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00" windowHeight="3465" activeTab="0"/>
  </bookViews>
  <sheets>
    <sheet name="Data Point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16" authorId="0">
      <text>
        <r>
          <rPr>
            <sz val="11"/>
            <color theme="1"/>
            <rFont val="Calibri"/>
            <family val="0"/>
          </rPr>
          <t>======
ID#AAAA50swcbU
l.rkiouak    (2022-10-03 13:33:40)
Dans le rapport 2021, la valeur estb 98,6%, Toutefois, la valeur déjà cité dans l'ancien tableau A63 est de 99%
------
ID#AAAA50swcbY
Fatima OUTMOULAIT    (2022-10-05 13:38:48)
oui tout à fait
------
ID#AAAA50swcbc
Abdeljebbar SALIM    (2022-10-05 13:46:17)
Mettez la valeur exacte et rectifier si nécessaire
------
ID#AAAA50swcbg
Fatima OUTMOULAIT    (2022-10-06 09:46:41)
c'est fait</t>
        </r>
      </text>
    </comment>
  </commentList>
</comments>
</file>

<file path=xl/sharedStrings.xml><?xml version="1.0" encoding="utf-8"?>
<sst xmlns="http://schemas.openxmlformats.org/spreadsheetml/2006/main" count="428" uniqueCount="361">
  <si>
    <t>Agenda 2063 First Ten Year Implementation Plan (FTYIP) Progress Reporting Template</t>
  </si>
  <si>
    <t>Member State</t>
  </si>
  <si>
    <t>Morocco</t>
  </si>
  <si>
    <t>Reporting Date</t>
  </si>
  <si>
    <t>Domaine d'intervention prioritaire</t>
  </si>
  <si>
    <t xml:space="preserve">Cible de l'Agenda 2063 </t>
  </si>
  <si>
    <t>Indicateurs de l'Agenda 2063</t>
  </si>
  <si>
    <t>Base value (2013)</t>
  </si>
  <si>
    <t>2015 Indicator Value</t>
  </si>
  <si>
    <t>2017 Indicator Value</t>
  </si>
  <si>
    <t>2019 Indicator Value</t>
  </si>
  <si>
    <t>2021 Indicator Value</t>
  </si>
  <si>
    <t>2023 Indicateur Value</t>
  </si>
  <si>
    <t>Indicateur ODD correspondant</t>
  </si>
  <si>
    <t>Data Sources</t>
  </si>
  <si>
    <t>Remarks</t>
  </si>
  <si>
    <t>ASPIRATION 1:  UNE AFRIQUE PROSPÈRE FONDÉE SUR UNE CROISSANCE INCLUSIVE ET UN DÉVELOPPEMENT DURABLE</t>
  </si>
  <si>
    <t>Objectif 1 : Un niveau de vie et une qualité de vie élevés et le bien-être pour toutes les populations africaines</t>
  </si>
  <si>
    <t>1. Revenus, emplois et travail décent</t>
  </si>
  <si>
    <t>1.1.1 Accroître le revenu par habitant d'au moins 30 % en 2013</t>
  </si>
  <si>
    <t>RNB par habitant</t>
  </si>
  <si>
    <t>29209 (2014)</t>
  </si>
  <si>
    <t>8.1.1 Annual growth rate of real GDP per capita</t>
  </si>
  <si>
    <t>HCP</t>
  </si>
  <si>
    <t>Baseline</t>
  </si>
  <si>
    <t>1.1.2 Réduire le taux de chômage d'au moins 25 % en 2013</t>
  </si>
  <si>
    <t>Taux de chômage par groupe d'âge et par sexe</t>
  </si>
  <si>
    <t>8.5.2 Unemployment rate, by sex, age group and persons with disabilities</t>
  </si>
  <si>
    <t>2. Pauvreté, inégalité et faim</t>
  </si>
  <si>
    <t>1.2.1 Réduire le niveau d'inégalité des revenus de 2013 d'au moins 20%</t>
  </si>
  <si>
    <t>Coefficient de Gini</t>
  </si>
  <si>
    <t>NIL</t>
  </si>
  <si>
    <t>1.2.2 Réduire les niveaux de pauvreté de 2013 d'au moins 30%</t>
  </si>
  <si>
    <t>% de la population vivant en dessous du seuil de pauvreté national</t>
  </si>
  <si>
    <t>1.1.1 Proportion of population living below the international poverty line by sex, age, eployment status and geographical location (Urban/Rural)</t>
  </si>
  <si>
    <t>1.2.3 Réduire les niveaux de 2013 de la proportion de la population qui souffre de la faim d'au moins 80%</t>
  </si>
  <si>
    <t>Prévalence de la sous-alimentation</t>
  </si>
  <si>
    <t>0,9% (2007)</t>
  </si>
  <si>
    <t>0,1% (2014)</t>
  </si>
  <si>
    <t>2.1.1 Prevalence of undernourishment</t>
  </si>
  <si>
    <t>3. Habitats modernes et habitables et services de base de qualité</t>
  </si>
  <si>
    <t>Augmenter l'accès et l'utilisation de l'électricité et d'Internet d'au moins 50 % par rapport aux niveaux de 2013</t>
  </si>
  <si>
    <t>a) % de ménages ayant accès à l'électricité</t>
  </si>
  <si>
    <t>96,5% (2014)</t>
  </si>
  <si>
    <t>7.1.1 Proportion of population with access to electricity</t>
  </si>
  <si>
    <t>b) % de la population ayant accès à Internet</t>
  </si>
  <si>
    <t>L'Agence Nationale de Réglementation des Télécommunications</t>
  </si>
  <si>
    <t>il s'agit du taux de pénétration d'internet</t>
  </si>
  <si>
    <t>c) % de la population utilisant Internet</t>
  </si>
  <si>
    <t>17.8.1 Proportion of individuals using the Internet</t>
  </si>
  <si>
    <t>Réduire de 95 % le niveau de 2013 de la proportion de la population sans accès à l'eau potable</t>
  </si>
  <si>
    <t>% de la population ayant accès à l'eau potable</t>
  </si>
  <si>
    <t>6.1.1 Percentage of population using safely managed drinking water services</t>
  </si>
  <si>
    <t>Office National de l'eau et de l'éléctricité (ONEE)</t>
  </si>
  <si>
    <t>Réduire les bidonvilles d'au moins 10 %</t>
  </si>
  <si>
    <t>Proportion de la population urbaine vivant dans des bidonvilles, des établissements informels ou des logements inadéquats</t>
  </si>
  <si>
    <t>5,2 (2014)</t>
  </si>
  <si>
    <t xml:space="preserve">11.1.1 Proportion of urban population living in slums,informal settlements or inadequate housing </t>
  </si>
  <si>
    <t>Réduire de 95 % la proportion de la population dont les installations sanitaires sont médiocres</t>
  </si>
  <si>
    <t>% de la population utilisant des services d'assainissement gérés en toute sécurité</t>
  </si>
  <si>
    <t>6.2.1 Proportion of population using (a) safely managed sanitation services and (b) a hand-washing facility with soap and wate</t>
  </si>
  <si>
    <t>Ministère de l’Intérieur, Département de l’Eau et HCP</t>
  </si>
  <si>
    <t>Objectif 2 : Des citoyens bien instruits et une révolution des compétences appuyée par la science, la technologie et l'innovation</t>
  </si>
  <si>
    <t>1. Une révolution des compétences appuyée sur l'éducation et les STI</t>
  </si>
  <si>
    <t>2.1.1.1 Le taux de scolarisation de la petite enfance est au moins égal à 300 % du taux de 2013.</t>
  </si>
  <si>
    <t>% d'enfants d'âge préscolaire fréquentant l'école maternelle</t>
  </si>
  <si>
    <t>4.2.2 Participation rate in organized learning (one year before the official primary entry age), by sex</t>
  </si>
  <si>
    <t>Ministère de l’Education Nationale, de la Formation Professionnelle de l’Enseignement Supérieur</t>
  </si>
  <si>
    <t xml:space="preserve">2.1.2 Le taux de scolarisation dans l'enseignement de base est de 100%. </t>
  </si>
  <si>
    <t>Taux net de scolarisation par sexe et par âge à l'école primaire</t>
  </si>
  <si>
    <t>4.1.1 Proportion of children: (b) at the end of primary; and achieving at least a minimum proficiency level in (i) reading and (ii) mathematics, by sex</t>
  </si>
  <si>
    <t>2.1.3 Augmenter le nombre d'enseignants qualifiés d'au moins 30 % en mettant l'accent sur les STIM.</t>
  </si>
  <si>
    <t xml:space="preserve">Proportion d'enseignants qualifiés en sciences ou technologie ou en génie ou en mathématiques par sexe et niveau (primaire et secondaire)  </t>
  </si>
  <si>
    <t>4.c.1 Proportion of teachers in: (a) pre-primary; (b) primary; (c) lower secondary; and (d) upper secondary education who have received at least the minimum organized teacher training (e.g. pedagogical training) pre-service or in-service required for teaching at the relevant level in a given country</t>
  </si>
  <si>
    <t xml:space="preserve">2.1.4 L'enseignement secondaire universel (y compris les lycées techniques) avec un taux de scolarisation de 100%. </t>
  </si>
  <si>
    <t>Taux net de scolarisation dans le secondaire par sexe</t>
  </si>
  <si>
    <t>75,25 (2016)</t>
  </si>
  <si>
    <t xml:space="preserve">Objectif 3 : Des citoyens en bonne santé et bien nourris </t>
  </si>
  <si>
    <t>1. Santé et Nutrition</t>
  </si>
  <si>
    <t xml:space="preserve">3.1.1 Accroître d'au moins 30 % les niveaux d'accès des femmes aux services de santé sexuelle et reproductive en 2013 </t>
  </si>
  <si>
    <t>Pourcentage de femmes âgées de 15 à 49 ans qui ont eu accès à des services de santé sexuelle et reproductive au cours des 12 derniers mois</t>
  </si>
  <si>
    <t>3.7.1 Proportion of women of reproductive age (aged 15–49 years) who have their need for family planning satisfied with modern methods</t>
  </si>
  <si>
    <t>Ministere de santé</t>
  </si>
  <si>
    <t>Valeur actuelle de 2018</t>
  </si>
  <si>
    <t>3.1.2 Réduire les taux de mortalité maternelle d'au moins 50 % en 2013</t>
  </si>
  <si>
    <t xml:space="preserve">a) Taux de mortalité maternelle                                                                                 </t>
  </si>
  <si>
    <t>112 (2010)</t>
  </si>
  <si>
    <t>3.1.1 Maternal mortality ratio</t>
  </si>
  <si>
    <t>pour 100 000 naissances vivante/ valeurs de 2010 et 2018</t>
  </si>
  <si>
    <t>b) Taux de mortalité néonatale</t>
  </si>
  <si>
    <t>21,7 (2011)</t>
  </si>
  <si>
    <t>3.2.2 Neonatal mortality rate</t>
  </si>
  <si>
    <t>pour 1 000 naissances vivantes/Valeurs de 2011 et 2018</t>
  </si>
  <si>
    <t xml:space="preserve">c) Taux de mortalité des enfants de moins de cinq ans  </t>
  </si>
  <si>
    <t>3.2.1 Under‑5 mortality rate</t>
  </si>
  <si>
    <t>pour 1 000 naissances vivantes (valeur actuelle 2018)</t>
  </si>
  <si>
    <t>3.1.3 Réduire l'incidence du VIH/sida, du paludisme et de la tuberculose d'au moins 80 % en 2013</t>
  </si>
  <si>
    <t>Nombre de nouvelles infections à VIH pour 1000 habitants</t>
  </si>
  <si>
    <t>3.3.1 Number of new HIV infections per 1,000 uninfected population, by sex, age and key populations</t>
  </si>
  <si>
    <t>Valeur actuelle de 2019</t>
  </si>
  <si>
    <t>Incidence de la tuberculose par 1000 personnes par an</t>
  </si>
  <si>
    <t>101(2016)</t>
  </si>
  <si>
    <t>3.3.2 Tuberculosis incidence per 100,000 population</t>
  </si>
  <si>
    <t>Incidence du paludisme pour 1000 par an</t>
  </si>
  <si>
    <t>3.3.3 Malaria incidence per 1,000 population</t>
  </si>
  <si>
    <t>3.1.4 L'accès aux médicaments antirétroviraux (ARV) est de 100 %.</t>
  </si>
  <si>
    <t>Pourcentage de la population séropositive éligible ayant accès à un traitement antirétroviral</t>
  </si>
  <si>
    <t>3.1.5 Réduire le retard de croissance chez les enfants à 10 % et l'insuffisance pondérale à 5 %.</t>
  </si>
  <si>
    <t xml:space="preserve">
Prévalence de l'insuffisance pondérale chez les enfants de moins de 5 ans</t>
  </si>
  <si>
    <t>10,2% (2004)</t>
  </si>
  <si>
    <r>
      <rPr>
        <b/>
        <sz val="10"/>
        <color indexed="8"/>
        <rFont val="Arial"/>
        <family val="0"/>
      </rPr>
      <t>2,9</t>
    </r>
    <r>
      <rPr>
        <b/>
        <sz val="10"/>
        <color indexed="10"/>
        <rFont val="Arial"/>
        <family val="0"/>
      </rPr>
      <t>%</t>
    </r>
    <r>
      <rPr>
        <b/>
        <sz val="10"/>
        <color indexed="8"/>
        <rFont val="Arial"/>
        <family val="0"/>
      </rPr>
      <t xml:space="preserve"> </t>
    </r>
    <r>
      <rPr>
        <b/>
        <sz val="10"/>
        <color indexed="10"/>
        <rFont val="Arial"/>
        <family val="0"/>
      </rPr>
      <t>(2018)</t>
    </r>
  </si>
  <si>
    <t>2.2.2 Prevalence of malnutrition (weight for height &gt;+2 or &lt;-2 standard deviation from the median of the WHO Child Growth Standards) among children under 5 years of age, by type (wasting and overweight) 
2</t>
  </si>
  <si>
    <t>Ministere de la santé</t>
  </si>
  <si>
    <t xml:space="preserve">Les valeur se rapportent aux années 2004 et 2018 </t>
  </si>
  <si>
    <t>Objectif 4 :  Des économies transformées et création d'emplois</t>
  </si>
  <si>
    <t xml:space="preserve">1. Croissance économique durable et inclusive </t>
  </si>
  <si>
    <t>4.1.1 Taux de croissance annuel du PIB d'au moins 7 %.</t>
  </si>
  <si>
    <t xml:space="preserve"> PIB réel</t>
  </si>
  <si>
    <t>1,2% (2014)</t>
  </si>
  <si>
    <t xml:space="preserve">hcp </t>
  </si>
  <si>
    <t>2. Fabrication / Industrialisation et création de valeur ajoutée grâce à la STI</t>
  </si>
  <si>
    <t>4.2.1 La valeur réelle du secteur manufacturier dans le PIB est supérieure de 50 % au niveau de 2013.</t>
  </si>
  <si>
    <t xml:space="preserve">Valeur ajoutée manufacturière en % du PIB </t>
  </si>
  <si>
    <t>15.5%</t>
  </si>
  <si>
    <t>9.2.1 Manufacturing value added as a proportion of GDP and per capita</t>
  </si>
  <si>
    <t>3. Diversification et résilience de l'économie</t>
  </si>
  <si>
    <t>4.3.1 Au moins 1 % du PIB est consacré à la recherche scientifique, technologique et d'innovation et au développement de l'esprit d'entreprise axé sur la STI.</t>
  </si>
  <si>
    <t>Dépenses de recherche et développement en pourcentage du PIB</t>
  </si>
  <si>
    <t>9.5.1 Research and development expenditure as a proportion of GDP</t>
  </si>
  <si>
    <t xml:space="preserve">4. Hospitalité / Tourisme </t>
  </si>
  <si>
    <t>4.4.1 La contribution du tourisme au PIB en termes réels augmente d'au moins 100 %.</t>
  </si>
  <si>
    <t>Valeur ajoutée touristique en proportion du PIB</t>
  </si>
  <si>
    <t>6,7% (2014)</t>
  </si>
  <si>
    <t>8.9.1 Tourism direct GDP as a proportion of total GDP and in growth rate</t>
  </si>
  <si>
    <t>hcp</t>
  </si>
  <si>
    <t>derniere valeur disponible du PIB du Tourisme est de 2019</t>
  </si>
  <si>
    <t xml:space="preserve">Objectif 5 : Une agriculture moderne pour une production et une productivité renforcées </t>
  </si>
  <si>
    <t>1. Productivité et production agricoles</t>
  </si>
  <si>
    <t>5.1.1 Doubler la productivité totale des facteurs agricoles</t>
  </si>
  <si>
    <t>Taux de croissance des rendements du premier produit national prioritaire</t>
  </si>
  <si>
    <t>2.3.1 Volume of production per labour unit by classes of farming/pastoral/forestry enterprise size</t>
  </si>
  <si>
    <t>Ministère de l'Agriculture</t>
  </si>
  <si>
    <t>Il s'agit des principales céréales  (q/ha)</t>
  </si>
  <si>
    <t>Taux de croissance du deuxième produit prioritaire national</t>
  </si>
  <si>
    <t>Les agrumes pour  (t/ha)</t>
  </si>
  <si>
    <t>Taux de croissance du troisième produit prioritaire national</t>
  </si>
  <si>
    <t>Les légumineuses pour l'année q/ha)</t>
  </si>
  <si>
    <t>Taux de croissance du quatrième produit prioritaire national</t>
  </si>
  <si>
    <t>Les maraichres pour l'année (t/ha)</t>
  </si>
  <si>
    <t>Taux de croissance du cinquième produit prioritaire national</t>
  </si>
  <si>
    <t>1,36*</t>
  </si>
  <si>
    <t>* L'olivier pour l'année 2020 en t/ha</t>
  </si>
  <si>
    <t>Objectif 6 : Économie bleue/des océans pour une croissance économique accélérée</t>
  </si>
  <si>
    <t>1. Ressources de la mer et énergie</t>
  </si>
  <si>
    <t>6.1 Une augmentation d'au moins 50 % de la valeur ajoutée dans le secteur de la pêche en termes réels est atteinte d'ici 2023.</t>
  </si>
  <si>
    <t>Valeur ajoutée du secteur de la pêche (en pourcentage du PIB)</t>
  </si>
  <si>
    <t xml:space="preserve">14.7.1 Proportion du PIB correspondant aux activités de pêche viables dans les petits Etats insulaires en développement , les pays les moins avancés et tous les pays </t>
  </si>
  <si>
    <t>Haut Commissariat au Plan (HCP)</t>
  </si>
  <si>
    <t>6.2 Construire au moins une pièce maîtresse  d'aquaculture géante.</t>
  </si>
  <si>
    <t>Nombre de pièces d'aquaculture géantes construites,</t>
  </si>
  <si>
    <t>6.3 La contribution des biotechnologies marines au PIB augmente d'au moins 50 % en termes réels par rapport aux niveaux de 2013.</t>
  </si>
  <si>
    <t>Valeur ajoutée de la biotechnologie marine en % du PIB</t>
  </si>
  <si>
    <t>Objectif 7 : Des économies et des collectivités durables sur le plan environnemental et soucieuses du climat</t>
  </si>
  <si>
    <t>1. Biodiversité, conservation et gestion durable des ressources naturelles.</t>
  </si>
  <si>
    <t>7.1 Au moins 30 % des terres agricoles font l'objet d'une gestion durable des terres.</t>
  </si>
  <si>
    <t>% des terres agricoles placées sous gestion durable.</t>
  </si>
  <si>
    <t>2.4.1 Proportion of agricultural area under productive and sustainable agriculture</t>
  </si>
  <si>
    <t>7.2 Au moins 17 % des eaux terrestres et intérieures et 10 % des zones côtières et marines sont préservées.</t>
  </si>
  <si>
    <t xml:space="preserve">a) % de zones terrestres et d'eaux intérieures préservées.                                                         </t>
  </si>
  <si>
    <t>15.1.2 Proportion of important sites for terrestrial and freshwater biodiversity that are covered by protected areas, by ecosystem type</t>
  </si>
  <si>
    <t xml:space="preserve"> Département des Eaux et Forêts.   </t>
  </si>
  <si>
    <t>b) % de zones côtières et marines préservées</t>
  </si>
  <si>
    <t>14.5.1 Surface des aires marines protégées, en proportion de la surface totale</t>
  </si>
  <si>
    <t>Département de la pêche maritime /Département du développement durable</t>
  </si>
  <si>
    <t>3.Résilience au climat et prévention et préparation face aux catastrophes naturelles</t>
  </si>
  <si>
    <t>7.9 Au moins 30% , des agriculeurs, des pasteurs et des pêcheurs pratiquent des systèmes de production résilients au climat.</t>
  </si>
  <si>
    <t>ASPIRATION 2: UN CONTINENT INTÉGRÉ, POLITIQUEMENT UNI, FONDÉ SUR LES IDÉAUX DU PANAFRICANISME ET DE LA VISION DE LA RENAISSANCE DE L’AFRIQUE</t>
  </si>
  <si>
    <t>Objectif 8 :  Une Afrique unie (Fédérale ou Confédérée)</t>
  </si>
  <si>
    <t>1. Intégration politique et économique</t>
  </si>
  <si>
    <t>8.1.1 Membre actif de la Zone de libre-échange africaine</t>
  </si>
  <si>
    <t xml:space="preserve">Nombre de barrières non tarifaires éliminées </t>
  </si>
  <si>
    <t>Proportion de barrières non tarifaires éliminées</t>
  </si>
  <si>
    <t>8.1.2 Le volume des échanges intra-africains est au moins trois fois supérieur au niveau de 2013</t>
  </si>
  <si>
    <t>Évolution de la valeur des échanges intra-africains par an</t>
  </si>
  <si>
    <t>8,3 (2009)</t>
  </si>
  <si>
    <t>Office des changes</t>
  </si>
  <si>
    <t>En milliard de Dhs entre 2009 et 2019</t>
  </si>
  <si>
    <t xml:space="preserve">Objectif 9 : Création et mise en œuvre d'institutions financières et monétaires continentales clés </t>
  </si>
  <si>
    <t>1. Institutions financières et monétaires</t>
  </si>
  <si>
    <t>9.1.1 Accélérer la mise en œuvre de la Zone de libre-échange continentale</t>
  </si>
  <si>
    <t>Existence d'une Zone de libre-échange continentale ratifiée par l'ensemble des États membres</t>
  </si>
  <si>
    <t>la loi  11.19 portant ratification de l'accord de création de la ZLECAF publiée au BO,</t>
  </si>
  <si>
    <t>Signature de l'accord en 2018</t>
  </si>
  <si>
    <t>Niveau de domestication de la zone de libre-échange continentale africaine</t>
  </si>
  <si>
    <t>Union monétaire établie d'ici 2023</t>
  </si>
  <si>
    <t>Mesure dans laquelle votre pays a ratifié le protocole sur la création de l'Union monétaire de l'UA</t>
  </si>
  <si>
    <t>Objectif 10 : Des infrastructures de classe mondiale sillonnent l'Afrique</t>
  </si>
  <si>
    <t>Objectif 10 : Des infrastructures de classe mondiale dans toute l'Afrique</t>
  </si>
  <si>
    <t>10.1.1 Au moins l'état de préparation national pour la mise en œuvre du tronçon manquant de l'autoroute transafricaine est atteint.</t>
  </si>
  <si>
    <t>% des progrès réalisés dans la mise en œuvre du tronçon manquant de l'autoroute transafricaine</t>
  </si>
  <si>
    <t>10.1.2 D'ici 2019, les pays seront au moins prêts à se connecter au réseau ferroviaire africain à grande vitesse.</t>
  </si>
  <si>
    <t xml:space="preserve">% des progrès réalisés dans la mise en œuvre du Réseau ferroviaire à grande vitesse africain </t>
  </si>
  <si>
    <t xml:space="preserve">10.1.3 Un ciel entièrement ouvert aux compagnies aériennes africaines </t>
  </si>
  <si>
    <t>a) Votre gouvernement a-t-il signé l'Engagement solennel d'adhérer au SAATM et de mettre en œuvre toutes ses mesures ?</t>
  </si>
  <si>
    <t>b) Votre gouvernement a-t-il signé le protocole de mise en œuvre pour l'opérationnalisation du SAATM ?</t>
  </si>
  <si>
    <t xml:space="preserve">10.1.4 Augmenter la production et la distribution d'électricité d'au moins 50 % d'ici 2020  </t>
  </si>
  <si>
    <t>Nombre de mégawatts ajoutés au réseau national au cours des deux dernières années</t>
  </si>
  <si>
    <t>206MW</t>
  </si>
  <si>
    <t>160MW</t>
  </si>
  <si>
    <t>558MW</t>
  </si>
  <si>
    <t>-269MW</t>
  </si>
  <si>
    <t>ONEE et HCP</t>
  </si>
  <si>
    <t xml:space="preserve">la baisse de la capacité du réseau national en 2019 est due au déclassement de la centrale à charbon de Jerada et des turbines à gaz. </t>
  </si>
  <si>
    <t>10.1.5 Doubler la pénétration des TIC et leur contribution au PIB</t>
  </si>
  <si>
    <t>Proportion de la population utilisant des téléphones mobiles</t>
  </si>
  <si>
    <t>5.b.1 Proportion of individuals who own a mobile telephone, by sex</t>
  </si>
  <si>
    <t>Agence Nationale de Réglementation des Télécommunications ANRT</t>
  </si>
  <si>
    <t>Il s'agit du taux de pénétration du télephone mobile</t>
  </si>
  <si>
    <t>% de la contribution des TIC au PIB</t>
  </si>
  <si>
    <t>ASPIRATION 3 : UNE AFRIQUE DE LA BONNE GOUVERNANCE, DE LA DÉMOCRATIE, DU RESPECT DES DROITS DE L’HOMME ET DE L’ÉTAT DE DROIT</t>
  </si>
  <si>
    <t>Objectif 11 : Enracinement des valeurs, des pratiques démocratiques, des principes universels des droits de l’homme, de la justice et de l’État de droit</t>
  </si>
  <si>
    <t>1. Democratic Values and Practices are the Norm</t>
  </si>
  <si>
    <t>11.1.1 Au moins 70 % des gens croient qu'ils sont habilités et demandent des comptes à leurs dirigeants.</t>
  </si>
  <si>
    <t>% de personnes qui estiment qu'il existe des mécanismes et des institutions de contrôle efficaces pour obliger leurs dirigeants à rendre des comptes</t>
  </si>
  <si>
    <t>16.7.2 Proportion of population who believe decision-making is inclusive and responsive, by sex, age, disability and population group</t>
  </si>
  <si>
    <t>11.1.2 Au moins 70 % de la population estime que la presse / l'information est libre et que la liberté d'expression est une réalité</t>
  </si>
  <si>
    <t xml:space="preserve">% des personnes qui perçoivent la liberté de la presse. </t>
  </si>
  <si>
    <t>16.10.1 Number of verified cases of killing, kidnapping, enforced disappearance, arbitrary detention and torture of journalists, associated media personnel, trade unionists and human rights advocates in the previous 12 months</t>
  </si>
  <si>
    <t>11.1.3 Au moins 70 % de la population estime que les élections sont libres, équitables et transparentes.</t>
  </si>
  <si>
    <t xml:space="preserve">% des personnes qui pensent que les élections sont libres, équitables et transparentes. </t>
  </si>
  <si>
    <t>11.1.4 La Charte africaine de la démocratie est signée, ratifiée et internalisée d'ici 2020.</t>
  </si>
  <si>
    <t>Mesure dans laquelle la Charte africaine de la démocratie a été domestiquée</t>
  </si>
  <si>
    <t>a) Charte africaine de la démocratie signée</t>
  </si>
  <si>
    <t>b) Charte africaine de la démocratie ratifiée</t>
  </si>
  <si>
    <t>c) Charte africaine de la démocratie domestiquée</t>
  </si>
  <si>
    <t>Objectif 12 : Mise en place d'institutions fortes et d'un leadership transformateur à tous les niveaux</t>
  </si>
  <si>
    <t>1. Institutions et Leadership</t>
  </si>
  <si>
    <t>12.1.1 Au moins 70 % du public reconnaît que la fonction publique est professionnelle, efficace, réceptive, responsable, impartiale et non corrompue.</t>
  </si>
  <si>
    <t>Proportion de personnes qui ont eu au moins un contact avec un agent public et qui ont versé un pot-de-vin à un agent public ou à qui ces agents publics ont demandé un pot-de-vin au cours des douze mois précédents</t>
  </si>
  <si>
    <t xml:space="preserve">
16.5.1 Proportion of persons who had at least one contact with a public official and who paid a bribe to a public official, or were asked for a bribe by those public officials, during the previous 12 months</t>
  </si>
  <si>
    <t>ASPIRATION 4 : UNE AFRIQUE EN PAIX ET SÛRE</t>
  </si>
  <si>
    <t>Objectif 13 : Préservation de la paix, de la sécurité et de la stabilité</t>
  </si>
  <si>
    <t>Maintien et restauration de la paix et de la sécurité</t>
  </si>
  <si>
    <t xml:space="preserve">13.1.1 Le niveau des conflits liés à l'ethnicité, à toutes les formes d'exclusion et aux différences religieuses et politiques représente au plus 50 % des niveaux de 2013. </t>
  </si>
  <si>
    <t xml:space="preserve">Décès liés aux conflits pour 100 000 habitants </t>
  </si>
  <si>
    <t>16.1.2 Conflict-related deaths per 100,000 population, by sex, age and cause</t>
  </si>
  <si>
    <t>Non concerné</t>
  </si>
  <si>
    <t>Objectif 14 : Une Afrique stable et en paix</t>
  </si>
  <si>
    <t>1. Structure institutionnelle des instruments de l'UA sur la paix et la sécurité</t>
  </si>
  <si>
    <t>14.1.1 Faire taire les armes d'ici 2020</t>
  </si>
  <si>
    <t xml:space="preserve">Nombre de conflits armés </t>
  </si>
  <si>
    <t>Objectif 15 : Une Architecture africaine de paix et de sécurité pleinement fonctionnelle et opérationnelle</t>
  </si>
  <si>
    <t>1. Mise en œuvre effective des piliers de l'APSA</t>
  </si>
  <si>
    <t>15.1.1 Le Conseil national pour la paix est établi d'ici 2016.</t>
  </si>
  <si>
    <t>Existence d'un Conseil national pour la paix</t>
  </si>
  <si>
    <r>
      <rPr>
        <sz val="6"/>
        <color indexed="13"/>
        <rFont val="Roboto"/>
        <family val="0"/>
      </rPr>
      <t xml:space="preserve"> </t>
    </r>
    <r>
      <rPr>
        <sz val="8"/>
        <color indexed="13"/>
        <rFont val="Calibri"/>
        <family val="0"/>
      </rPr>
      <t>MINISTÈRE DES AFFAIRES ETRANGÈRES DE LA COOPÉRATION AFRICAINE ET DES MAROCAINS RÉSIDANT À L'ÉTRANGER</t>
    </r>
  </si>
  <si>
    <t xml:space="preserve">
Nombre de dialogues de paix nationaux organisés</t>
  </si>
  <si>
    <t>ASPIRATION 5 : UNE AFRIQUE À IDENTITÉ CULTURELLE FORTE, AYANT DES VALEURS, UNE ÉTHIQUE ET UN PATRIMOINE COMMUNS</t>
  </si>
  <si>
    <t>Objectif 16 : Grande importance accordée à la renaissance culturelle africaine</t>
  </si>
  <si>
    <t>1. Valeurs et idéaux du panafricanisme</t>
  </si>
  <si>
    <t>16.1.1 Au moins 60 % du contenu des programmes d'enseignement porte sur la culture, les valeurs et les langues autochtones africaines et s'adresse aux écoles primaires et secondaires.</t>
  </si>
  <si>
    <t>Proportion du contenu des programmes sur la culture, les valeurs et les langues autochtones africaines dans les écoles primaires et secondaires</t>
  </si>
  <si>
    <t>ASPIRATION 6 : UNE AFRIQUE DONT LE DÉVELOPPEMENT EST AXÉ SUR SES CITOYENS, PUISANT DANS LE POTENTIEL DE SES POPULATIONS</t>
  </si>
  <si>
    <t>Objectif 17 :  Égalité totale entre les hommes et les femmes dans tous les domaines de la vie</t>
  </si>
  <si>
    <t>1. Autonomisation des femmes</t>
  </si>
  <si>
    <t>17.1.1 Égalité des droits économiques des femmes, y compris le droit de posséder et d'hériter de biens, de signer un contrat, d'épargner, d'enregistrer et de gérer une entreprise et de posséder et gérer un compte bancaire d'ici 2026</t>
  </si>
  <si>
    <t xml:space="preserve">Proportion de femmes dans la population agricole totale ayant des droits de propriété ou des droits garantis sur les terres agricoles             </t>
  </si>
  <si>
    <t>ND</t>
  </si>
  <si>
    <t>5.a.1 (a) Proportion of total agricultural population with ownership or secure rights over agricultural land by sex and (b) share of women among owners or rights-bearers of agricultural land, by type of tenure</t>
  </si>
  <si>
    <t>17.1.2 Au moins 30 % des élus aux niveaux local, régional et national sont des femmes ainsi que dans les institutions judiciaires.</t>
  </si>
  <si>
    <t>Proportion de sièges occupés par des femmes dans les parlements nationaux et les organes régionaux et locaux</t>
  </si>
  <si>
    <t>16,7 (2011)</t>
  </si>
  <si>
    <t>24,3% dans la chambre des représentants  2021. Au niveau régional 38,5% des élus régionaux et 26, 64%  des élus communaux et 35,6% au niveau des conseils provinciaux.</t>
  </si>
  <si>
    <t xml:space="preserve">5.5.1 Proportion of seats held by women in: (a) National Parliements  and (b) Local Governments </t>
  </si>
  <si>
    <t>Département de la réforme de l’administration</t>
  </si>
  <si>
    <t>2. Violence et discrimination à l'égard des femmes et des filles</t>
  </si>
  <si>
    <t>17.2.1 Réduire d'au moins 20 % les niveaux de violence faite aux femmes et aux filles en 2013</t>
  </si>
  <si>
    <t>Proportion de femmes et de filles victimes de violences sexuelles et physiques</t>
  </si>
  <si>
    <t xml:space="preserve">22,2%  ( 15-74 ans) </t>
  </si>
  <si>
    <t>5.2.1 Proportion of ever-partnered women and girls aged 15 years and older subjected to physical, sexual or psychological violence by a current or former intimate partner in the previous 12 months, by form of violence and by age</t>
  </si>
  <si>
    <t>Enquête Nationale sur la prévalence de la violence à l’égard des Femmes de 2009 et de 2019, HCP</t>
  </si>
  <si>
    <t>valeur actuelle de 2019</t>
  </si>
  <si>
    <t>17.2.2 Réduire de 50 % toutes les normes sociales et pratiques coutumières néfastes à l'égard des femmes et des filles et celles qui favorisent la violence et la discrimination à leur égard</t>
  </si>
  <si>
    <t>Proportion de filles et de femmes âgées de 15 à 49 ans ayant subi des mutilations génitales féminines/excision, par âge</t>
  </si>
  <si>
    <t>non concerné</t>
  </si>
  <si>
    <t>5.3.2 Proportion of girls and women aged 15–49 years who have undergone female genital mutilation/cutting, by age</t>
  </si>
  <si>
    <t>17.2.3 Éliminer tous les obstacles à la qualité de l'éducation, de la santé et des services sociaux pour les femmes et les filles d'ici 2020.</t>
  </si>
  <si>
    <t>Proportion d'enfants dont les naissances sont enregistrées au cours de la première année</t>
  </si>
  <si>
    <t>96,9 (2018)</t>
  </si>
  <si>
    <t>16.9.1 Proportion of children under 5 years of age whose births have been registered with a civil authority, by age</t>
  </si>
  <si>
    <t>Ministère de l'intérieur</t>
  </si>
  <si>
    <t>valeur de 2018</t>
  </si>
  <si>
    <t>Objectif 18 : Engagement et autonomisation des jeunes et des enfants</t>
  </si>
  <si>
    <t>1. Autonomisation des jeunes et droits des enfants</t>
  </si>
  <si>
    <t xml:space="preserve">18.1.1.1 Réduire le taux de chômage des jeunes d'au moins 25 % en 2013, en particulier des jeunes femmes. </t>
  </si>
  <si>
    <t>Taux de chômage des jeunes, par sexe</t>
  </si>
  <si>
    <t>8.5.2 Unemployment rate, by sex, age and persons with disabilities</t>
  </si>
  <si>
    <t>valeur récente de 2020</t>
  </si>
  <si>
    <t>18.1.2 Mettre fin à toutes les formes de violence, d'exploitation du travail des enfants, de mariage des enfants et de traite des êtres humains</t>
  </si>
  <si>
    <t>% d'enfants engagés dans le travail des enfants</t>
  </si>
  <si>
    <t>2% (2018)</t>
  </si>
  <si>
    <t>8.7.1 Proportion and number of children aged 5–17 years engaged in child labour, by sex and age</t>
  </si>
  <si>
    <t>% d'enfants engagés dans un mariage d'enfants</t>
  </si>
  <si>
    <t>5.3.1 Proportion of women aged 20–24 years who were married or in a union before age 15 and before age 18</t>
  </si>
  <si>
    <t>valeur de 2018 par rapport au total des actes de mariages</t>
  </si>
  <si>
    <t>73 (2020)</t>
  </si>
  <si>
    <t>16.2.2 Number of victims of human trafficking per 100,000 population, by sex, age and form of exploitation</t>
  </si>
  <si>
    <t>Ministère de la justice</t>
  </si>
  <si>
    <t>18.1.3 La mise en œuvre intégrale des dispositions de la Charte africaine des droits de la jeunesse est réalisée.</t>
  </si>
  <si>
    <t>Niveau de mise en œuvre des dispositions de la Charte africaine des droits de la jeunesse par les États membres</t>
  </si>
  <si>
    <t>ASPIRATION 7 : UNE AFRIQUE, EN TANT QU’ACTEUR ET PARTENAIRE FORT, UNI, RÉSILIENT ET INFLUENT DANS LE MONDE</t>
  </si>
  <si>
    <t>Objectif 19 : L'Afrique en tant que partenaire majeur dans les affaires et la coexistence pacifique au niveau mondial</t>
  </si>
  <si>
    <t>1. Place de l'Afrique dans le monde des affaires à l'échelle mondiale</t>
  </si>
  <si>
    <t>19.1.1 Le système statistique national est entièrement fonctionnel</t>
  </si>
  <si>
    <t>Adoption d'une législation statistique conforme aux principes fondamentaux de la statistique officielle.</t>
  </si>
  <si>
    <t>17.18.2 Number of countries that have national statistical legislation that complies with the Fundamental Principles of Official Statistics</t>
  </si>
  <si>
    <t>Proportion du budget national consacrée à la mise en œuvre d'un système statistique fonctionnel</t>
  </si>
  <si>
    <t>17.18.3 Number of countries with a national statistical plan that is fully funded and under implementation, by source of funding</t>
  </si>
  <si>
    <t>Existence d'arrangements institutionnels formels pour la coordination de l'établissement des statistiques officielles</t>
  </si>
  <si>
    <t>Objectif 20 : L’Afrique assume l’entière responsabilité du financement de son développement</t>
  </si>
  <si>
    <t>1. Marchés des capitaux</t>
  </si>
  <si>
    <t xml:space="preserve">20.1.1 Le marché national des capitaux finance au moins 10 % des dépenses de développement </t>
  </si>
  <si>
    <t xml:space="preserve">Part du budget du  secteur public financées par les marchés de capitaux nationaux </t>
  </si>
  <si>
    <t xml:space="preserve">2. Système fiscal et recettes du secteur public </t>
  </si>
  <si>
    <t>20.1.2 Les recettes fiscales et non fiscales de tous les niveaux de gouvernement devraient couvrir au moins 75 % des dépenses courantes et de développement.</t>
  </si>
  <si>
    <t>Recettes fiscales totales en % du PIB</t>
  </si>
  <si>
    <t>23,2 (2014)</t>
  </si>
  <si>
    <t>17.1.2 Proportion of domestic budget funded by domestic taxes</t>
  </si>
  <si>
    <t>Ministère de l'Économie et des Finances</t>
  </si>
  <si>
    <t>3. Aide au développement</t>
  </si>
  <si>
    <t>20.1.3 La part de l'aide dans le budget national représente au maximum 25 % du niveau de 2013.</t>
  </si>
  <si>
    <t>APD totale en pourcentage du budget national</t>
  </si>
  <si>
    <t>17.3.1 Foreign direct investment (FDI), official development assistance and South-South cooperation as a proportion of total domestic budget</t>
  </si>
  <si>
    <t xml:space="preserve">Office des changes </t>
  </si>
  <si>
    <t>Ressources mobilisées grâce à des mécanismes de financement innovants en % du budget national</t>
  </si>
  <si>
    <t>Total</t>
  </si>
  <si>
    <t>4,8 (2014)</t>
  </si>
  <si>
    <t>4,9 (2022)</t>
  </si>
  <si>
    <t>40,5 (2022)</t>
  </si>
  <si>
    <t>1,3 (2022)</t>
  </si>
  <si>
    <t>15 (2022)</t>
  </si>
  <si>
    <t>291MW</t>
  </si>
  <si>
    <t>22,6 (2022)</t>
  </si>
  <si>
    <t>% d'enfants victimes de la traite des êtres humains *</t>
  </si>
  <si>
    <t xml:space="preserve">Il s'agit de l'effectif des mineurs victimes de traite des êtres humains </t>
  </si>
  <si>
    <t>11,8%(2022)</t>
  </si>
  <si>
    <t>35757 (2022)</t>
  </si>
  <si>
    <t xml:space="preserve"> Ministère de l’Equipement, du Transport, de la Logistique et de l’Eau, Ministère de l’Education Nationale, de la Formation Professionnelle de l’Enseignement Supérieur et de la Recherche Scientifique</t>
  </si>
  <si>
    <t>0,73% (2010)</t>
  </si>
  <si>
    <t>Ministère de l'enseignement supérieur, de la Recherche Scientifique et de l'Innovation</t>
  </si>
  <si>
    <t>89,9 (2022)</t>
  </si>
  <si>
    <t xml:space="preserve">la moyenne des taux de scolarisation dans le secondaire collégial et qualifiant </t>
  </si>
  <si>
    <t>81,9 (2020)</t>
  </si>
  <si>
    <t>87,4 (2022)</t>
  </si>
  <si>
    <t>valeur la plus récente de 2021</t>
  </si>
  <si>
    <t>98,8 (2022)</t>
  </si>
  <si>
    <t xml:space="preserve"> Dhs/hab</t>
  </si>
  <si>
    <t>dernière valeur de 2022</t>
  </si>
  <si>
    <t>Valeur récente de 2022</t>
  </si>
  <si>
    <t>1*</t>
  </si>
  <si>
    <t>Le memorandum de mise en application du SAATM a été signé le 09 mars 2022</t>
  </si>
</sst>
</file>

<file path=xl/styles.xml><?xml version="1.0" encoding="utf-8"?>
<styleSheet xmlns="http://schemas.openxmlformats.org/spreadsheetml/2006/main">
  <numFmts count="27">
    <numFmt numFmtId="5" formatCode="#,##0\ &quot;Dh&quot;;\-#,##0\ &quot;Dh&quot;"/>
    <numFmt numFmtId="6" formatCode="#,##0\ &quot;Dh&quot;;[Red]\-#,##0\ &quot;Dh&quot;"/>
    <numFmt numFmtId="7" formatCode="#,##0.00\ &quot;Dh&quot;;\-#,##0.00\ &quot;Dh&quot;"/>
    <numFmt numFmtId="8" formatCode="#,##0.00\ &quot;Dh&quot;;[Red]\-#,##0.00\ &quot;Dh&quot;"/>
    <numFmt numFmtId="42" formatCode="_-* #,##0\ &quot;Dh&quot;_-;\-* #,##0\ &quot;Dh&quot;_-;_-* &quot;-&quot;\ &quot;Dh&quot;_-;_-@_-"/>
    <numFmt numFmtId="41" formatCode="_-* #,##0\ _D_h_-;\-* #,##0\ _D_h_-;_-* &quot;-&quot;\ _D_h_-;_-@_-"/>
    <numFmt numFmtId="44" formatCode="_-* #,##0.00\ &quot;Dh&quot;_-;\-* #,##0.00\ &quot;Dh&quot;_-;_-* &quot;-&quot;??\ &quot;Dh&quot;_-;_-@_-"/>
    <numFmt numFmtId="43" formatCode="_-* #,##0.00\ _D_h_-;\-* #,##0.00\ _D_h_-;_-* &quot;-&quot;??\ _D_h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D_H_-;\-* #,##0\ _D_H_-;_-* &quot;-&quot;\ _D_H_-;_-@_-"/>
    <numFmt numFmtId="173" formatCode="_-* #,##0.00\ _D_H_-;\-* #,##0.00\ _D_H_-;_-* &quot;-&quot;??\ _D_H_-;_-@_-"/>
    <numFmt numFmtId="174" formatCode="[$-1C09]dd\ mmmm\ yyyy"/>
    <numFmt numFmtId="175" formatCode="0.0"/>
    <numFmt numFmtId="176" formatCode="_-* #,##0.00\ _€_-;\-* #,##0.00\ _€_-;_-* &quot;-&quot;??\ _€_-;_-@"/>
    <numFmt numFmtId="177" formatCode="d\.m"/>
    <numFmt numFmtId="178" formatCode="0.0%"/>
    <numFmt numFmtId="179" formatCode="0.000"/>
    <numFmt numFmtId="180" formatCode="[$-40C]dddd\ d\ mmmm\ yyyy"/>
    <numFmt numFmtId="181" formatCode="[$-40C]mmmmm\-yy;@"/>
    <numFmt numFmtId="182" formatCode="[$-40C]d\-mmm\-yyyy;@"/>
  </numFmts>
  <fonts count="115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sz val="6"/>
      <color indexed="13"/>
      <name val="Roboto"/>
      <family val="0"/>
    </font>
    <font>
      <b/>
      <sz val="10"/>
      <color indexed="10"/>
      <name val="Arial"/>
      <family val="0"/>
    </font>
    <font>
      <sz val="8"/>
      <color indexed="13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color indexed="9"/>
      <name val="Arial Black"/>
      <family val="0"/>
    </font>
    <font>
      <sz val="11"/>
      <color indexed="22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b/>
      <sz val="8"/>
      <color indexed="8"/>
      <name val="Arial"/>
      <family val="0"/>
    </font>
    <font>
      <sz val="16"/>
      <color indexed="10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Calibri"/>
      <family val="0"/>
    </font>
    <font>
      <b/>
      <i/>
      <sz val="11"/>
      <color indexed="8"/>
      <name val="Calibri"/>
      <family val="0"/>
    </font>
    <font>
      <b/>
      <sz val="10"/>
      <color indexed="8"/>
      <name val="Arial Narrow"/>
      <family val="0"/>
    </font>
    <font>
      <sz val="11"/>
      <color indexed="13"/>
      <name val="Calibri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u val="single"/>
      <sz val="9"/>
      <color indexed="8"/>
      <name val="Calibri"/>
      <family val="0"/>
    </font>
    <font>
      <b/>
      <sz val="8"/>
      <color indexed="62"/>
      <name val="Arial"/>
      <family val="0"/>
    </font>
    <font>
      <b/>
      <sz val="9"/>
      <color indexed="8"/>
      <name val="Calibri"/>
      <family val="0"/>
    </font>
    <font>
      <sz val="14"/>
      <color indexed="10"/>
      <name val="Calibri"/>
      <family val="0"/>
    </font>
    <font>
      <sz val="16"/>
      <color indexed="13"/>
      <name val="Calibri"/>
      <family val="0"/>
    </font>
    <font>
      <sz val="9"/>
      <color indexed="13"/>
      <name val="Arial"/>
      <family val="0"/>
    </font>
    <font>
      <b/>
      <sz val="9"/>
      <color indexed="13"/>
      <name val="Arial"/>
      <family val="0"/>
    </font>
    <font>
      <sz val="9"/>
      <color indexed="13"/>
      <name val="Calibri"/>
      <family val="0"/>
    </font>
    <font>
      <sz val="6"/>
      <color indexed="63"/>
      <name val="Roboto"/>
      <family val="0"/>
    </font>
    <font>
      <u val="single"/>
      <sz val="9"/>
      <color indexed="30"/>
      <name val="Calibri"/>
      <family val="0"/>
    </font>
    <font>
      <b/>
      <sz val="10"/>
      <color indexed="13"/>
      <name val="Arial"/>
      <family val="0"/>
    </font>
    <font>
      <sz val="10"/>
      <color indexed="8"/>
      <name val="Arial"/>
      <family val="0"/>
    </font>
    <font>
      <u val="single"/>
      <sz val="9"/>
      <color indexed="13"/>
      <name val="Calibri"/>
      <family val="0"/>
    </font>
    <font>
      <b/>
      <u val="single"/>
      <sz val="9"/>
      <color indexed="30"/>
      <name val="Calibri"/>
      <family val="0"/>
    </font>
    <font>
      <sz val="8"/>
      <color indexed="8"/>
      <name val="Calibri"/>
      <family val="0"/>
    </font>
    <font>
      <u val="single"/>
      <sz val="11"/>
      <color indexed="8"/>
      <name val="Calibri"/>
      <family val="0"/>
    </font>
    <font>
      <u val="single"/>
      <sz val="8"/>
      <color indexed="8"/>
      <name val="Calibri"/>
      <family val="0"/>
    </font>
    <font>
      <b/>
      <sz val="12"/>
      <color indexed="8"/>
      <name val="Calibri"/>
      <family val="0"/>
    </font>
    <font>
      <u val="single"/>
      <sz val="11"/>
      <color indexed="3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33399"/>
      <name val="Calibri"/>
      <family val="0"/>
    </font>
    <font>
      <sz val="20"/>
      <color theme="0"/>
      <name val="Arial Black"/>
      <family val="0"/>
    </font>
    <font>
      <sz val="11"/>
      <color rgb="FFC0C0C0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b/>
      <sz val="8"/>
      <color theme="1"/>
      <name val="Arial"/>
      <family val="0"/>
    </font>
    <font>
      <sz val="16"/>
      <color rgb="FFFF0000"/>
      <name val="Calibri"/>
      <family val="0"/>
    </font>
    <font>
      <sz val="9"/>
      <color theme="1"/>
      <name val="Arial"/>
      <family val="0"/>
    </font>
    <font>
      <sz val="9"/>
      <color rgb="FF000000"/>
      <name val="Arial"/>
      <family val="0"/>
    </font>
    <font>
      <b/>
      <sz val="9"/>
      <color theme="1"/>
      <name val="Arial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  <font>
      <b/>
      <i/>
      <sz val="11"/>
      <color theme="1"/>
      <name val="Calibri"/>
      <family val="0"/>
    </font>
    <font>
      <b/>
      <sz val="10"/>
      <color theme="1"/>
      <name val="Arial Narrow"/>
      <family val="0"/>
    </font>
    <font>
      <b/>
      <sz val="10"/>
      <color rgb="FF000000"/>
      <name val="Arial"/>
      <family val="0"/>
    </font>
    <font>
      <sz val="11"/>
      <color rgb="FF000000"/>
      <name val="Calibri"/>
      <family val="0"/>
    </font>
    <font>
      <sz val="11"/>
      <color rgb="FFFFFF00"/>
      <name val="Calibri"/>
      <family val="0"/>
    </font>
    <font>
      <sz val="8"/>
      <color theme="1"/>
      <name val="Arial"/>
      <family val="0"/>
    </font>
    <font>
      <sz val="10"/>
      <color theme="1"/>
      <name val="Calibri"/>
      <family val="0"/>
    </font>
    <font>
      <u val="single"/>
      <sz val="9"/>
      <color theme="1"/>
      <name val="Calibri"/>
      <family val="0"/>
    </font>
    <font>
      <b/>
      <sz val="10"/>
      <color theme="1"/>
      <name val="Arial"/>
      <family val="0"/>
    </font>
    <font>
      <b/>
      <sz val="8"/>
      <color rgb="FF333399"/>
      <name val="Arial"/>
      <family val="0"/>
    </font>
    <font>
      <sz val="10"/>
      <color rgb="FF000000"/>
      <name val="Calibri"/>
      <family val="0"/>
    </font>
    <font>
      <b/>
      <sz val="9"/>
      <color theme="1"/>
      <name val="Calibri"/>
      <family val="0"/>
    </font>
    <font>
      <sz val="14"/>
      <color rgb="FFFF0000"/>
      <name val="Calibri"/>
      <family val="0"/>
    </font>
    <font>
      <sz val="8"/>
      <color rgb="FF000000"/>
      <name val="Arial"/>
      <family val="0"/>
    </font>
    <font>
      <sz val="16"/>
      <color rgb="FFFFFF00"/>
      <name val="Calibri"/>
      <family val="0"/>
    </font>
    <font>
      <sz val="9"/>
      <color rgb="FFFFFF00"/>
      <name val="Arial"/>
      <family val="0"/>
    </font>
    <font>
      <b/>
      <sz val="9"/>
      <color rgb="FFFFFF00"/>
      <name val="Arial"/>
      <family val="0"/>
    </font>
    <font>
      <sz val="6"/>
      <color rgb="FFFFFF00"/>
      <name val="Roboto"/>
      <family val="0"/>
    </font>
    <font>
      <sz val="9"/>
      <color rgb="FFFFFF00"/>
      <name val="Calibri"/>
      <family val="0"/>
    </font>
    <font>
      <sz val="6"/>
      <color rgb="FF333333"/>
      <name val="Roboto"/>
      <family val="0"/>
    </font>
    <font>
      <u val="single"/>
      <sz val="9"/>
      <color theme="10"/>
      <name val="Calibri"/>
      <family val="0"/>
    </font>
    <font>
      <b/>
      <sz val="10"/>
      <color rgb="FFFFFF00"/>
      <name val="Arial"/>
      <family val="0"/>
    </font>
    <font>
      <sz val="10"/>
      <color theme="1"/>
      <name val="Arial"/>
      <family val="0"/>
    </font>
    <font>
      <u val="single"/>
      <sz val="9"/>
      <color rgb="FFFFFF00"/>
      <name val="Calibri"/>
      <family val="0"/>
    </font>
    <font>
      <b/>
      <u val="single"/>
      <sz val="9"/>
      <color theme="10"/>
      <name val="Calibri"/>
      <family val="0"/>
    </font>
    <font>
      <sz val="8"/>
      <color theme="1"/>
      <name val="Calibri"/>
      <family val="0"/>
    </font>
    <font>
      <u val="single"/>
      <sz val="11"/>
      <color theme="1"/>
      <name val="Calibri"/>
      <family val="0"/>
    </font>
    <font>
      <u val="single"/>
      <sz val="8"/>
      <color theme="1"/>
      <name val="Calibri"/>
      <family val="0"/>
    </font>
    <font>
      <b/>
      <sz val="12"/>
      <color theme="1"/>
      <name val="Calibri"/>
      <family val="0"/>
    </font>
    <font>
      <u val="single"/>
      <sz val="11"/>
      <color theme="10"/>
      <name val="Calibri"/>
      <family val="0"/>
    </font>
    <font>
      <b/>
      <sz val="9"/>
      <color rgb="FF000000"/>
      <name val="Arial"/>
      <family val="0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medium">
        <color rgb="FFC0C0C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519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71" fillId="33" borderId="10" xfId="0" applyFont="1" applyFill="1" applyBorder="1" applyAlignment="1">
      <alignment/>
    </xf>
    <xf numFmtId="0" fontId="71" fillId="33" borderId="11" xfId="0" applyFont="1" applyFill="1" applyBorder="1" applyAlignment="1">
      <alignment/>
    </xf>
    <xf numFmtId="0" fontId="71" fillId="33" borderId="12" xfId="0" applyFont="1" applyFill="1" applyBorder="1" applyAlignment="1">
      <alignment/>
    </xf>
    <xf numFmtId="0" fontId="0" fillId="0" borderId="0" xfId="0" applyFont="1" applyAlignment="1">
      <alignment/>
    </xf>
    <xf numFmtId="0" fontId="71" fillId="33" borderId="13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71" fillId="33" borderId="14" xfId="0" applyFont="1" applyFill="1" applyBorder="1" applyAlignment="1">
      <alignment/>
    </xf>
    <xf numFmtId="0" fontId="73" fillId="33" borderId="13" xfId="0" applyFont="1" applyFill="1" applyBorder="1" applyAlignment="1">
      <alignment/>
    </xf>
    <xf numFmtId="0" fontId="73" fillId="33" borderId="0" xfId="0" applyFont="1" applyFill="1" applyBorder="1" applyAlignment="1">
      <alignment/>
    </xf>
    <xf numFmtId="0" fontId="73" fillId="33" borderId="14" xfId="0" applyFont="1" applyFill="1" applyBorder="1" applyAlignment="1">
      <alignment/>
    </xf>
    <xf numFmtId="0" fontId="74" fillId="34" borderId="15" xfId="0" applyFont="1" applyFill="1" applyBorder="1" applyAlignment="1">
      <alignment horizontal="center" vertical="center"/>
    </xf>
    <xf numFmtId="0" fontId="74" fillId="35" borderId="15" xfId="0" applyFont="1" applyFill="1" applyBorder="1" applyAlignment="1">
      <alignment horizontal="center" vertical="center"/>
    </xf>
    <xf numFmtId="0" fontId="75" fillId="33" borderId="16" xfId="0" applyFont="1" applyFill="1" applyBorder="1" applyAlignment="1">
      <alignment horizontal="center"/>
    </xf>
    <xf numFmtId="0" fontId="75" fillId="36" borderId="17" xfId="0" applyFont="1" applyFill="1" applyBorder="1" applyAlignment="1">
      <alignment horizontal="center" vertical="center"/>
    </xf>
    <xf numFmtId="0" fontId="75" fillId="33" borderId="17" xfId="0" applyFont="1" applyFill="1" applyBorder="1" applyAlignment="1">
      <alignment horizontal="center"/>
    </xf>
    <xf numFmtId="0" fontId="73" fillId="33" borderId="17" xfId="0" applyFont="1" applyFill="1" applyBorder="1" applyAlignment="1">
      <alignment/>
    </xf>
    <xf numFmtId="0" fontId="73" fillId="33" borderId="18" xfId="0" applyFont="1" applyFill="1" applyBorder="1" applyAlignment="1">
      <alignment/>
    </xf>
    <xf numFmtId="0" fontId="0" fillId="37" borderId="19" xfId="0" applyFont="1" applyFill="1" applyBorder="1" applyAlignment="1">
      <alignment vertical="center" wrapText="1"/>
    </xf>
    <xf numFmtId="0" fontId="0" fillId="37" borderId="11" xfId="0" applyFont="1" applyFill="1" applyBorder="1" applyAlignment="1">
      <alignment vertical="center" wrapText="1"/>
    </xf>
    <xf numFmtId="0" fontId="0" fillId="37" borderId="19" xfId="0" applyFont="1" applyFill="1" applyBorder="1" applyAlignment="1">
      <alignment/>
    </xf>
    <xf numFmtId="0" fontId="0" fillId="37" borderId="20" xfId="0" applyFont="1" applyFill="1" applyBorder="1" applyAlignment="1">
      <alignment/>
    </xf>
    <xf numFmtId="0" fontId="69" fillId="38" borderId="21" xfId="0" applyFont="1" applyFill="1" applyBorder="1" applyAlignment="1">
      <alignment horizontal="center" vertical="center" wrapText="1"/>
    </xf>
    <xf numFmtId="0" fontId="69" fillId="38" borderId="22" xfId="0" applyFont="1" applyFill="1" applyBorder="1" applyAlignment="1">
      <alignment horizontal="center" vertical="center" wrapText="1"/>
    </xf>
    <xf numFmtId="0" fontId="69" fillId="38" borderId="13" xfId="0" applyFont="1" applyFill="1" applyBorder="1" applyAlignment="1">
      <alignment horizontal="center" vertical="center" wrapText="1"/>
    </xf>
    <xf numFmtId="0" fontId="69" fillId="38" borderId="23" xfId="0" applyFont="1" applyFill="1" applyBorder="1" applyAlignment="1">
      <alignment horizontal="center" vertical="center" wrapText="1"/>
    </xf>
    <xf numFmtId="0" fontId="69" fillId="38" borderId="14" xfId="0" applyFont="1" applyFill="1" applyBorder="1" applyAlignment="1">
      <alignment horizontal="center" vertical="center"/>
    </xf>
    <xf numFmtId="0" fontId="69" fillId="39" borderId="24" xfId="0" applyFont="1" applyFill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/>
    </xf>
    <xf numFmtId="0" fontId="0" fillId="39" borderId="0" xfId="0" applyFont="1" applyFill="1" applyBorder="1" applyAlignment="1">
      <alignment/>
    </xf>
    <xf numFmtId="0" fontId="76" fillId="39" borderId="15" xfId="0" applyFont="1" applyFill="1" applyBorder="1" applyAlignment="1">
      <alignment vertical="center" wrapText="1"/>
    </xf>
    <xf numFmtId="0" fontId="0" fillId="35" borderId="15" xfId="0" applyFont="1" applyFill="1" applyBorder="1" applyAlignment="1">
      <alignment/>
    </xf>
    <xf numFmtId="0" fontId="69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38" borderId="0" xfId="0" applyFont="1" applyFill="1" applyBorder="1" applyAlignment="1">
      <alignment/>
    </xf>
    <xf numFmtId="0" fontId="76" fillId="38" borderId="13" xfId="0" applyFont="1" applyFill="1" applyBorder="1" applyAlignment="1">
      <alignment vertical="center" wrapText="1"/>
    </xf>
    <xf numFmtId="0" fontId="76" fillId="38" borderId="0" xfId="0" applyFont="1" applyFill="1" applyBorder="1" applyAlignment="1">
      <alignment vertical="center" wrapText="1"/>
    </xf>
    <xf numFmtId="0" fontId="76" fillId="38" borderId="14" xfId="0" applyFont="1" applyFill="1" applyBorder="1" applyAlignment="1">
      <alignment vertical="center" wrapText="1"/>
    </xf>
    <xf numFmtId="0" fontId="76" fillId="38" borderId="20" xfId="0" applyFont="1" applyFill="1" applyBorder="1" applyAlignment="1">
      <alignment vertical="center" wrapText="1"/>
    </xf>
    <xf numFmtId="0" fontId="76" fillId="38" borderId="28" xfId="0" applyFont="1" applyFill="1" applyBorder="1" applyAlignment="1">
      <alignment vertical="center" wrapText="1"/>
    </xf>
    <xf numFmtId="0" fontId="77" fillId="0" borderId="0" xfId="0" applyFont="1" applyAlignment="1">
      <alignment horizontal="center" vertical="center"/>
    </xf>
    <xf numFmtId="0" fontId="78" fillId="0" borderId="20" xfId="0" applyFont="1" applyBorder="1" applyAlignment="1">
      <alignment vertical="center" wrapText="1"/>
    </xf>
    <xf numFmtId="0" fontId="79" fillId="0" borderId="20" xfId="0" applyFont="1" applyBorder="1" applyAlignment="1">
      <alignment vertical="center" wrapText="1"/>
    </xf>
    <xf numFmtId="175" fontId="80" fillId="0" borderId="20" xfId="0" applyNumberFormat="1" applyFont="1" applyBorder="1" applyAlignment="1">
      <alignment horizontal="center" vertical="center" wrapText="1"/>
    </xf>
    <xf numFmtId="0" fontId="79" fillId="40" borderId="29" xfId="0" applyFont="1" applyFill="1" applyBorder="1" applyAlignment="1">
      <alignment vertical="center" wrapText="1"/>
    </xf>
    <xf numFmtId="0" fontId="81" fillId="41" borderId="30" xfId="0" applyFont="1" applyFill="1" applyBorder="1" applyAlignment="1">
      <alignment vertical="top" wrapText="1"/>
    </xf>
    <xf numFmtId="0" fontId="69" fillId="0" borderId="31" xfId="0" applyFont="1" applyBorder="1" applyAlignment="1">
      <alignment/>
    </xf>
    <xf numFmtId="2" fontId="69" fillId="0" borderId="32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9" fontId="80" fillId="0" borderId="20" xfId="0" applyNumberFormat="1" applyFont="1" applyBorder="1" applyAlignment="1">
      <alignment horizontal="center" vertical="center" wrapText="1"/>
    </xf>
    <xf numFmtId="10" fontId="80" fillId="0" borderId="20" xfId="0" applyNumberFormat="1" applyFont="1" applyBorder="1" applyAlignment="1">
      <alignment horizontal="center" vertical="center" wrapText="1"/>
    </xf>
    <xf numFmtId="0" fontId="79" fillId="40" borderId="20" xfId="0" applyFont="1" applyFill="1" applyBorder="1" applyAlignment="1">
      <alignment vertical="center" wrapText="1"/>
    </xf>
    <xf numFmtId="0" fontId="81" fillId="41" borderId="34" xfId="0" applyFont="1" applyFill="1" applyBorder="1" applyAlignment="1">
      <alignment vertical="top" wrapText="1"/>
    </xf>
    <xf numFmtId="0" fontId="82" fillId="0" borderId="35" xfId="0" applyFont="1" applyBorder="1" applyAlignment="1">
      <alignment vertical="top" wrapText="1"/>
    </xf>
    <xf numFmtId="0" fontId="83" fillId="0" borderId="31" xfId="0" applyFont="1" applyBorder="1" applyAlignment="1">
      <alignment vertical="center"/>
    </xf>
    <xf numFmtId="2" fontId="84" fillId="0" borderId="32" xfId="0" applyNumberFormat="1" applyFont="1" applyBorder="1" applyAlignment="1">
      <alignment horizontal="center" vertical="center"/>
    </xf>
    <xf numFmtId="0" fontId="78" fillId="39" borderId="20" xfId="0" applyFont="1" applyFill="1" applyBorder="1" applyAlignment="1">
      <alignment vertical="center" wrapText="1"/>
    </xf>
    <xf numFmtId="0" fontId="79" fillId="39" borderId="20" xfId="0" applyFont="1" applyFill="1" applyBorder="1" applyAlignment="1">
      <alignment vertical="center" wrapText="1"/>
    </xf>
    <xf numFmtId="0" fontId="78" fillId="39" borderId="36" xfId="0" applyFont="1" applyFill="1" applyBorder="1" applyAlignment="1">
      <alignment vertical="top" wrapText="1"/>
    </xf>
    <xf numFmtId="10" fontId="85" fillId="35" borderId="0" xfId="0" applyNumberFormat="1" applyFont="1" applyFill="1" applyBorder="1" applyAlignment="1">
      <alignment horizontal="center" vertical="center"/>
    </xf>
    <xf numFmtId="175" fontId="80" fillId="35" borderId="20" xfId="0" applyNumberFormat="1" applyFont="1" applyFill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/>
    </xf>
    <xf numFmtId="0" fontId="78" fillId="42" borderId="20" xfId="0" applyFont="1" applyFill="1" applyBorder="1" applyAlignment="1">
      <alignment vertical="center" wrapText="1"/>
    </xf>
    <xf numFmtId="0" fontId="80" fillId="0" borderId="20" xfId="0" applyFont="1" applyBorder="1" applyAlignment="1">
      <alignment horizontal="center" vertical="center" wrapText="1"/>
    </xf>
    <xf numFmtId="0" fontId="83" fillId="0" borderId="37" xfId="0" applyFont="1" applyBorder="1" applyAlignment="1">
      <alignment vertical="center"/>
    </xf>
    <xf numFmtId="2" fontId="84" fillId="0" borderId="38" xfId="0" applyNumberFormat="1" applyFont="1" applyBorder="1" applyAlignment="1">
      <alignment horizontal="center" vertical="center"/>
    </xf>
    <xf numFmtId="2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78" fillId="43" borderId="40" xfId="0" applyFont="1" applyFill="1" applyBorder="1" applyAlignment="1">
      <alignment vertical="center" wrapText="1"/>
    </xf>
    <xf numFmtId="175" fontId="80" fillId="43" borderId="20" xfId="0" applyNumberFormat="1" applyFont="1" applyFill="1" applyBorder="1" applyAlignment="1">
      <alignment horizontal="center" vertical="center" wrapText="1"/>
    </xf>
    <xf numFmtId="10" fontId="80" fillId="43" borderId="20" xfId="0" applyNumberFormat="1" applyFont="1" applyFill="1" applyBorder="1" applyAlignment="1">
      <alignment horizontal="center" vertical="center" wrapText="1"/>
    </xf>
    <xf numFmtId="0" fontId="78" fillId="43" borderId="20" xfId="0" applyFont="1" applyFill="1" applyBorder="1" applyAlignment="1">
      <alignment vertical="center" wrapText="1"/>
    </xf>
    <xf numFmtId="0" fontId="81" fillId="43" borderId="34" xfId="0" applyFont="1" applyFill="1" applyBorder="1" applyAlignment="1">
      <alignment vertical="top" wrapText="1"/>
    </xf>
    <xf numFmtId="0" fontId="86" fillId="43" borderId="41" xfId="0" applyFont="1" applyFill="1" applyBorder="1" applyAlignment="1">
      <alignment vertical="top" wrapText="1"/>
    </xf>
    <xf numFmtId="0" fontId="0" fillId="43" borderId="0" xfId="0" applyFont="1" applyFill="1" applyBorder="1" applyAlignment="1">
      <alignment/>
    </xf>
    <xf numFmtId="0" fontId="78" fillId="43" borderId="42" xfId="0" applyFont="1" applyFill="1" applyBorder="1" applyAlignment="1">
      <alignment vertical="center" wrapText="1"/>
    </xf>
    <xf numFmtId="0" fontId="87" fillId="43" borderId="0" xfId="0" applyFont="1" applyFill="1" applyBorder="1" applyAlignment="1">
      <alignment/>
    </xf>
    <xf numFmtId="0" fontId="87" fillId="43" borderId="43" xfId="0" applyFont="1" applyFill="1" applyBorder="1" applyAlignment="1">
      <alignment vertical="top" wrapText="1"/>
    </xf>
    <xf numFmtId="0" fontId="77" fillId="43" borderId="0" xfId="0" applyFont="1" applyFill="1" applyBorder="1" applyAlignment="1">
      <alignment horizontal="center" vertical="center"/>
    </xf>
    <xf numFmtId="175" fontId="76" fillId="43" borderId="20" xfId="0" applyNumberFormat="1" applyFont="1" applyFill="1" applyBorder="1" applyAlignment="1">
      <alignment horizontal="center" vertical="center" wrapText="1"/>
    </xf>
    <xf numFmtId="0" fontId="79" fillId="43" borderId="20" xfId="0" applyFont="1" applyFill="1" applyBorder="1" applyAlignment="1">
      <alignment vertical="center" wrapText="1"/>
    </xf>
    <xf numFmtId="0" fontId="0" fillId="43" borderId="43" xfId="0" applyFont="1" applyFill="1" applyBorder="1" applyAlignment="1">
      <alignment vertical="top" wrapText="1"/>
    </xf>
    <xf numFmtId="0" fontId="78" fillId="43" borderId="44" xfId="0" applyFont="1" applyFill="1" applyBorder="1" applyAlignment="1">
      <alignment vertical="center" wrapText="1"/>
    </xf>
    <xf numFmtId="0" fontId="0" fillId="43" borderId="35" xfId="0" applyFont="1" applyFill="1" applyBorder="1" applyAlignment="1">
      <alignment vertical="top" wrapText="1"/>
    </xf>
    <xf numFmtId="0" fontId="77" fillId="0" borderId="0" xfId="0" applyFont="1" applyAlignment="1">
      <alignment/>
    </xf>
    <xf numFmtId="0" fontId="80" fillId="38" borderId="13" xfId="0" applyFont="1" applyFill="1" applyBorder="1" applyAlignment="1">
      <alignment vertical="center" wrapText="1"/>
    </xf>
    <xf numFmtId="0" fontId="80" fillId="38" borderId="0" xfId="0" applyFont="1" applyFill="1" applyBorder="1" applyAlignment="1">
      <alignment vertical="center" wrapText="1"/>
    </xf>
    <xf numFmtId="0" fontId="80" fillId="38" borderId="14" xfId="0" applyFont="1" applyFill="1" applyBorder="1" applyAlignment="1">
      <alignment vertical="center" wrapText="1"/>
    </xf>
    <xf numFmtId="0" fontId="88" fillId="38" borderId="0" xfId="0" applyFont="1" applyFill="1" applyBorder="1" applyAlignment="1">
      <alignment vertical="center" wrapText="1"/>
    </xf>
    <xf numFmtId="0" fontId="89" fillId="38" borderId="24" xfId="0" applyFont="1" applyFill="1" applyBorder="1" applyAlignment="1">
      <alignment vertical="center" wrapText="1"/>
    </xf>
    <xf numFmtId="0" fontId="79" fillId="0" borderId="45" xfId="0" applyFont="1" applyBorder="1" applyAlignment="1">
      <alignment vertical="center" wrapText="1"/>
    </xf>
    <xf numFmtId="0" fontId="79" fillId="0" borderId="46" xfId="0" applyFont="1" applyBorder="1" applyAlignment="1">
      <alignment vertical="center" wrapText="1"/>
    </xf>
    <xf numFmtId="0" fontId="80" fillId="0" borderId="47" xfId="0" applyFont="1" applyBorder="1" applyAlignment="1">
      <alignment horizontal="center" vertical="center" wrapText="1"/>
    </xf>
    <xf numFmtId="0" fontId="78" fillId="44" borderId="48" xfId="0" applyFont="1" applyFill="1" applyBorder="1" applyAlignment="1">
      <alignment vertical="center" wrapText="1"/>
    </xf>
    <xf numFmtId="0" fontId="81" fillId="0" borderId="49" xfId="0" applyFont="1" applyBorder="1" applyAlignment="1">
      <alignment vertical="top" wrapText="1"/>
    </xf>
    <xf numFmtId="0" fontId="89" fillId="0" borderId="45" xfId="0" applyFont="1" applyBorder="1" applyAlignment="1">
      <alignment vertical="top" wrapText="1"/>
    </xf>
    <xf numFmtId="0" fontId="79" fillId="0" borderId="43" xfId="0" applyFont="1" applyBorder="1" applyAlignment="1">
      <alignment vertical="center" wrapText="1"/>
    </xf>
    <xf numFmtId="0" fontId="79" fillId="0" borderId="33" xfId="0" applyFont="1" applyBorder="1" applyAlignment="1">
      <alignment vertical="center" wrapText="1"/>
    </xf>
    <xf numFmtId="0" fontId="78" fillId="44" borderId="50" xfId="0" applyFont="1" applyFill="1" applyBorder="1" applyAlignment="1">
      <alignment vertical="center" wrapText="1"/>
    </xf>
    <xf numFmtId="1" fontId="80" fillId="0" borderId="20" xfId="0" applyNumberFormat="1" applyFont="1" applyBorder="1" applyAlignment="1">
      <alignment horizontal="center" vertical="center" wrapText="1"/>
    </xf>
    <xf numFmtId="0" fontId="78" fillId="44" borderId="51" xfId="0" applyFont="1" applyFill="1" applyBorder="1" applyAlignment="1">
      <alignment vertical="center" wrapText="1"/>
    </xf>
    <xf numFmtId="0" fontId="90" fillId="0" borderId="49" xfId="0" applyFont="1" applyBorder="1" applyAlignment="1">
      <alignment vertical="top" wrapText="1"/>
    </xf>
    <xf numFmtId="0" fontId="89" fillId="0" borderId="20" xfId="0" applyFont="1" applyBorder="1" applyAlignment="1">
      <alignment vertical="top" wrapText="1"/>
    </xf>
    <xf numFmtId="0" fontId="79" fillId="0" borderId="52" xfId="0" applyFont="1" applyBorder="1" applyAlignment="1">
      <alignment vertical="center" wrapText="1"/>
    </xf>
    <xf numFmtId="0" fontId="79" fillId="0" borderId="53" xfId="0" applyFont="1" applyBorder="1" applyAlignment="1">
      <alignment vertical="center" wrapText="1"/>
    </xf>
    <xf numFmtId="0" fontId="78" fillId="44" borderId="28" xfId="0" applyFont="1" applyFill="1" applyBorder="1" applyAlignment="1">
      <alignment vertical="center" wrapText="1"/>
    </xf>
    <xf numFmtId="0" fontId="89" fillId="0" borderId="29" xfId="0" applyFont="1" applyBorder="1" applyAlignment="1">
      <alignment vertical="top" wrapText="1"/>
    </xf>
    <xf numFmtId="0" fontId="88" fillId="38" borderId="24" xfId="0" applyFont="1" applyFill="1" applyBorder="1" applyAlignment="1">
      <alignment vertical="center" wrapText="1"/>
    </xf>
    <xf numFmtId="1" fontId="80" fillId="0" borderId="46" xfId="0" applyNumberFormat="1" applyFont="1" applyBorder="1" applyAlignment="1">
      <alignment horizontal="center" vertical="center" wrapText="1"/>
    </xf>
    <xf numFmtId="175" fontId="80" fillId="0" borderId="54" xfId="0" applyNumberFormat="1" applyFont="1" applyBorder="1" applyAlignment="1">
      <alignment horizontal="center" vertical="center" wrapText="1"/>
    </xf>
    <xf numFmtId="176" fontId="91" fillId="35" borderId="55" xfId="0" applyNumberFormat="1" applyFont="1" applyFill="1" applyBorder="1" applyAlignment="1">
      <alignment vertical="center" wrapText="1"/>
    </xf>
    <xf numFmtId="176" fontId="91" fillId="35" borderId="49" xfId="0" applyNumberFormat="1" applyFont="1" applyFill="1" applyBorder="1" applyAlignment="1">
      <alignment vertical="center" wrapText="1"/>
    </xf>
    <xf numFmtId="0" fontId="79" fillId="40" borderId="49" xfId="0" applyFont="1" applyFill="1" applyBorder="1" applyAlignment="1">
      <alignment vertical="center" wrapText="1"/>
    </xf>
    <xf numFmtId="0" fontId="81" fillId="35" borderId="49" xfId="0" applyFont="1" applyFill="1" applyBorder="1" applyAlignment="1">
      <alignment horizontal="left" vertical="top" wrapText="1"/>
    </xf>
    <xf numFmtId="0" fontId="81" fillId="35" borderId="20" xfId="0" applyFont="1" applyFill="1" applyBorder="1" applyAlignment="1">
      <alignment horizontal="left" vertical="top" wrapText="1"/>
    </xf>
    <xf numFmtId="0" fontId="80" fillId="0" borderId="33" xfId="0" applyFont="1" applyBorder="1" applyAlignment="1">
      <alignment horizontal="center" vertical="center" wrapText="1"/>
    </xf>
    <xf numFmtId="175" fontId="91" fillId="35" borderId="31" xfId="0" applyNumberFormat="1" applyFont="1" applyFill="1" applyBorder="1" applyAlignment="1">
      <alignment horizontal="center" vertical="center" wrapText="1"/>
    </xf>
    <xf numFmtId="175" fontId="91" fillId="35" borderId="42" xfId="0" applyNumberFormat="1" applyFont="1" applyFill="1" applyBorder="1" applyAlignment="1">
      <alignment horizontal="center" vertical="center" wrapText="1"/>
    </xf>
    <xf numFmtId="0" fontId="79" fillId="40" borderId="42" xfId="0" applyFont="1" applyFill="1" applyBorder="1" applyAlignment="1">
      <alignment vertical="center" wrapText="1"/>
    </xf>
    <xf numFmtId="0" fontId="80" fillId="0" borderId="36" xfId="0" applyFont="1" applyBorder="1" applyAlignment="1">
      <alignment horizontal="center" vertical="center" wrapText="1"/>
    </xf>
    <xf numFmtId="0" fontId="91" fillId="35" borderId="31" xfId="0" applyFont="1" applyFill="1" applyBorder="1" applyAlignment="1">
      <alignment horizontal="center" vertical="center" wrapText="1"/>
    </xf>
    <xf numFmtId="0" fontId="91" fillId="35" borderId="42" xfId="0" applyFont="1" applyFill="1" applyBorder="1" applyAlignment="1">
      <alignment horizontal="center" vertical="center" wrapText="1"/>
    </xf>
    <xf numFmtId="0" fontId="79" fillId="0" borderId="35" xfId="0" applyFont="1" applyBorder="1" applyAlignment="1">
      <alignment vertical="center" wrapText="1"/>
    </xf>
    <xf numFmtId="0" fontId="79" fillId="35" borderId="20" xfId="0" applyFont="1" applyFill="1" applyBorder="1" applyAlignment="1">
      <alignment vertical="center" wrapText="1"/>
    </xf>
    <xf numFmtId="0" fontId="80" fillId="0" borderId="56" xfId="0" applyFont="1" applyBorder="1" applyAlignment="1">
      <alignment horizontal="center" vertical="center" wrapText="1"/>
    </xf>
    <xf numFmtId="0" fontId="91" fillId="35" borderId="37" xfId="0" applyFont="1" applyFill="1" applyBorder="1" applyAlignment="1">
      <alignment horizontal="center" vertical="center" wrapText="1"/>
    </xf>
    <xf numFmtId="0" fontId="91" fillId="35" borderId="57" xfId="0" applyFont="1" applyFill="1" applyBorder="1" applyAlignment="1">
      <alignment horizontal="center" vertical="center" wrapText="1"/>
    </xf>
    <xf numFmtId="176" fontId="91" fillId="35" borderId="37" xfId="0" applyNumberFormat="1" applyFont="1" applyFill="1" applyBorder="1" applyAlignment="1">
      <alignment vertical="center" wrapText="1"/>
    </xf>
    <xf numFmtId="9" fontId="91" fillId="35" borderId="37" xfId="0" applyNumberFormat="1" applyFont="1" applyFill="1" applyBorder="1" applyAlignment="1">
      <alignment horizontal="center" vertical="center" wrapText="1"/>
    </xf>
    <xf numFmtId="9" fontId="91" fillId="35" borderId="44" xfId="0" applyNumberFormat="1" applyFont="1" applyFill="1" applyBorder="1" applyAlignment="1">
      <alignment horizontal="center" vertical="center" wrapText="1"/>
    </xf>
    <xf numFmtId="0" fontId="79" fillId="40" borderId="44" xfId="0" applyFont="1" applyFill="1" applyBorder="1" applyAlignment="1">
      <alignment vertical="center" wrapText="1"/>
    </xf>
    <xf numFmtId="0" fontId="80" fillId="38" borderId="21" xfId="0" applyFont="1" applyFill="1" applyBorder="1" applyAlignment="1">
      <alignment vertical="center" wrapText="1"/>
    </xf>
    <xf numFmtId="0" fontId="80" fillId="38" borderId="22" xfId="0" applyFont="1" applyFill="1" applyBorder="1" applyAlignment="1">
      <alignment vertical="center" wrapText="1"/>
    </xf>
    <xf numFmtId="0" fontId="88" fillId="38" borderId="29" xfId="0" applyFont="1" applyFill="1" applyBorder="1" applyAlignment="1">
      <alignment vertical="center" wrapText="1"/>
    </xf>
    <xf numFmtId="0" fontId="79" fillId="0" borderId="47" xfId="0" applyFont="1" applyBorder="1" applyAlignment="1">
      <alignment vertical="center" wrapText="1"/>
    </xf>
    <xf numFmtId="0" fontId="79" fillId="35" borderId="47" xfId="0" applyFont="1" applyFill="1" applyBorder="1" applyAlignment="1">
      <alignment vertical="center" wrapText="1"/>
    </xf>
    <xf numFmtId="9" fontId="91" fillId="35" borderId="54" xfId="0" applyNumberFormat="1" applyFont="1" applyFill="1" applyBorder="1" applyAlignment="1">
      <alignment horizontal="center" vertical="center" wrapText="1"/>
    </xf>
    <xf numFmtId="0" fontId="79" fillId="39" borderId="58" xfId="0" applyFont="1" applyFill="1" applyBorder="1" applyAlignment="1">
      <alignment vertical="center" wrapText="1"/>
    </xf>
    <xf numFmtId="0" fontId="79" fillId="43" borderId="47" xfId="0" applyFont="1" applyFill="1" applyBorder="1" applyAlignment="1">
      <alignment vertical="center" wrapText="1"/>
    </xf>
    <xf numFmtId="175" fontId="80" fillId="43" borderId="54" xfId="0" applyNumberFormat="1" applyFont="1" applyFill="1" applyBorder="1" applyAlignment="1">
      <alignment horizontal="center" vertical="center" wrapText="1"/>
    </xf>
    <xf numFmtId="0" fontId="81" fillId="43" borderId="47" xfId="0" applyFont="1" applyFill="1" applyBorder="1" applyAlignment="1">
      <alignment vertical="top" wrapText="1"/>
    </xf>
    <xf numFmtId="0" fontId="81" fillId="43" borderId="20" xfId="0" applyFont="1" applyFill="1" applyBorder="1" applyAlignment="1">
      <alignment vertical="top" wrapText="1"/>
    </xf>
    <xf numFmtId="0" fontId="80" fillId="43" borderId="54" xfId="0" applyFont="1" applyFill="1" applyBorder="1" applyAlignment="1">
      <alignment horizontal="center" vertical="center" wrapText="1"/>
    </xf>
    <xf numFmtId="2" fontId="80" fillId="43" borderId="20" xfId="0" applyNumberFormat="1" applyFont="1" applyFill="1" applyBorder="1" applyAlignment="1">
      <alignment horizontal="center" vertical="center" wrapText="1"/>
    </xf>
    <xf numFmtId="176" fontId="91" fillId="43" borderId="59" xfId="0" applyNumberFormat="1" applyFont="1" applyFill="1" applyBorder="1" applyAlignment="1">
      <alignment horizontal="center" vertical="center" wrapText="1"/>
    </xf>
    <xf numFmtId="176" fontId="91" fillId="43" borderId="58" xfId="0" applyNumberFormat="1" applyFont="1" applyFill="1" applyBorder="1" applyAlignment="1">
      <alignment horizontal="center" vertical="center" wrapText="1"/>
    </xf>
    <xf numFmtId="0" fontId="78" fillId="43" borderId="47" xfId="0" applyFont="1" applyFill="1" applyBorder="1" applyAlignment="1">
      <alignment vertical="center" wrapText="1"/>
    </xf>
    <xf numFmtId="178" fontId="91" fillId="43" borderId="59" xfId="0" applyNumberFormat="1" applyFont="1" applyFill="1" applyBorder="1" applyAlignment="1">
      <alignment horizontal="center" vertical="center" wrapText="1"/>
    </xf>
    <xf numFmtId="0" fontId="78" fillId="43" borderId="58" xfId="0" applyFont="1" applyFill="1" applyBorder="1" applyAlignment="1">
      <alignment vertical="center" wrapText="1"/>
    </xf>
    <xf numFmtId="175" fontId="80" fillId="38" borderId="59" xfId="0" applyNumberFormat="1" applyFont="1" applyFill="1" applyBorder="1" applyAlignment="1">
      <alignment horizontal="center" vertical="center" wrapText="1"/>
    </xf>
    <xf numFmtId="175" fontId="80" fillId="38" borderId="10" xfId="0" applyNumberFormat="1" applyFont="1" applyFill="1" applyBorder="1" applyAlignment="1">
      <alignment horizontal="center" vertical="center" wrapText="1"/>
    </xf>
    <xf numFmtId="0" fontId="92" fillId="38" borderId="20" xfId="0" applyFont="1" applyFill="1" applyBorder="1" applyAlignment="1">
      <alignment vertical="center" wrapText="1"/>
    </xf>
    <xf numFmtId="9" fontId="91" fillId="35" borderId="19" xfId="0" applyNumberFormat="1" applyFont="1" applyFill="1" applyBorder="1" applyAlignment="1">
      <alignment horizontal="center" vertical="center" wrapText="1"/>
    </xf>
    <xf numFmtId="175" fontId="80" fillId="35" borderId="59" xfId="0" applyNumberFormat="1" applyFont="1" applyFill="1" applyBorder="1" applyAlignment="1">
      <alignment horizontal="center" vertical="center" wrapText="1"/>
    </xf>
    <xf numFmtId="175" fontId="80" fillId="35" borderId="47" xfId="0" applyNumberFormat="1" applyFont="1" applyFill="1" applyBorder="1" applyAlignment="1">
      <alignment horizontal="center" vertical="center" wrapText="1"/>
    </xf>
    <xf numFmtId="175" fontId="80" fillId="35" borderId="32" xfId="0" applyNumberFormat="1" applyFont="1" applyFill="1" applyBorder="1" applyAlignment="1">
      <alignment horizontal="center" vertical="center" wrapText="1"/>
    </xf>
    <xf numFmtId="0" fontId="91" fillId="35" borderId="48" xfId="0" applyFont="1" applyFill="1" applyBorder="1" applyAlignment="1">
      <alignment horizontal="center" vertical="center" wrapText="1"/>
    </xf>
    <xf numFmtId="0" fontId="91" fillId="35" borderId="20" xfId="0" applyFont="1" applyFill="1" applyBorder="1" applyAlignment="1">
      <alignment horizontal="center" vertical="center" wrapText="1"/>
    </xf>
    <xf numFmtId="0" fontId="81" fillId="35" borderId="49" xfId="0" applyFont="1" applyFill="1" applyBorder="1" applyAlignment="1">
      <alignment vertical="top" wrapText="1"/>
    </xf>
    <xf numFmtId="0" fontId="81" fillId="35" borderId="45" xfId="0" applyFont="1" applyFill="1" applyBorder="1" applyAlignment="1">
      <alignment vertical="top" wrapText="1"/>
    </xf>
    <xf numFmtId="0" fontId="91" fillId="35" borderId="19" xfId="0" applyFont="1" applyFill="1" applyBorder="1" applyAlignment="1">
      <alignment horizontal="center" vertical="center" wrapText="1"/>
    </xf>
    <xf numFmtId="0" fontId="91" fillId="35" borderId="60" xfId="0" applyFont="1" applyFill="1" applyBorder="1" applyAlignment="1">
      <alignment horizontal="center" vertical="center" wrapText="1"/>
    </xf>
    <xf numFmtId="178" fontId="91" fillId="35" borderId="47" xfId="0" applyNumberFormat="1" applyFont="1" applyFill="1" applyBorder="1" applyAlignment="1">
      <alignment horizontal="center" vertical="center" wrapText="1"/>
    </xf>
    <xf numFmtId="178" fontId="91" fillId="35" borderId="20" xfId="0" applyNumberFormat="1" applyFont="1" applyFill="1" applyBorder="1" applyAlignment="1">
      <alignment horizontal="center" vertical="center" wrapText="1"/>
    </xf>
    <xf numFmtId="0" fontId="91" fillId="35" borderId="61" xfId="0" applyFont="1" applyFill="1" applyBorder="1" applyAlignment="1">
      <alignment horizontal="center" vertical="center" wrapText="1"/>
    </xf>
    <xf numFmtId="9" fontId="91" fillId="35" borderId="47" xfId="0" applyNumberFormat="1" applyFont="1" applyFill="1" applyBorder="1" applyAlignment="1">
      <alignment horizontal="center" vertical="center" wrapText="1"/>
    </xf>
    <xf numFmtId="9" fontId="91" fillId="35" borderId="20" xfId="0" applyNumberFormat="1" applyFont="1" applyFill="1" applyBorder="1" applyAlignment="1">
      <alignment horizontal="center" vertical="center" wrapText="1"/>
    </xf>
    <xf numFmtId="0" fontId="81" fillId="35" borderId="43" xfId="0" applyFont="1" applyFill="1" applyBorder="1" applyAlignment="1">
      <alignment vertical="top" wrapText="1"/>
    </xf>
    <xf numFmtId="0" fontId="91" fillId="35" borderId="58" xfId="0" applyFont="1" applyFill="1" applyBorder="1" applyAlignment="1">
      <alignment horizontal="center" vertical="center" wrapText="1"/>
    </xf>
    <xf numFmtId="0" fontId="80" fillId="35" borderId="58" xfId="0" applyFont="1" applyFill="1" applyBorder="1" applyAlignment="1">
      <alignment horizontal="center" vertical="center" wrapText="1"/>
    </xf>
    <xf numFmtId="10" fontId="80" fillId="45" borderId="13" xfId="0" applyNumberFormat="1" applyFont="1" applyFill="1" applyBorder="1" applyAlignment="1">
      <alignment horizontal="center" vertical="center" wrapText="1"/>
    </xf>
    <xf numFmtId="0" fontId="80" fillId="38" borderId="16" xfId="0" applyFont="1" applyFill="1" applyBorder="1" applyAlignment="1">
      <alignment vertical="center" wrapText="1"/>
    </xf>
    <xf numFmtId="0" fontId="80" fillId="38" borderId="17" xfId="0" applyFont="1" applyFill="1" applyBorder="1" applyAlignment="1">
      <alignment vertical="center" wrapText="1"/>
    </xf>
    <xf numFmtId="0" fontId="80" fillId="38" borderId="20" xfId="0" applyFont="1" applyFill="1" applyBorder="1" applyAlignment="1">
      <alignment vertical="center" wrapText="1"/>
    </xf>
    <xf numFmtId="0" fontId="92" fillId="38" borderId="12" xfId="0" applyFont="1" applyFill="1" applyBorder="1" applyAlignment="1">
      <alignment vertical="center" wrapText="1"/>
    </xf>
    <xf numFmtId="0" fontId="79" fillId="45" borderId="13" xfId="0" applyFont="1" applyFill="1" applyBorder="1" applyAlignment="1">
      <alignment vertical="center" wrapText="1"/>
    </xf>
    <xf numFmtId="0" fontId="79" fillId="0" borderId="24" xfId="0" applyFont="1" applyBorder="1" applyAlignment="1">
      <alignment vertical="center" wrapText="1"/>
    </xf>
    <xf numFmtId="0" fontId="80" fillId="0" borderId="62" xfId="0" applyFont="1" applyBorder="1" applyAlignment="1">
      <alignment horizontal="center" vertical="center" wrapText="1"/>
    </xf>
    <xf numFmtId="178" fontId="80" fillId="45" borderId="62" xfId="0" applyNumberFormat="1" applyFont="1" applyFill="1" applyBorder="1" applyAlignment="1">
      <alignment horizontal="center" vertical="center" wrapText="1"/>
    </xf>
    <xf numFmtId="10" fontId="80" fillId="45" borderId="63" xfId="0" applyNumberFormat="1" applyFont="1" applyFill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79" fillId="46" borderId="51" xfId="0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vertical="top" wrapText="1"/>
    </xf>
    <xf numFmtId="0" fontId="81" fillId="0" borderId="45" xfId="0" applyFont="1" applyBorder="1" applyAlignment="1">
      <alignment vertical="top" wrapText="1"/>
    </xf>
    <xf numFmtId="0" fontId="79" fillId="45" borderId="32" xfId="0" applyFont="1" applyFill="1" applyBorder="1" applyAlignment="1">
      <alignment vertical="center" wrapText="1"/>
    </xf>
    <xf numFmtId="0" fontId="78" fillId="45" borderId="0" xfId="0" applyFont="1" applyFill="1" applyBorder="1" applyAlignment="1">
      <alignment/>
    </xf>
    <xf numFmtId="0" fontId="80" fillId="0" borderId="32" xfId="0" applyFont="1" applyBorder="1" applyAlignment="1">
      <alignment horizontal="center" vertical="center" wrapText="1"/>
    </xf>
    <xf numFmtId="175" fontId="80" fillId="0" borderId="32" xfId="0" applyNumberFormat="1" applyFont="1" applyBorder="1" applyAlignment="1">
      <alignment horizontal="center" vertical="center" wrapText="1"/>
    </xf>
    <xf numFmtId="0" fontId="79" fillId="46" borderId="32" xfId="0" applyFont="1" applyFill="1" applyBorder="1" applyAlignment="1">
      <alignment vertical="center" wrapText="1"/>
    </xf>
    <xf numFmtId="0" fontId="81" fillId="0" borderId="32" xfId="0" applyFont="1" applyBorder="1" applyAlignment="1">
      <alignment vertical="top" wrapText="1"/>
    </xf>
    <xf numFmtId="0" fontId="78" fillId="0" borderId="56" xfId="0" applyFont="1" applyBorder="1" applyAlignment="1">
      <alignment vertical="top" wrapText="1"/>
    </xf>
    <xf numFmtId="0" fontId="0" fillId="0" borderId="64" xfId="0" applyFont="1" applyBorder="1" applyAlignment="1">
      <alignment/>
    </xf>
    <xf numFmtId="0" fontId="79" fillId="42" borderId="32" xfId="0" applyFont="1" applyFill="1" applyBorder="1" applyAlignment="1">
      <alignment vertical="center" wrapText="1"/>
    </xf>
    <xf numFmtId="0" fontId="79" fillId="0" borderId="32" xfId="0" applyFont="1" applyBorder="1" applyAlignment="1">
      <alignment vertical="center" wrapText="1"/>
    </xf>
    <xf numFmtId="0" fontId="78" fillId="0" borderId="14" xfId="0" applyFont="1" applyBorder="1" applyAlignment="1">
      <alignment vertical="top" wrapText="1"/>
    </xf>
    <xf numFmtId="0" fontId="88" fillId="38" borderId="14" xfId="0" applyFont="1" applyFill="1" applyBorder="1" applyAlignment="1">
      <alignment vertical="center" wrapText="1"/>
    </xf>
    <xf numFmtId="0" fontId="78" fillId="42" borderId="48" xfId="0" applyFont="1" applyFill="1" applyBorder="1" applyAlignment="1">
      <alignment vertical="center" wrapText="1"/>
    </xf>
    <xf numFmtId="175" fontId="80" fillId="0" borderId="59" xfId="0" applyNumberFormat="1" applyFont="1" applyBorder="1" applyAlignment="1">
      <alignment horizontal="center" vertical="center" wrapText="1"/>
    </xf>
    <xf numFmtId="175" fontId="80" fillId="0" borderId="47" xfId="0" applyNumberFormat="1" applyFont="1" applyBorder="1" applyAlignment="1">
      <alignment horizontal="center" vertical="center" wrapText="1"/>
    </xf>
    <xf numFmtId="0" fontId="79" fillId="47" borderId="48" xfId="0" applyFont="1" applyFill="1" applyBorder="1" applyAlignment="1">
      <alignment vertical="center" wrapText="1"/>
    </xf>
    <xf numFmtId="0" fontId="86" fillId="0" borderId="45" xfId="0" applyFont="1" applyBorder="1" applyAlignment="1">
      <alignment vertical="top" wrapText="1"/>
    </xf>
    <xf numFmtId="10" fontId="91" fillId="35" borderId="33" xfId="0" applyNumberFormat="1" applyFont="1" applyFill="1" applyBorder="1" applyAlignment="1">
      <alignment horizontal="center" vertical="center" wrapText="1"/>
    </xf>
    <xf numFmtId="10" fontId="80" fillId="0" borderId="59" xfId="0" applyNumberFormat="1" applyFont="1" applyBorder="1" applyAlignment="1">
      <alignment horizontal="center" vertical="center" wrapText="1"/>
    </xf>
    <xf numFmtId="10" fontId="91" fillId="35" borderId="31" xfId="0" applyNumberFormat="1" applyFont="1" applyFill="1" applyBorder="1" applyAlignment="1">
      <alignment horizontal="center" vertical="center" wrapText="1"/>
    </xf>
    <xf numFmtId="10" fontId="80" fillId="0" borderId="47" xfId="0" applyNumberFormat="1" applyFont="1" applyBorder="1" applyAlignment="1">
      <alignment horizontal="center" vertical="center" wrapText="1"/>
    </xf>
    <xf numFmtId="0" fontId="79" fillId="47" borderId="50" xfId="0" applyFont="1" applyFill="1" applyBorder="1" applyAlignment="1">
      <alignment vertical="center" wrapText="1"/>
    </xf>
    <xf numFmtId="0" fontId="93" fillId="0" borderId="45" xfId="0" applyFont="1" applyBorder="1" applyAlignment="1">
      <alignment vertical="top" wrapText="1"/>
    </xf>
    <xf numFmtId="0" fontId="86" fillId="0" borderId="35" xfId="0" applyFont="1" applyBorder="1" applyAlignment="1">
      <alignment vertical="top" wrapText="1"/>
    </xf>
    <xf numFmtId="0" fontId="78" fillId="0" borderId="44" xfId="0" applyFont="1" applyBorder="1" applyAlignment="1">
      <alignment vertical="center" wrapText="1"/>
    </xf>
    <xf numFmtId="2" fontId="80" fillId="45" borderId="59" xfId="0" applyNumberFormat="1" applyFont="1" applyFill="1" applyBorder="1" applyAlignment="1">
      <alignment horizontal="center" vertical="center" wrapText="1"/>
    </xf>
    <xf numFmtId="0" fontId="79" fillId="47" borderId="65" xfId="0" applyFont="1" applyFill="1" applyBorder="1" applyAlignment="1">
      <alignment wrapText="1"/>
    </xf>
    <xf numFmtId="0" fontId="0" fillId="35" borderId="44" xfId="0" applyFont="1" applyFill="1" applyBorder="1" applyAlignment="1">
      <alignment vertical="top" wrapText="1"/>
    </xf>
    <xf numFmtId="0" fontId="78" fillId="35" borderId="35" xfId="0" applyFont="1" applyFill="1" applyBorder="1" applyAlignment="1">
      <alignment vertical="top" wrapText="1"/>
    </xf>
    <xf numFmtId="0" fontId="78" fillId="45" borderId="16" xfId="0" applyFont="1" applyFill="1" applyBorder="1" applyAlignment="1">
      <alignment/>
    </xf>
    <xf numFmtId="0" fontId="78" fillId="45" borderId="17" xfId="0" applyFont="1" applyFill="1" applyBorder="1" applyAlignment="1">
      <alignment/>
    </xf>
    <xf numFmtId="0" fontId="78" fillId="0" borderId="17" xfId="0" applyFont="1" applyBorder="1" applyAlignment="1">
      <alignment vertical="center" wrapText="1"/>
    </xf>
    <xf numFmtId="175" fontId="80" fillId="0" borderId="19" xfId="0" applyNumberFormat="1" applyFont="1" applyBorder="1" applyAlignment="1">
      <alignment horizontal="center" vertical="center" wrapText="1"/>
    </xf>
    <xf numFmtId="175" fontId="80" fillId="0" borderId="0" xfId="0" applyNumberFormat="1" applyFont="1" applyAlignment="1">
      <alignment horizontal="center" vertical="center" wrapText="1"/>
    </xf>
    <xf numFmtId="0" fontId="79" fillId="47" borderId="17" xfId="0" applyFont="1" applyFill="1" applyBorder="1" applyAlignment="1">
      <alignment wrapText="1"/>
    </xf>
    <xf numFmtId="0" fontId="0" fillId="35" borderId="17" xfId="0" applyFont="1" applyFill="1" applyBorder="1" applyAlignment="1">
      <alignment vertical="top" wrapText="1"/>
    </xf>
    <xf numFmtId="0" fontId="78" fillId="35" borderId="18" xfId="0" applyFont="1" applyFill="1" applyBorder="1" applyAlignment="1">
      <alignment vertical="top" wrapText="1"/>
    </xf>
    <xf numFmtId="0" fontId="94" fillId="39" borderId="47" xfId="0" applyFont="1" applyFill="1" applyBorder="1" applyAlignment="1">
      <alignment vertical="center" wrapText="1"/>
    </xf>
    <xf numFmtId="0" fontId="94" fillId="39" borderId="19" xfId="0" applyFont="1" applyFill="1" applyBorder="1" applyAlignment="1">
      <alignment vertical="center" wrapText="1"/>
    </xf>
    <xf numFmtId="0" fontId="94" fillId="39" borderId="28" xfId="0" applyFont="1" applyFill="1" applyBorder="1" applyAlignment="1">
      <alignment vertical="center" wrapText="1"/>
    </xf>
    <xf numFmtId="0" fontId="94" fillId="39" borderId="18" xfId="0" applyFont="1" applyFill="1" applyBorder="1" applyAlignment="1">
      <alignment vertical="center" wrapText="1"/>
    </xf>
    <xf numFmtId="0" fontId="0" fillId="39" borderId="18" xfId="0" applyFont="1" applyFill="1" applyBorder="1" applyAlignment="1">
      <alignment vertical="center" wrapText="1"/>
    </xf>
    <xf numFmtId="0" fontId="80" fillId="38" borderId="10" xfId="0" applyFont="1" applyFill="1" applyBorder="1" applyAlignment="1">
      <alignment vertical="center" wrapText="1"/>
    </xf>
    <xf numFmtId="0" fontId="80" fillId="38" borderId="11" xfId="0" applyFont="1" applyFill="1" applyBorder="1" applyAlignment="1">
      <alignment vertical="center" wrapText="1"/>
    </xf>
    <xf numFmtId="0" fontId="80" fillId="38" borderId="12" xfId="0" applyFont="1" applyFill="1" applyBorder="1" applyAlignment="1">
      <alignment vertical="center" wrapText="1"/>
    </xf>
    <xf numFmtId="0" fontId="88" fillId="38" borderId="12" xfId="0" applyFont="1" applyFill="1" applyBorder="1" applyAlignment="1">
      <alignment vertical="center" wrapText="1"/>
    </xf>
    <xf numFmtId="0" fontId="78" fillId="39" borderId="49" xfId="0" applyFont="1" applyFill="1" applyBorder="1" applyAlignment="1">
      <alignment vertical="center" wrapText="1"/>
    </xf>
    <xf numFmtId="0" fontId="79" fillId="40" borderId="48" xfId="0" applyFont="1" applyFill="1" applyBorder="1" applyAlignment="1">
      <alignment vertical="center" wrapText="1"/>
    </xf>
    <xf numFmtId="0" fontId="78" fillId="35" borderId="45" xfId="0" applyFont="1" applyFill="1" applyBorder="1" applyAlignment="1">
      <alignment vertical="top" wrapText="1"/>
    </xf>
    <xf numFmtId="0" fontId="78" fillId="39" borderId="13" xfId="0" applyFont="1" applyFill="1" applyBorder="1" applyAlignment="1">
      <alignment vertical="center" wrapText="1"/>
    </xf>
    <xf numFmtId="10" fontId="91" fillId="35" borderId="53" xfId="0" applyNumberFormat="1" applyFont="1" applyFill="1" applyBorder="1" applyAlignment="1">
      <alignment horizontal="center" vertical="center" wrapText="1"/>
    </xf>
    <xf numFmtId="175" fontId="80" fillId="0" borderId="63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79" fillId="40" borderId="0" xfId="0" applyFont="1" applyFill="1" applyBorder="1" applyAlignment="1">
      <alignment vertical="center" wrapText="1"/>
    </xf>
    <xf numFmtId="0" fontId="78" fillId="0" borderId="29" xfId="0" applyFont="1" applyBorder="1" applyAlignment="1">
      <alignment vertical="center" wrapText="1"/>
    </xf>
    <xf numFmtId="178" fontId="91" fillId="35" borderId="39" xfId="0" applyNumberFormat="1" applyFont="1" applyFill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175" fontId="91" fillId="35" borderId="37" xfId="0" applyNumberFormat="1" applyFont="1" applyFill="1" applyBorder="1" applyAlignment="1">
      <alignment horizontal="center" vertical="center" wrapText="1"/>
    </xf>
    <xf numFmtId="0" fontId="79" fillId="40" borderId="65" xfId="0" applyFont="1" applyFill="1" applyBorder="1" applyAlignment="1">
      <alignment vertical="center" wrapText="1"/>
    </xf>
    <xf numFmtId="0" fontId="94" fillId="38" borderId="13" xfId="0" applyFont="1" applyFill="1" applyBorder="1" applyAlignment="1">
      <alignment vertical="center" wrapText="1"/>
    </xf>
    <xf numFmtId="0" fontId="94" fillId="38" borderId="0" xfId="0" applyFont="1" applyFill="1" applyBorder="1" applyAlignment="1">
      <alignment vertical="center" wrapText="1"/>
    </xf>
    <xf numFmtId="0" fontId="94" fillId="38" borderId="14" xfId="0" applyFont="1" applyFill="1" applyBorder="1" applyAlignment="1">
      <alignment vertical="center" wrapText="1"/>
    </xf>
    <xf numFmtId="0" fontId="0" fillId="38" borderId="20" xfId="0" applyFont="1" applyFill="1" applyBorder="1" applyAlignment="1">
      <alignment vertical="center" wrapText="1"/>
    </xf>
    <xf numFmtId="0" fontId="0" fillId="38" borderId="29" xfId="0" applyFont="1" applyFill="1" applyBorder="1" applyAlignment="1">
      <alignment vertical="center" wrapText="1"/>
    </xf>
    <xf numFmtId="0" fontId="95" fillId="43" borderId="0" xfId="0" applyFont="1" applyFill="1" applyBorder="1" applyAlignment="1">
      <alignment horizontal="center" vertical="center"/>
    </xf>
    <xf numFmtId="0" fontId="78" fillId="43" borderId="49" xfId="0" applyFont="1" applyFill="1" applyBorder="1" applyAlignment="1">
      <alignment vertical="center" wrapText="1"/>
    </xf>
    <xf numFmtId="175" fontId="80" fillId="43" borderId="46" xfId="0" applyNumberFormat="1" applyFont="1" applyFill="1" applyBorder="1" applyAlignment="1">
      <alignment horizontal="center" vertical="center" wrapText="1"/>
    </xf>
    <xf numFmtId="175" fontId="80" fillId="43" borderId="48" xfId="0" applyNumberFormat="1" applyFont="1" applyFill="1" applyBorder="1" applyAlignment="1">
      <alignment horizontal="center" vertical="center" wrapText="1"/>
    </xf>
    <xf numFmtId="0" fontId="96" fillId="43" borderId="49" xfId="0" applyFont="1" applyFill="1" applyBorder="1" applyAlignment="1">
      <alignment vertical="center" wrapText="1"/>
    </xf>
    <xf numFmtId="0" fontId="81" fillId="43" borderId="49" xfId="0" applyFont="1" applyFill="1" applyBorder="1" applyAlignment="1">
      <alignment vertical="top" wrapText="1"/>
    </xf>
    <xf numFmtId="175" fontId="80" fillId="43" borderId="66" xfId="0" applyNumberFormat="1" applyFont="1" applyFill="1" applyBorder="1" applyAlignment="1">
      <alignment horizontal="center" vertical="center" wrapText="1"/>
    </xf>
    <xf numFmtId="0" fontId="96" fillId="43" borderId="42" xfId="0" applyFont="1" applyFill="1" applyBorder="1" applyAlignment="1">
      <alignment vertical="center" wrapText="1"/>
    </xf>
    <xf numFmtId="0" fontId="0" fillId="43" borderId="42" xfId="0" applyFont="1" applyFill="1" applyBorder="1" applyAlignment="1">
      <alignment vertical="top" wrapText="1"/>
    </xf>
    <xf numFmtId="0" fontId="78" fillId="43" borderId="43" xfId="0" applyFont="1" applyFill="1" applyBorder="1" applyAlignment="1">
      <alignment vertical="top" wrapText="1"/>
    </xf>
    <xf numFmtId="0" fontId="78" fillId="43" borderId="44" xfId="0" applyFont="1" applyFill="1" applyBorder="1" applyAlignment="1">
      <alignment vertical="center"/>
    </xf>
    <xf numFmtId="175" fontId="80" fillId="43" borderId="0" xfId="0" applyNumberFormat="1" applyFont="1" applyFill="1" applyBorder="1" applyAlignment="1">
      <alignment horizontal="center" vertical="center" wrapText="1"/>
    </xf>
    <xf numFmtId="0" fontId="96" fillId="43" borderId="44" xfId="0" applyFont="1" applyFill="1" applyBorder="1" applyAlignment="1">
      <alignment vertical="center" wrapText="1"/>
    </xf>
    <xf numFmtId="0" fontId="0" fillId="43" borderId="44" xfId="0" applyFont="1" applyFill="1" applyBorder="1" applyAlignment="1">
      <alignment vertical="top" wrapText="1"/>
    </xf>
    <xf numFmtId="0" fontId="88" fillId="38" borderId="18" xfId="0" applyFont="1" applyFill="1" applyBorder="1" applyAlignment="1">
      <alignment vertical="center" wrapText="1"/>
    </xf>
    <xf numFmtId="0" fontId="79" fillId="35" borderId="45" xfId="0" applyFont="1" applyFill="1" applyBorder="1" applyAlignment="1">
      <alignment vertical="center" wrapText="1"/>
    </xf>
    <xf numFmtId="0" fontId="79" fillId="35" borderId="48" xfId="0" applyFont="1" applyFill="1" applyBorder="1" applyAlignment="1">
      <alignment vertical="center" wrapText="1"/>
    </xf>
    <xf numFmtId="0" fontId="0" fillId="35" borderId="49" xfId="0" applyFont="1" applyFill="1" applyBorder="1" applyAlignment="1">
      <alignment vertical="top" wrapText="1"/>
    </xf>
    <xf numFmtId="0" fontId="0" fillId="35" borderId="45" xfId="0" applyFont="1" applyFill="1" applyBorder="1" applyAlignment="1">
      <alignment vertical="top" wrapText="1"/>
    </xf>
    <xf numFmtId="0" fontId="79" fillId="35" borderId="43" xfId="0" applyFont="1" applyFill="1" applyBorder="1" applyAlignment="1">
      <alignment vertical="center" wrapText="1"/>
    </xf>
    <xf numFmtId="0" fontId="79" fillId="0" borderId="50" xfId="0" applyFont="1" applyBorder="1" applyAlignment="1">
      <alignment vertical="center" wrapText="1"/>
    </xf>
    <xf numFmtId="0" fontId="0" fillId="0" borderId="42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35" borderId="42" xfId="0" applyFont="1" applyFill="1" applyBorder="1" applyAlignment="1">
      <alignment vertical="top" wrapText="1"/>
    </xf>
    <xf numFmtId="0" fontId="0" fillId="35" borderId="43" xfId="0" applyFont="1" applyFill="1" applyBorder="1" applyAlignment="1">
      <alignment vertical="top" wrapText="1"/>
    </xf>
    <xf numFmtId="0" fontId="78" fillId="43" borderId="43" xfId="0" applyFont="1" applyFill="1" applyBorder="1" applyAlignment="1">
      <alignment vertical="center" wrapText="1"/>
    </xf>
    <xf numFmtId="0" fontId="78" fillId="43" borderId="50" xfId="0" applyFont="1" applyFill="1" applyBorder="1" applyAlignment="1">
      <alignment vertical="center" wrapText="1"/>
    </xf>
    <xf numFmtId="0" fontId="80" fillId="43" borderId="20" xfId="0" applyFont="1" applyFill="1" applyBorder="1" applyAlignment="1">
      <alignment horizontal="center" vertical="center" wrapText="1"/>
    </xf>
    <xf numFmtId="0" fontId="89" fillId="43" borderId="43" xfId="0" applyFont="1" applyFill="1" applyBorder="1" applyAlignment="1">
      <alignment vertical="top" wrapText="1"/>
    </xf>
    <xf numFmtId="175" fontId="80" fillId="43" borderId="47" xfId="0" applyNumberFormat="1" applyFont="1" applyFill="1" applyBorder="1" applyAlignment="1">
      <alignment horizontal="center" vertical="center" wrapText="1"/>
    </xf>
    <xf numFmtId="0" fontId="78" fillId="43" borderId="65" xfId="0" applyFont="1" applyFill="1" applyBorder="1" applyAlignment="1">
      <alignment vertical="center" wrapText="1"/>
    </xf>
    <xf numFmtId="0" fontId="87" fillId="43" borderId="20" xfId="0" applyFont="1" applyFill="1" applyBorder="1" applyAlignment="1">
      <alignment vertical="top" wrapText="1"/>
    </xf>
    <xf numFmtId="0" fontId="94" fillId="39" borderId="16" xfId="0" applyFont="1" applyFill="1" applyBorder="1" applyAlignment="1">
      <alignment vertical="center" wrapText="1"/>
    </xf>
    <xf numFmtId="0" fontId="94" fillId="39" borderId="17" xfId="0" applyFont="1" applyFill="1" applyBorder="1" applyAlignment="1">
      <alignment vertical="center" wrapText="1"/>
    </xf>
    <xf numFmtId="0" fontId="94" fillId="39" borderId="14" xfId="0" applyFont="1" applyFill="1" applyBorder="1" applyAlignment="1">
      <alignment vertical="center" wrapText="1"/>
    </xf>
    <xf numFmtId="0" fontId="69" fillId="39" borderId="18" xfId="0" applyFont="1" applyFill="1" applyBorder="1" applyAlignment="1">
      <alignment vertical="center" wrapText="1"/>
    </xf>
    <xf numFmtId="0" fontId="88" fillId="38" borderId="28" xfId="0" applyFont="1" applyFill="1" applyBorder="1" applyAlignment="1">
      <alignment vertical="center" wrapText="1"/>
    </xf>
    <xf numFmtId="0" fontId="88" fillId="38" borderId="15" xfId="0" applyFont="1" applyFill="1" applyBorder="1" applyAlignment="1">
      <alignment vertical="center" wrapText="1"/>
    </xf>
    <xf numFmtId="0" fontId="79" fillId="43" borderId="45" xfId="0" applyFont="1" applyFill="1" applyBorder="1" applyAlignment="1">
      <alignment vertical="center" wrapText="1"/>
    </xf>
    <xf numFmtId="175" fontId="80" fillId="43" borderId="31" xfId="0" applyNumberFormat="1" applyFont="1" applyFill="1" applyBorder="1" applyAlignment="1">
      <alignment horizontal="center" vertical="center" wrapText="1"/>
    </xf>
    <xf numFmtId="175" fontId="80" fillId="43" borderId="42" xfId="0" applyNumberFormat="1" applyFont="1" applyFill="1" applyBorder="1" applyAlignment="1">
      <alignment horizontal="center" vertical="center" wrapText="1"/>
    </xf>
    <xf numFmtId="0" fontId="79" fillId="43" borderId="48" xfId="0" applyFont="1" applyFill="1" applyBorder="1" applyAlignment="1">
      <alignment vertical="center" wrapText="1"/>
    </xf>
    <xf numFmtId="0" fontId="81" fillId="43" borderId="45" xfId="0" applyFont="1" applyFill="1" applyBorder="1" applyAlignment="1">
      <alignment vertical="top" wrapText="1"/>
    </xf>
    <xf numFmtId="0" fontId="79" fillId="43" borderId="43" xfId="0" applyFont="1" applyFill="1" applyBorder="1" applyAlignment="1">
      <alignment vertical="center" wrapText="1"/>
    </xf>
    <xf numFmtId="0" fontId="79" fillId="43" borderId="50" xfId="0" applyFont="1" applyFill="1" applyBorder="1" applyAlignment="1">
      <alignment vertical="center" wrapText="1"/>
    </xf>
    <xf numFmtId="0" fontId="81" fillId="43" borderId="43" xfId="0" applyFont="1" applyFill="1" applyBorder="1" applyAlignment="1">
      <alignment vertical="top" wrapText="1"/>
    </xf>
    <xf numFmtId="0" fontId="80" fillId="43" borderId="31" xfId="0" applyFont="1" applyFill="1" applyBorder="1" applyAlignment="1">
      <alignment horizontal="center" vertical="center" wrapText="1"/>
    </xf>
    <xf numFmtId="0" fontId="80" fillId="43" borderId="50" xfId="0" applyFont="1" applyFill="1" applyBorder="1" applyAlignment="1">
      <alignment horizontal="center" vertical="center" wrapText="1"/>
    </xf>
    <xf numFmtId="175" fontId="80" fillId="43" borderId="64" xfId="0" applyNumberFormat="1" applyFont="1" applyFill="1" applyBorder="1" applyAlignment="1">
      <alignment horizontal="center" vertical="center" wrapText="1"/>
    </xf>
    <xf numFmtId="0" fontId="81" fillId="43" borderId="42" xfId="0" applyFont="1" applyFill="1" applyBorder="1" applyAlignment="1">
      <alignment vertical="top" wrapText="1"/>
    </xf>
    <xf numFmtId="175" fontId="80" fillId="43" borderId="43" xfId="0" applyNumberFormat="1" applyFont="1" applyFill="1" applyBorder="1" applyAlignment="1">
      <alignment horizontal="center" vertical="center" wrapText="1"/>
    </xf>
    <xf numFmtId="0" fontId="90" fillId="43" borderId="42" xfId="0" applyFont="1" applyFill="1" applyBorder="1" applyAlignment="1">
      <alignment vertical="top" wrapText="1"/>
    </xf>
    <xf numFmtId="175" fontId="80" fillId="43" borderId="35" xfId="0" applyNumberFormat="1" applyFont="1" applyFill="1" applyBorder="1" applyAlignment="1">
      <alignment horizontal="center" vertical="center" wrapText="1"/>
    </xf>
    <xf numFmtId="175" fontId="80" fillId="43" borderId="44" xfId="0" applyNumberFormat="1" applyFont="1" applyFill="1" applyBorder="1" applyAlignment="1">
      <alignment horizontal="center" vertical="center" wrapText="1"/>
    </xf>
    <xf numFmtId="0" fontId="79" fillId="43" borderId="65" xfId="0" applyFont="1" applyFill="1" applyBorder="1" applyAlignment="1">
      <alignment vertical="center" wrapText="1"/>
    </xf>
    <xf numFmtId="0" fontId="81" fillId="43" borderId="44" xfId="0" applyFont="1" applyFill="1" applyBorder="1" applyAlignment="1">
      <alignment vertical="top" wrapText="1"/>
    </xf>
    <xf numFmtId="0" fontId="81" fillId="43" borderId="35" xfId="0" applyFont="1" applyFill="1" applyBorder="1" applyAlignment="1">
      <alignment vertical="top" wrapText="1"/>
    </xf>
    <xf numFmtId="0" fontId="80" fillId="38" borderId="18" xfId="0" applyFont="1" applyFill="1" applyBorder="1" applyAlignment="1">
      <alignment vertical="center" wrapText="1"/>
    </xf>
    <xf numFmtId="2" fontId="80" fillId="43" borderId="59" xfId="0" applyNumberFormat="1" applyFont="1" applyFill="1" applyBorder="1" applyAlignment="1">
      <alignment horizontal="center" vertical="center" wrapText="1"/>
    </xf>
    <xf numFmtId="2" fontId="80" fillId="43" borderId="19" xfId="0" applyNumberFormat="1" applyFont="1" applyFill="1" applyBorder="1" applyAlignment="1">
      <alignment horizontal="center" vertical="center" wrapText="1"/>
    </xf>
    <xf numFmtId="0" fontId="78" fillId="43" borderId="19" xfId="0" applyFont="1" applyFill="1" applyBorder="1" applyAlignment="1">
      <alignment horizontal="left" vertical="center" wrapText="1"/>
    </xf>
    <xf numFmtId="0" fontId="0" fillId="39" borderId="20" xfId="0" applyFont="1" applyFill="1" applyBorder="1" applyAlignment="1">
      <alignment vertical="center" wrapText="1"/>
    </xf>
    <xf numFmtId="0" fontId="80" fillId="38" borderId="47" xfId="0" applyFont="1" applyFill="1" applyBorder="1" applyAlignment="1">
      <alignment vertical="center" wrapText="1"/>
    </xf>
    <xf numFmtId="0" fontId="80" fillId="38" borderId="19" xfId="0" applyFont="1" applyFill="1" applyBorder="1" applyAlignment="1">
      <alignment vertical="center" wrapText="1"/>
    </xf>
    <xf numFmtId="0" fontId="80" fillId="38" borderId="28" xfId="0" applyFont="1" applyFill="1" applyBorder="1" applyAlignment="1">
      <alignment vertical="center" wrapText="1"/>
    </xf>
    <xf numFmtId="0" fontId="0" fillId="43" borderId="20" xfId="0" applyFont="1" applyFill="1" applyBorder="1" applyAlignment="1">
      <alignment vertical="top" wrapText="1"/>
    </xf>
    <xf numFmtId="0" fontId="78" fillId="43" borderId="0" xfId="0" applyFont="1" applyFill="1" applyBorder="1" applyAlignment="1">
      <alignment wrapText="1"/>
    </xf>
    <xf numFmtId="0" fontId="78" fillId="43" borderId="10" xfId="0" applyFont="1" applyFill="1" applyBorder="1" applyAlignment="1">
      <alignment vertical="center" wrapText="1"/>
    </xf>
    <xf numFmtId="2" fontId="80" fillId="43" borderId="47" xfId="0" applyNumberFormat="1" applyFont="1" applyFill="1" applyBorder="1" applyAlignment="1">
      <alignment horizontal="center" vertical="center" wrapText="1"/>
    </xf>
    <xf numFmtId="0" fontId="79" fillId="43" borderId="67" xfId="0" applyFont="1" applyFill="1" applyBorder="1" applyAlignment="1">
      <alignment vertical="center" wrapText="1"/>
    </xf>
    <xf numFmtId="0" fontId="0" fillId="43" borderId="45" xfId="0" applyFont="1" applyFill="1" applyBorder="1" applyAlignment="1">
      <alignment vertical="top" wrapText="1"/>
    </xf>
    <xf numFmtId="0" fontId="97" fillId="43" borderId="0" xfId="0" applyFont="1" applyFill="1" applyBorder="1" applyAlignment="1">
      <alignment horizontal="center" vertical="center"/>
    </xf>
    <xf numFmtId="0" fontId="98" fillId="43" borderId="49" xfId="0" applyFont="1" applyFill="1" applyBorder="1" applyAlignment="1">
      <alignment vertical="center" wrapText="1"/>
    </xf>
    <xf numFmtId="2" fontId="99" fillId="43" borderId="59" xfId="0" applyNumberFormat="1" applyFont="1" applyFill="1" applyBorder="1" applyAlignment="1">
      <alignment horizontal="center" vertical="center" wrapText="1"/>
    </xf>
    <xf numFmtId="2" fontId="99" fillId="43" borderId="47" xfId="0" applyNumberFormat="1" applyFont="1" applyFill="1" applyBorder="1" applyAlignment="1">
      <alignment horizontal="center" vertical="center" wrapText="1"/>
    </xf>
    <xf numFmtId="2" fontId="99" fillId="43" borderId="20" xfId="0" applyNumberFormat="1" applyFont="1" applyFill="1" applyBorder="1" applyAlignment="1">
      <alignment horizontal="center" vertical="center" wrapText="1"/>
    </xf>
    <xf numFmtId="0" fontId="98" fillId="43" borderId="50" xfId="0" applyFont="1" applyFill="1" applyBorder="1" applyAlignment="1">
      <alignment vertical="center" wrapText="1"/>
    </xf>
    <xf numFmtId="0" fontId="100" fillId="43" borderId="20" xfId="0" applyFont="1" applyFill="1" applyBorder="1" applyAlignment="1">
      <alignment/>
    </xf>
    <xf numFmtId="0" fontId="101" fillId="43" borderId="20" xfId="0" applyFont="1" applyFill="1" applyBorder="1" applyAlignment="1">
      <alignment vertical="top" wrapText="1"/>
    </xf>
    <xf numFmtId="0" fontId="98" fillId="43" borderId="44" xfId="0" applyFont="1" applyFill="1" applyBorder="1" applyAlignment="1">
      <alignment vertical="center" wrapText="1"/>
    </xf>
    <xf numFmtId="0" fontId="98" fillId="43" borderId="0" xfId="0" applyFont="1" applyFill="1" applyBorder="1" applyAlignment="1">
      <alignment vertical="center" wrapText="1"/>
    </xf>
    <xf numFmtId="0" fontId="101" fillId="43" borderId="56" xfId="0" applyFont="1" applyFill="1" applyBorder="1" applyAlignment="1">
      <alignment vertical="top" wrapText="1"/>
    </xf>
    <xf numFmtId="0" fontId="94" fillId="39" borderId="20" xfId="0" applyFont="1" applyFill="1" applyBorder="1" applyAlignment="1">
      <alignment vertical="center" wrapText="1"/>
    </xf>
    <xf numFmtId="0" fontId="0" fillId="39" borderId="19" xfId="0" applyFont="1" applyFill="1" applyBorder="1" applyAlignment="1">
      <alignment vertical="center" wrapText="1"/>
    </xf>
    <xf numFmtId="0" fontId="102" fillId="0" borderId="20" xfId="0" applyFont="1" applyBorder="1" applyAlignment="1">
      <alignment/>
    </xf>
    <xf numFmtId="0" fontId="0" fillId="35" borderId="18" xfId="0" applyFont="1" applyFill="1" applyBorder="1" applyAlignment="1">
      <alignment vertical="top" wrapText="1"/>
    </xf>
    <xf numFmtId="0" fontId="88" fillId="38" borderId="19" xfId="0" applyFont="1" applyFill="1" applyBorder="1" applyAlignment="1">
      <alignment vertical="center" wrapText="1"/>
    </xf>
    <xf numFmtId="0" fontId="79" fillId="0" borderId="29" xfId="0" applyFont="1" applyBorder="1" applyAlignment="1">
      <alignment vertical="center" wrapText="1"/>
    </xf>
    <xf numFmtId="0" fontId="79" fillId="0" borderId="18" xfId="0" applyFont="1" applyBorder="1" applyAlignment="1">
      <alignment vertical="center" wrapText="1"/>
    </xf>
    <xf numFmtId="175" fontId="80" fillId="35" borderId="68" xfId="0" applyNumberFormat="1" applyFont="1" applyFill="1" applyBorder="1" applyAlignment="1">
      <alignment horizontal="center" vertical="center" wrapText="1"/>
    </xf>
    <xf numFmtId="175" fontId="80" fillId="35" borderId="54" xfId="0" applyNumberFormat="1" applyFont="1" applyFill="1" applyBorder="1" applyAlignment="1">
      <alignment horizontal="center" vertical="center" wrapText="1"/>
    </xf>
    <xf numFmtId="0" fontId="79" fillId="40" borderId="69" xfId="0" applyFont="1" applyFill="1" applyBorder="1" applyAlignment="1">
      <alignment vertical="center" wrapText="1"/>
    </xf>
    <xf numFmtId="0" fontId="81" fillId="35" borderId="20" xfId="0" applyFont="1" applyFill="1" applyBorder="1" applyAlignment="1">
      <alignment vertical="top" wrapText="1"/>
    </xf>
    <xf numFmtId="0" fontId="0" fillId="35" borderId="20" xfId="0" applyFont="1" applyFill="1" applyBorder="1" applyAlignment="1">
      <alignment vertical="top" wrapText="1"/>
    </xf>
    <xf numFmtId="0" fontId="0" fillId="39" borderId="28" xfId="0" applyFont="1" applyFill="1" applyBorder="1" applyAlignment="1">
      <alignment vertical="center" wrapText="1"/>
    </xf>
    <xf numFmtId="0" fontId="79" fillId="39" borderId="48" xfId="0" applyFont="1" applyFill="1" applyBorder="1" applyAlignment="1">
      <alignment vertical="center" wrapText="1"/>
    </xf>
    <xf numFmtId="0" fontId="103" fillId="0" borderId="70" xfId="0" applyFont="1" applyBorder="1" applyAlignment="1">
      <alignment vertical="top" wrapText="1"/>
    </xf>
    <xf numFmtId="0" fontId="79" fillId="35" borderId="35" xfId="0" applyFont="1" applyFill="1" applyBorder="1" applyAlignment="1">
      <alignment vertical="center" wrapText="1"/>
    </xf>
    <xf numFmtId="0" fontId="91" fillId="35" borderId="60" xfId="0" applyFont="1" applyFill="1" applyBorder="1" applyAlignment="1">
      <alignment horizontal="center"/>
    </xf>
    <xf numFmtId="0" fontId="91" fillId="35" borderId="26" xfId="0" applyFont="1" applyFill="1" applyBorder="1" applyAlignment="1">
      <alignment horizontal="center"/>
    </xf>
    <xf numFmtId="175" fontId="94" fillId="41" borderId="0" xfId="0" applyNumberFormat="1" applyFont="1" applyFill="1" applyBorder="1" applyAlignment="1">
      <alignment wrapText="1"/>
    </xf>
    <xf numFmtId="175" fontId="94" fillId="41" borderId="20" xfId="0" applyNumberFormat="1" applyFont="1" applyFill="1" applyBorder="1" applyAlignment="1">
      <alignment wrapText="1"/>
    </xf>
    <xf numFmtId="0" fontId="79" fillId="39" borderId="65" xfId="0" applyFont="1" applyFill="1" applyBorder="1" applyAlignment="1">
      <alignment vertical="center" wrapText="1"/>
    </xf>
    <xf numFmtId="0" fontId="0" fillId="0" borderId="20" xfId="0" applyFont="1" applyBorder="1" applyAlignment="1">
      <alignment vertical="top" wrapText="1"/>
    </xf>
    <xf numFmtId="0" fontId="79" fillId="0" borderId="66" xfId="0" applyFont="1" applyBorder="1" applyAlignment="1">
      <alignment vertical="center" wrapText="1"/>
    </xf>
    <xf numFmtId="0" fontId="79" fillId="35" borderId="50" xfId="0" applyFont="1" applyFill="1" applyBorder="1" applyAlignment="1">
      <alignment vertical="center" wrapText="1"/>
    </xf>
    <xf numFmtId="0" fontId="91" fillId="45" borderId="60" xfId="0" applyFont="1" applyFill="1" applyBorder="1" applyAlignment="1">
      <alignment horizontal="center"/>
    </xf>
    <xf numFmtId="0" fontId="91" fillId="45" borderId="71" xfId="0" applyFont="1" applyFill="1" applyBorder="1" applyAlignment="1">
      <alignment horizontal="center" wrapText="1"/>
    </xf>
    <xf numFmtId="0" fontId="91" fillId="45" borderId="20" xfId="0" applyFont="1" applyFill="1" applyBorder="1" applyAlignment="1">
      <alignment horizontal="center" wrapText="1"/>
    </xf>
    <xf numFmtId="0" fontId="79" fillId="39" borderId="50" xfId="0" applyFont="1" applyFill="1" applyBorder="1" applyAlignment="1">
      <alignment vertical="center" wrapText="1"/>
    </xf>
    <xf numFmtId="0" fontId="98" fillId="43" borderId="65" xfId="0" applyFont="1" applyFill="1" applyBorder="1" applyAlignment="1">
      <alignment vertical="center" wrapText="1"/>
    </xf>
    <xf numFmtId="0" fontId="98" fillId="43" borderId="35" xfId="0" applyFont="1" applyFill="1" applyBorder="1" applyAlignment="1">
      <alignment vertical="center" wrapText="1"/>
    </xf>
    <xf numFmtId="175" fontId="99" fillId="43" borderId="68" xfId="0" applyNumberFormat="1" applyFont="1" applyFill="1" applyBorder="1" applyAlignment="1">
      <alignment horizontal="center" vertical="center" wrapText="1"/>
    </xf>
    <xf numFmtId="0" fontId="104" fillId="43" borderId="26" xfId="0" applyFont="1" applyFill="1" applyBorder="1" applyAlignment="1">
      <alignment horizontal="center"/>
    </xf>
    <xf numFmtId="175" fontId="99" fillId="43" borderId="17" xfId="0" applyNumberFormat="1" applyFont="1" applyFill="1" applyBorder="1" applyAlignment="1">
      <alignment horizontal="center" vertical="center" wrapText="1"/>
    </xf>
    <xf numFmtId="0" fontId="78" fillId="0" borderId="40" xfId="0" applyFont="1" applyBorder="1" applyAlignment="1">
      <alignment vertical="center" wrapText="1"/>
    </xf>
    <xf numFmtId="0" fontId="79" fillId="0" borderId="27" xfId="0" applyFont="1" applyBorder="1" applyAlignment="1">
      <alignment vertical="center" wrapText="1"/>
    </xf>
    <xf numFmtId="0" fontId="69" fillId="0" borderId="0" xfId="0" applyFont="1" applyAlignment="1">
      <alignment horizontal="center" vertical="center"/>
    </xf>
    <xf numFmtId="175" fontId="80" fillId="0" borderId="40" xfId="0" applyNumberFormat="1" applyFont="1" applyBorder="1" applyAlignment="1">
      <alignment horizontal="center" vertical="center" wrapText="1"/>
    </xf>
    <xf numFmtId="0" fontId="79" fillId="44" borderId="66" xfId="0" applyFont="1" applyFill="1" applyBorder="1" applyAlignment="1">
      <alignment vertical="center" wrapText="1"/>
    </xf>
    <xf numFmtId="0" fontId="89" fillId="0" borderId="49" xfId="0" applyFont="1" applyBorder="1" applyAlignment="1">
      <alignment vertical="top" wrapText="1"/>
    </xf>
    <xf numFmtId="0" fontId="105" fillId="0" borderId="45" xfId="0" applyFont="1" applyBorder="1" applyAlignment="1">
      <alignment vertical="top" wrapText="1"/>
    </xf>
    <xf numFmtId="0" fontId="79" fillId="44" borderId="50" xfId="0" applyFont="1" applyFill="1" applyBorder="1" applyAlignment="1">
      <alignment vertical="center" wrapText="1"/>
    </xf>
    <xf numFmtId="0" fontId="89" fillId="0" borderId="42" xfId="0" applyFont="1" applyBorder="1" applyAlignment="1">
      <alignment vertical="top" wrapText="1"/>
    </xf>
    <xf numFmtId="175" fontId="80" fillId="0" borderId="33" xfId="0" applyNumberFormat="1" applyFont="1" applyBorder="1" applyAlignment="1">
      <alignment horizontal="center" vertical="center" wrapText="1"/>
    </xf>
    <xf numFmtId="175" fontId="80" fillId="0" borderId="31" xfId="0" applyNumberFormat="1" applyFont="1" applyBorder="1" applyAlignment="1">
      <alignment horizontal="center" vertical="center" wrapText="1"/>
    </xf>
    <xf numFmtId="175" fontId="80" fillId="0" borderId="42" xfId="0" applyNumberFormat="1" applyFont="1" applyBorder="1" applyAlignment="1">
      <alignment horizontal="center" vertical="center" wrapText="1"/>
    </xf>
    <xf numFmtId="0" fontId="89" fillId="0" borderId="43" xfId="0" applyFont="1" applyBorder="1" applyAlignment="1">
      <alignment vertical="top" wrapText="1"/>
    </xf>
    <xf numFmtId="0" fontId="98" fillId="43" borderId="33" xfId="0" applyFont="1" applyFill="1" applyBorder="1" applyAlignment="1">
      <alignment vertical="center" wrapText="1"/>
    </xf>
    <xf numFmtId="175" fontId="99" fillId="43" borderId="54" xfId="0" applyNumberFormat="1" applyFont="1" applyFill="1" applyBorder="1" applyAlignment="1">
      <alignment horizontal="center" vertical="center" wrapText="1"/>
    </xf>
    <xf numFmtId="175" fontId="99" fillId="43" borderId="20" xfId="0" applyNumberFormat="1" applyFont="1" applyFill="1" applyBorder="1" applyAlignment="1">
      <alignment horizontal="center" vertical="center" wrapText="1"/>
    </xf>
    <xf numFmtId="0" fontId="106" fillId="43" borderId="42" xfId="0" applyFont="1" applyFill="1" applyBorder="1" applyAlignment="1">
      <alignment vertical="top" wrapText="1"/>
    </xf>
    <xf numFmtId="0" fontId="98" fillId="43" borderId="43" xfId="0" applyFont="1" applyFill="1" applyBorder="1" applyAlignment="1">
      <alignment vertical="top" wrapText="1"/>
    </xf>
    <xf numFmtId="0" fontId="79" fillId="0" borderId="44" xfId="0" applyFont="1" applyBorder="1" applyAlignment="1">
      <alignment vertical="center" wrapText="1"/>
    </xf>
    <xf numFmtId="0" fontId="79" fillId="0" borderId="39" xfId="0" applyFont="1" applyBorder="1" applyAlignment="1">
      <alignment vertical="center" wrapText="1"/>
    </xf>
    <xf numFmtId="0" fontId="79" fillId="44" borderId="65" xfId="0" applyFont="1" applyFill="1" applyBorder="1" applyAlignment="1">
      <alignment vertical="center" wrapText="1"/>
    </xf>
    <xf numFmtId="0" fontId="107" fillId="0" borderId="44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88" fillId="38" borderId="20" xfId="0" applyFont="1" applyFill="1" applyBorder="1" applyAlignment="1">
      <alignment vertical="center" wrapText="1"/>
    </xf>
    <xf numFmtId="0" fontId="79" fillId="47" borderId="67" xfId="0" applyFont="1" applyFill="1" applyBorder="1" applyAlignment="1">
      <alignment vertical="center" wrapText="1"/>
    </xf>
    <xf numFmtId="0" fontId="78" fillId="0" borderId="45" xfId="0" applyFont="1" applyBorder="1" applyAlignment="1">
      <alignment vertical="top" wrapText="1"/>
    </xf>
    <xf numFmtId="0" fontId="79" fillId="47" borderId="36" xfId="0" applyFont="1" applyFill="1" applyBorder="1" applyAlignment="1">
      <alignment vertical="center" wrapText="1"/>
    </xf>
    <xf numFmtId="0" fontId="81" fillId="0" borderId="42" xfId="0" applyFont="1" applyBorder="1" applyAlignment="1">
      <alignment vertical="top" wrapText="1"/>
    </xf>
    <xf numFmtId="0" fontId="81" fillId="0" borderId="43" xfId="0" applyFont="1" applyBorder="1" applyAlignment="1">
      <alignment vertical="top" wrapText="1"/>
    </xf>
    <xf numFmtId="0" fontId="79" fillId="47" borderId="56" xfId="0" applyFont="1" applyFill="1" applyBorder="1" applyAlignment="1">
      <alignment vertical="center" wrapText="1"/>
    </xf>
    <xf numFmtId="0" fontId="81" fillId="0" borderId="44" xfId="0" applyFont="1" applyBorder="1" applyAlignment="1">
      <alignment vertical="top" wrapText="1"/>
    </xf>
    <xf numFmtId="0" fontId="81" fillId="0" borderId="35" xfId="0" applyFont="1" applyBorder="1" applyAlignment="1">
      <alignment vertical="top" wrapText="1"/>
    </xf>
    <xf numFmtId="0" fontId="76" fillId="38" borderId="12" xfId="0" applyFont="1" applyFill="1" applyBorder="1" applyAlignment="1">
      <alignment vertical="center" wrapText="1"/>
    </xf>
    <xf numFmtId="0" fontId="96" fillId="46" borderId="28" xfId="0" applyFont="1" applyFill="1" applyBorder="1" applyAlignment="1">
      <alignment vertical="center" wrapText="1"/>
    </xf>
    <xf numFmtId="0" fontId="0" fillId="0" borderId="47" xfId="0" applyFont="1" applyBorder="1" applyAlignment="1">
      <alignment vertical="top" wrapText="1"/>
    </xf>
    <xf numFmtId="0" fontId="108" fillId="0" borderId="47" xfId="0" applyFont="1" applyBorder="1" applyAlignment="1">
      <alignment vertical="top" wrapText="1"/>
    </xf>
    <xf numFmtId="175" fontId="80" fillId="43" borderId="68" xfId="0" applyNumberFormat="1" applyFont="1" applyFill="1" applyBorder="1" applyAlignment="1">
      <alignment horizontal="center" vertical="center" wrapText="1"/>
    </xf>
    <xf numFmtId="0" fontId="88" fillId="43" borderId="28" xfId="0" applyFont="1" applyFill="1" applyBorder="1" applyAlignment="1">
      <alignment vertical="center" wrapText="1"/>
    </xf>
    <xf numFmtId="0" fontId="89" fillId="43" borderId="0" xfId="0" applyFont="1" applyFill="1" applyBorder="1" applyAlignment="1">
      <alignment vertical="center"/>
    </xf>
    <xf numFmtId="0" fontId="78" fillId="43" borderId="45" xfId="0" applyFont="1" applyFill="1" applyBorder="1" applyAlignment="1">
      <alignment vertical="center" wrapText="1"/>
    </xf>
    <xf numFmtId="0" fontId="88" fillId="43" borderId="67" xfId="0" applyFont="1" applyFill="1" applyBorder="1" applyAlignment="1">
      <alignment vertical="center" wrapText="1"/>
    </xf>
    <xf numFmtId="0" fontId="109" fillId="43" borderId="49" xfId="0" applyFont="1" applyFill="1" applyBorder="1" applyAlignment="1">
      <alignment vertical="top" wrapText="1"/>
    </xf>
    <xf numFmtId="0" fontId="78" fillId="0" borderId="35" xfId="0" applyFont="1" applyBorder="1" applyAlignment="1">
      <alignment vertical="center" wrapText="1"/>
    </xf>
    <xf numFmtId="0" fontId="88" fillId="46" borderId="56" xfId="0" applyFont="1" applyFill="1" applyBorder="1" applyAlignment="1">
      <alignment vertical="center" wrapText="1"/>
    </xf>
    <xf numFmtId="0" fontId="110" fillId="0" borderId="44" xfId="0" applyFont="1" applyBorder="1" applyAlignment="1">
      <alignment vertical="top" wrapText="1"/>
    </xf>
    <xf numFmtId="0" fontId="69" fillId="48" borderId="47" xfId="0" applyFont="1" applyFill="1" applyBorder="1" applyAlignment="1">
      <alignment horizontal="center" vertical="center"/>
    </xf>
    <xf numFmtId="0" fontId="0" fillId="48" borderId="17" xfId="0" applyFont="1" applyFill="1" applyBorder="1" applyAlignment="1">
      <alignment/>
    </xf>
    <xf numFmtId="0" fontId="0" fillId="48" borderId="72" xfId="0" applyFont="1" applyFill="1" applyBorder="1" applyAlignment="1">
      <alignment/>
    </xf>
    <xf numFmtId="0" fontId="0" fillId="48" borderId="73" xfId="0" applyFont="1" applyFill="1" applyBorder="1" applyAlignment="1">
      <alignment/>
    </xf>
    <xf numFmtId="0" fontId="0" fillId="48" borderId="74" xfId="0" applyFont="1" applyFill="1" applyBorder="1" applyAlignment="1">
      <alignment/>
    </xf>
    <xf numFmtId="0" fontId="0" fillId="48" borderId="75" xfId="0" applyFont="1" applyFill="1" applyBorder="1" applyAlignment="1">
      <alignment wrapText="1"/>
    </xf>
    <xf numFmtId="0" fontId="0" fillId="48" borderId="19" xfId="0" applyFont="1" applyFill="1" applyBorder="1" applyAlignment="1">
      <alignment wrapText="1"/>
    </xf>
    <xf numFmtId="0" fontId="0" fillId="48" borderId="18" xfId="0" applyFont="1" applyFill="1" applyBorder="1" applyAlignment="1">
      <alignment wrapText="1"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69" fillId="34" borderId="0" xfId="0" applyFont="1" applyFill="1" applyBorder="1" applyAlignment="1">
      <alignment horizontal="center"/>
    </xf>
    <xf numFmtId="0" fontId="69" fillId="0" borderId="0" xfId="0" applyFont="1" applyAlignment="1">
      <alignment/>
    </xf>
    <xf numFmtId="176" fontId="91" fillId="35" borderId="59" xfId="0" applyNumberFormat="1" applyFont="1" applyFill="1" applyBorder="1" applyAlignment="1">
      <alignment vertical="center" wrapText="1"/>
    </xf>
    <xf numFmtId="176" fontId="91" fillId="35" borderId="58" xfId="0" applyNumberFormat="1" applyFont="1" applyFill="1" applyBorder="1" applyAlignment="1">
      <alignment horizontal="left" vertical="center" wrapText="1"/>
    </xf>
    <xf numFmtId="0" fontId="80" fillId="43" borderId="47" xfId="0" applyFont="1" applyFill="1" applyBorder="1" applyAlignment="1">
      <alignment horizontal="center" vertical="center" wrapText="1"/>
    </xf>
    <xf numFmtId="175" fontId="80" fillId="43" borderId="20" xfId="0" applyNumberFormat="1" applyFont="1" applyFill="1" applyBorder="1" applyAlignment="1">
      <alignment horizontal="center" vertical="center" wrapText="1"/>
    </xf>
    <xf numFmtId="1" fontId="99" fillId="43" borderId="68" xfId="0" applyNumberFormat="1" applyFont="1" applyFill="1" applyBorder="1" applyAlignment="1">
      <alignment horizontal="center" vertical="center" wrapText="1"/>
    </xf>
    <xf numFmtId="175" fontId="113" fillId="49" borderId="20" xfId="0" applyNumberFormat="1" applyFont="1" applyFill="1" applyBorder="1" applyAlignment="1">
      <alignment horizontal="center" vertical="center" wrapText="1"/>
    </xf>
    <xf numFmtId="14" fontId="75" fillId="35" borderId="17" xfId="0" applyNumberFormat="1" applyFont="1" applyFill="1" applyBorder="1" applyAlignment="1">
      <alignment horizontal="center"/>
    </xf>
    <xf numFmtId="175" fontId="80" fillId="0" borderId="20" xfId="0" applyNumberFormat="1" applyFont="1" applyBorder="1" applyAlignment="1">
      <alignment horizontal="center" vertical="center" wrapText="1"/>
    </xf>
    <xf numFmtId="175" fontId="80" fillId="50" borderId="20" xfId="0" applyNumberFormat="1" applyFont="1" applyFill="1" applyBorder="1" applyAlignment="1">
      <alignment horizontal="center" vertical="center" wrapText="1"/>
    </xf>
    <xf numFmtId="1" fontId="80" fillId="20" borderId="44" xfId="0" applyNumberFormat="1" applyFont="1" applyFill="1" applyBorder="1" applyAlignment="1">
      <alignment horizontal="center" vertical="center" wrapText="1"/>
    </xf>
    <xf numFmtId="1" fontId="80" fillId="20" borderId="20" xfId="0" applyNumberFormat="1" applyFont="1" applyFill="1" applyBorder="1" applyAlignment="1">
      <alignment horizontal="center" vertical="center" wrapText="1"/>
    </xf>
    <xf numFmtId="0" fontId="80" fillId="51" borderId="20" xfId="0" applyFont="1" applyFill="1" applyBorder="1" applyAlignment="1">
      <alignment horizontal="center" vertical="center" wrapText="1"/>
    </xf>
    <xf numFmtId="0" fontId="80" fillId="51" borderId="39" xfId="0" applyFont="1" applyFill="1" applyBorder="1" applyAlignment="1">
      <alignment horizontal="center" vertical="center" wrapText="1"/>
    </xf>
    <xf numFmtId="175" fontId="80" fillId="52" borderId="20" xfId="0" applyNumberFormat="1" applyFont="1" applyFill="1" applyBorder="1" applyAlignment="1">
      <alignment horizontal="center" vertical="center" wrapText="1"/>
    </xf>
    <xf numFmtId="1" fontId="80" fillId="51" borderId="37" xfId="0" applyNumberFormat="1" applyFont="1" applyFill="1" applyBorder="1" applyAlignment="1">
      <alignment horizontal="center" vertical="center" wrapText="1"/>
    </xf>
    <xf numFmtId="175" fontId="76" fillId="50" borderId="20" xfId="0" applyNumberFormat="1" applyFont="1" applyFill="1" applyBorder="1" applyAlignment="1">
      <alignment horizontal="center" vertical="center" wrapText="1"/>
    </xf>
    <xf numFmtId="0" fontId="78" fillId="53" borderId="32" xfId="0" applyFont="1" applyFill="1" applyBorder="1" applyAlignment="1">
      <alignment vertical="center" wrapText="1"/>
    </xf>
    <xf numFmtId="0" fontId="79" fillId="54" borderId="47" xfId="0" applyFont="1" applyFill="1" applyBorder="1" applyAlignment="1">
      <alignment vertical="center" wrapText="1"/>
    </xf>
    <xf numFmtId="0" fontId="91" fillId="54" borderId="54" xfId="0" applyFont="1" applyFill="1" applyBorder="1" applyAlignment="1">
      <alignment horizontal="center" vertical="center" wrapText="1"/>
    </xf>
    <xf numFmtId="175" fontId="80" fillId="54" borderId="54" xfId="0" applyNumberFormat="1" applyFont="1" applyFill="1" applyBorder="1" applyAlignment="1">
      <alignment horizontal="center" vertical="center" wrapText="1"/>
    </xf>
    <xf numFmtId="177" fontId="80" fillId="54" borderId="20" xfId="0" applyNumberFormat="1" applyFont="1" applyFill="1" applyBorder="1" applyAlignment="1">
      <alignment horizontal="center" vertical="center" wrapText="1"/>
    </xf>
    <xf numFmtId="177" fontId="91" fillId="54" borderId="59" xfId="0" applyNumberFormat="1" applyFont="1" applyFill="1" applyBorder="1" applyAlignment="1">
      <alignment horizontal="center" vertical="center" wrapText="1"/>
    </xf>
    <xf numFmtId="175" fontId="91" fillId="54" borderId="58" xfId="0" applyNumberFormat="1" applyFont="1" applyFill="1" applyBorder="1" applyAlignment="1">
      <alignment horizontal="center" vertical="center" wrapText="1"/>
    </xf>
    <xf numFmtId="0" fontId="79" fillId="54" borderId="58" xfId="0" applyFont="1" applyFill="1" applyBorder="1" applyAlignment="1">
      <alignment vertical="center" wrapText="1"/>
    </xf>
    <xf numFmtId="0" fontId="81" fillId="54" borderId="47" xfId="0" applyFont="1" applyFill="1" applyBorder="1" applyAlignment="1">
      <alignment vertical="top" wrapText="1"/>
    </xf>
    <xf numFmtId="178" fontId="91" fillId="54" borderId="54" xfId="0" applyNumberFormat="1" applyFont="1" applyFill="1" applyBorder="1" applyAlignment="1">
      <alignment horizontal="center" vertical="center" wrapText="1"/>
    </xf>
    <xf numFmtId="0" fontId="80" fillId="54" borderId="54" xfId="0" applyFont="1" applyFill="1" applyBorder="1" applyAlignment="1">
      <alignment horizontal="center" vertical="center" wrapText="1"/>
    </xf>
    <xf numFmtId="2" fontId="80" fillId="54" borderId="20" xfId="0" applyNumberFormat="1" applyFont="1" applyFill="1" applyBorder="1" applyAlignment="1">
      <alignment horizontal="center" vertical="center" wrapText="1"/>
    </xf>
    <xf numFmtId="175" fontId="80" fillId="54" borderId="20" xfId="0" applyNumberFormat="1" applyFont="1" applyFill="1" applyBorder="1" applyAlignment="1">
      <alignment horizontal="center" vertical="center" wrapText="1"/>
    </xf>
    <xf numFmtId="176" fontId="91" fillId="54" borderId="59" xfId="0" applyNumberFormat="1" applyFont="1" applyFill="1" applyBorder="1" applyAlignment="1">
      <alignment vertical="center" wrapText="1"/>
    </xf>
    <xf numFmtId="176" fontId="91" fillId="54" borderId="58" xfId="0" applyNumberFormat="1" applyFont="1" applyFill="1" applyBorder="1" applyAlignment="1">
      <alignment horizontal="center" vertical="center" wrapText="1"/>
    </xf>
    <xf numFmtId="0" fontId="81" fillId="54" borderId="49" xfId="0" applyFont="1" applyFill="1" applyBorder="1" applyAlignment="1">
      <alignment horizontal="left" vertical="top" wrapText="1"/>
    </xf>
    <xf numFmtId="0" fontId="94" fillId="54" borderId="20" xfId="0" applyFont="1" applyFill="1" applyBorder="1" applyAlignment="1">
      <alignment vertical="top" wrapText="1"/>
    </xf>
    <xf numFmtId="175" fontId="80" fillId="50" borderId="20" xfId="0" applyNumberFormat="1" applyFont="1" applyFill="1" applyBorder="1" applyAlignment="1">
      <alignment horizontal="center" vertical="center" wrapText="1"/>
    </xf>
    <xf numFmtId="175" fontId="80" fillId="55" borderId="20" xfId="0" applyNumberFormat="1" applyFont="1" applyFill="1" applyBorder="1" applyAlignment="1">
      <alignment horizontal="center" vertical="center" wrapText="1"/>
    </xf>
    <xf numFmtId="0" fontId="78" fillId="56" borderId="36" xfId="0" applyFont="1" applyFill="1" applyBorder="1" applyAlignment="1">
      <alignment vertical="top" wrapText="1"/>
    </xf>
    <xf numFmtId="0" fontId="82" fillId="0" borderId="45" xfId="0" applyFont="1" applyBorder="1" applyAlignment="1">
      <alignment vertical="top" wrapText="1"/>
    </xf>
    <xf numFmtId="0" fontId="81" fillId="0" borderId="20" xfId="0" applyFont="1" applyBorder="1" applyAlignment="1">
      <alignment vertical="top" wrapText="1"/>
    </xf>
    <xf numFmtId="0" fontId="81" fillId="54" borderId="20" xfId="0" applyFont="1" applyFill="1" applyBorder="1" applyAlignment="1">
      <alignment vertical="top" wrapText="1"/>
    </xf>
    <xf numFmtId="0" fontId="89" fillId="43" borderId="15" xfId="0" applyFont="1" applyFill="1" applyBorder="1" applyAlignment="1">
      <alignment vertical="center" wrapText="1"/>
    </xf>
    <xf numFmtId="0" fontId="78" fillId="40" borderId="20" xfId="0" applyFont="1" applyFill="1" applyBorder="1" applyAlignment="1">
      <alignment vertical="center" wrapText="1"/>
    </xf>
    <xf numFmtId="0" fontId="7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8" fillId="0" borderId="15" xfId="0" applyFont="1" applyBorder="1" applyAlignment="1">
      <alignment vertical="center" wrapText="1"/>
    </xf>
    <xf numFmtId="0" fontId="2" fillId="0" borderId="24" xfId="0" applyFont="1" applyBorder="1" applyAlignment="1">
      <alignment/>
    </xf>
    <xf numFmtId="0" fontId="2" fillId="0" borderId="29" xfId="0" applyFont="1" applyBorder="1" applyAlignment="1">
      <alignment/>
    </xf>
    <xf numFmtId="0" fontId="80" fillId="38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8" fillId="43" borderId="10" xfId="0" applyFont="1" applyFill="1" applyBorder="1" applyAlignment="1">
      <alignment vertical="center" wrapText="1"/>
    </xf>
    <xf numFmtId="0" fontId="2" fillId="0" borderId="40" xfId="0" applyFont="1" applyBorder="1" applyAlignment="1">
      <alignment/>
    </xf>
    <xf numFmtId="0" fontId="78" fillId="43" borderId="15" xfId="0" applyFont="1" applyFill="1" applyBorder="1" applyAlignment="1">
      <alignment vertical="center" wrapText="1"/>
    </xf>
    <xf numFmtId="0" fontId="80" fillId="38" borderId="13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78" fillId="0" borderId="23" xfId="0" applyFont="1" applyBorder="1" applyAlignment="1">
      <alignment vertical="center" wrapText="1"/>
    </xf>
    <xf numFmtId="0" fontId="2" fillId="0" borderId="76" xfId="0" applyFont="1" applyBorder="1" applyAlignment="1">
      <alignment/>
    </xf>
    <xf numFmtId="0" fontId="2" fillId="0" borderId="26" xfId="0" applyFont="1" applyBorder="1" applyAlignment="1">
      <alignment/>
    </xf>
    <xf numFmtId="0" fontId="78" fillId="42" borderId="51" xfId="0" applyFont="1" applyFill="1" applyBorder="1" applyAlignment="1">
      <alignment vertical="center" wrapText="1"/>
    </xf>
    <xf numFmtId="0" fontId="2" fillId="0" borderId="17" xfId="0" applyFont="1" applyBorder="1" applyAlignment="1">
      <alignment/>
    </xf>
    <xf numFmtId="0" fontId="69" fillId="39" borderId="16" xfId="0" applyFont="1" applyFill="1" applyBorder="1" applyAlignment="1">
      <alignment vertical="center" wrapText="1"/>
    </xf>
    <xf numFmtId="0" fontId="2" fillId="0" borderId="18" xfId="0" applyFont="1" applyBorder="1" applyAlignment="1">
      <alignment/>
    </xf>
    <xf numFmtId="0" fontId="78" fillId="0" borderId="15" xfId="0" applyFont="1" applyBorder="1" applyAlignment="1">
      <alignment horizontal="left" vertical="center" wrapText="1"/>
    </xf>
    <xf numFmtId="0" fontId="2" fillId="0" borderId="77" xfId="0" applyFont="1" applyBorder="1" applyAlignment="1">
      <alignment/>
    </xf>
    <xf numFmtId="0" fontId="78" fillId="42" borderId="23" xfId="0" applyFont="1" applyFill="1" applyBorder="1" applyAlignment="1">
      <alignment vertical="center" wrapText="1"/>
    </xf>
    <xf numFmtId="0" fontId="79" fillId="44" borderId="12" xfId="0" applyFont="1" applyFill="1" applyBorder="1" applyAlignment="1">
      <alignment vertical="center" wrapText="1"/>
    </xf>
    <xf numFmtId="0" fontId="80" fillId="38" borderId="47" xfId="0" applyFont="1" applyFill="1" applyBorder="1" applyAlignment="1">
      <alignment vertical="center" wrapText="1"/>
    </xf>
    <xf numFmtId="0" fontId="2" fillId="0" borderId="19" xfId="0" applyFont="1" applyBorder="1" applyAlignment="1">
      <alignment/>
    </xf>
    <xf numFmtId="0" fontId="2" fillId="0" borderId="28" xfId="0" applyFont="1" applyBorder="1" applyAlignment="1">
      <alignment/>
    </xf>
    <xf numFmtId="0" fontId="78" fillId="0" borderId="24" xfId="0" applyFont="1" applyBorder="1" applyAlignment="1">
      <alignment vertical="center" wrapText="1"/>
    </xf>
    <xf numFmtId="0" fontId="79" fillId="0" borderId="52" xfId="0" applyFont="1" applyBorder="1" applyAlignment="1">
      <alignment vertical="center" wrapText="1"/>
    </xf>
    <xf numFmtId="0" fontId="76" fillId="39" borderId="64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/>
    </xf>
    <xf numFmtId="0" fontId="69" fillId="38" borderId="13" xfId="0" applyFont="1" applyFill="1" applyBorder="1" applyAlignment="1">
      <alignment vertical="center" wrapText="1"/>
    </xf>
    <xf numFmtId="0" fontId="78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/>
    </xf>
    <xf numFmtId="0" fontId="77" fillId="0" borderId="14" xfId="0" applyFont="1" applyBorder="1" applyAlignment="1">
      <alignment horizontal="center" vertical="center"/>
    </xf>
    <xf numFmtId="0" fontId="78" fillId="0" borderId="13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78" fillId="0" borderId="10" xfId="0" applyFont="1" applyBorder="1" applyAlignment="1">
      <alignment vertical="center" wrapText="1"/>
    </xf>
    <xf numFmtId="0" fontId="111" fillId="37" borderId="47" xfId="0" applyFont="1" applyFill="1" applyBorder="1" applyAlignment="1">
      <alignment vertical="center" wrapText="1"/>
    </xf>
    <xf numFmtId="0" fontId="111" fillId="39" borderId="47" xfId="0" applyFont="1" applyFill="1" applyBorder="1" applyAlignment="1">
      <alignment vertical="center" wrapText="1"/>
    </xf>
    <xf numFmtId="0" fontId="78" fillId="0" borderId="24" xfId="0" applyFont="1" applyBorder="1" applyAlignment="1">
      <alignment horizontal="left" vertical="center" wrapText="1"/>
    </xf>
    <xf numFmtId="0" fontId="80" fillId="38" borderId="16" xfId="0" applyFont="1" applyFill="1" applyBorder="1" applyAlignment="1">
      <alignment vertical="center" wrapText="1"/>
    </xf>
    <xf numFmtId="0" fontId="78" fillId="0" borderId="24" xfId="0" applyFont="1" applyBorder="1" applyAlignment="1">
      <alignment horizontal="center" vertical="center" wrapText="1"/>
    </xf>
    <xf numFmtId="0" fontId="78" fillId="0" borderId="57" xfId="0" applyFont="1" applyBorder="1" applyAlignment="1">
      <alignment vertical="center" wrapText="1"/>
    </xf>
    <xf numFmtId="0" fontId="69" fillId="39" borderId="47" xfId="0" applyFont="1" applyFill="1" applyBorder="1" applyAlignment="1">
      <alignment vertical="center" wrapText="1"/>
    </xf>
    <xf numFmtId="2" fontId="79" fillId="0" borderId="10" xfId="0" applyNumberFormat="1" applyFont="1" applyBorder="1" applyAlignment="1">
      <alignment horizontal="left" vertical="center" wrapText="1"/>
    </xf>
    <xf numFmtId="0" fontId="98" fillId="43" borderId="15" xfId="0" applyFont="1" applyFill="1" applyBorder="1" applyAlignment="1">
      <alignment vertical="center" wrapText="1"/>
    </xf>
    <xf numFmtId="0" fontId="98" fillId="43" borderId="10" xfId="0" applyFont="1" applyFill="1" applyBorder="1" applyAlignment="1">
      <alignment vertical="center" wrapText="1"/>
    </xf>
    <xf numFmtId="0" fontId="69" fillId="39" borderId="47" xfId="0" applyFont="1" applyFill="1" applyBorder="1" applyAlignment="1">
      <alignment horizontal="left" vertical="center" wrapText="1"/>
    </xf>
    <xf numFmtId="0" fontId="77" fillId="43" borderId="0" xfId="0" applyFont="1" applyFill="1" applyBorder="1" applyAlignment="1">
      <alignment horizontal="center" vertical="center"/>
    </xf>
    <xf numFmtId="0" fontId="78" fillId="43" borderId="15" xfId="0" applyFont="1" applyFill="1" applyBorder="1" applyAlignment="1">
      <alignment horizontal="left" vertical="center" wrapText="1"/>
    </xf>
    <xf numFmtId="0" fontId="78" fillId="43" borderId="52" xfId="0" applyFont="1" applyFill="1" applyBorder="1" applyAlignment="1">
      <alignment vertical="center" wrapText="1"/>
    </xf>
    <xf numFmtId="0" fontId="78" fillId="35" borderId="52" xfId="0" applyFont="1" applyFill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00"/>
  <sheetViews>
    <sheetView tabSelected="1" zoomScale="78" zoomScaleNormal="78" zoomScalePageLayoutView="0" workbookViewId="0" topLeftCell="C1">
      <selection activeCell="M70" sqref="M70"/>
    </sheetView>
  </sheetViews>
  <sheetFormatPr defaultColWidth="14.421875" defaultRowHeight="15" customHeight="1"/>
  <cols>
    <col min="1" max="1" width="10.00390625" style="0" hidden="1" customWidth="1"/>
    <col min="2" max="2" width="18.7109375" style="0" customWidth="1"/>
    <col min="3" max="3" width="47.421875" style="0" customWidth="1"/>
    <col min="4" max="4" width="42.8515625" style="0" customWidth="1"/>
    <col min="5" max="8" width="11.8515625" style="0" customWidth="1"/>
    <col min="9" max="10" width="16.421875" style="0" customWidth="1"/>
    <col min="11" max="11" width="42.8515625" style="0" customWidth="1"/>
    <col min="12" max="13" width="36.140625" style="0" customWidth="1"/>
    <col min="14" max="14" width="25.00390625" style="0" customWidth="1"/>
    <col min="15" max="15" width="8.8515625" style="0" customWidth="1"/>
    <col min="16" max="20" width="10.00390625" style="0" hidden="1" customWidth="1"/>
    <col min="21" max="21" width="8.8515625" style="0" customWidth="1"/>
    <col min="22" max="24" width="28.421875" style="0" customWidth="1"/>
    <col min="25" max="39" width="8.8515625" style="0" customWidth="1"/>
  </cols>
  <sheetData>
    <row r="1" spans="1:24" ht="6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1"/>
      <c r="X1" s="1"/>
    </row>
    <row r="2" spans="1:24" ht="31.5" customHeight="1">
      <c r="A2" s="5"/>
      <c r="B2" s="6"/>
      <c r="C2" s="7" t="s">
        <v>0</v>
      </c>
      <c r="D2" s="8"/>
      <c r="E2" s="8"/>
      <c r="F2" s="8"/>
      <c r="G2" s="8"/>
      <c r="H2" s="8"/>
      <c r="I2" s="8"/>
      <c r="J2" s="8"/>
      <c r="K2" s="8"/>
      <c r="L2" s="8"/>
      <c r="M2" s="9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 customHeight="1">
      <c r="A3" s="5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6.25" customHeight="1">
      <c r="A4" s="5"/>
      <c r="B4" s="10"/>
      <c r="C4" s="13" t="s">
        <v>1</v>
      </c>
      <c r="D4" s="14" t="s">
        <v>2</v>
      </c>
      <c r="E4" s="11"/>
      <c r="F4" s="11"/>
      <c r="G4" s="11"/>
      <c r="H4" s="11"/>
      <c r="I4" s="11"/>
      <c r="J4" s="11"/>
      <c r="K4" s="11"/>
      <c r="L4" s="11"/>
      <c r="M4" s="12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3.5" customHeight="1">
      <c r="A5" s="5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7" customHeight="1">
      <c r="A6" s="5"/>
      <c r="B6" s="15"/>
      <c r="C6" s="16" t="s">
        <v>3</v>
      </c>
      <c r="D6" s="430">
        <v>45170</v>
      </c>
      <c r="E6" s="17"/>
      <c r="F6" s="17"/>
      <c r="G6" s="17"/>
      <c r="H6" s="17"/>
      <c r="I6" s="17"/>
      <c r="J6" s="17"/>
      <c r="K6" s="18"/>
      <c r="L6" s="18"/>
      <c r="M6" s="19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39" ht="10.5" customHeight="1">
      <c r="A7" s="5"/>
      <c r="B7" s="504"/>
      <c r="C7" s="491"/>
      <c r="D7" s="492"/>
      <c r="E7" s="20"/>
      <c r="F7" s="20"/>
      <c r="G7" s="20"/>
      <c r="H7" s="20"/>
      <c r="I7" s="20"/>
      <c r="J7" s="21"/>
      <c r="K7" s="20"/>
      <c r="L7" s="22"/>
      <c r="M7" s="23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55.5" customHeight="1">
      <c r="A8" s="5"/>
      <c r="B8" s="24" t="s">
        <v>4</v>
      </c>
      <c r="C8" s="24" t="s">
        <v>5</v>
      </c>
      <c r="D8" s="24" t="s">
        <v>6</v>
      </c>
      <c r="E8" s="25" t="s">
        <v>7</v>
      </c>
      <c r="F8" s="24" t="s">
        <v>8</v>
      </c>
      <c r="G8" s="24" t="s">
        <v>9</v>
      </c>
      <c r="H8" s="24" t="s">
        <v>10</v>
      </c>
      <c r="I8" s="26" t="s">
        <v>11</v>
      </c>
      <c r="J8" s="27" t="s">
        <v>12</v>
      </c>
      <c r="K8" s="28" t="s">
        <v>13</v>
      </c>
      <c r="L8" s="29" t="s">
        <v>14</v>
      </c>
      <c r="M8" s="30" t="s">
        <v>15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36" customHeight="1">
      <c r="A9" s="31"/>
      <c r="B9" s="505" t="s">
        <v>16</v>
      </c>
      <c r="C9" s="491"/>
      <c r="D9" s="491"/>
      <c r="E9" s="495"/>
      <c r="F9" s="496"/>
      <c r="G9" s="496"/>
      <c r="H9" s="496"/>
      <c r="I9" s="496"/>
      <c r="J9" s="496"/>
      <c r="K9" s="32"/>
      <c r="L9" s="33"/>
      <c r="M9" s="33"/>
      <c r="N9" s="5"/>
      <c r="O9" s="5"/>
      <c r="P9" s="34"/>
      <c r="Q9" s="35"/>
      <c r="R9" s="35"/>
      <c r="S9" s="35"/>
      <c r="T9" s="36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24.75" customHeight="1">
      <c r="A10" s="37"/>
      <c r="B10" s="497" t="s">
        <v>17</v>
      </c>
      <c r="C10" s="477"/>
      <c r="D10" s="478"/>
      <c r="E10" s="38"/>
      <c r="F10" s="39"/>
      <c r="G10" s="39"/>
      <c r="H10" s="39"/>
      <c r="I10" s="40"/>
      <c r="J10" s="39"/>
      <c r="K10" s="41"/>
      <c r="L10" s="42"/>
      <c r="M10" s="41"/>
      <c r="N10" s="5"/>
      <c r="O10" s="5"/>
      <c r="P10" s="34"/>
      <c r="Q10" s="35"/>
      <c r="R10" s="35"/>
      <c r="S10" s="35"/>
      <c r="T10" s="36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27.75" customHeight="1">
      <c r="A11" s="465">
        <v>1</v>
      </c>
      <c r="B11" s="498" t="s">
        <v>18</v>
      </c>
      <c r="C11" s="44" t="s">
        <v>19</v>
      </c>
      <c r="D11" s="45" t="s">
        <v>20</v>
      </c>
      <c r="E11" s="46" t="s">
        <v>21</v>
      </c>
      <c r="F11" s="46">
        <v>31126.5</v>
      </c>
      <c r="G11" s="46">
        <v>32505.6</v>
      </c>
      <c r="H11" s="46">
        <v>34302.3</v>
      </c>
      <c r="I11" s="46">
        <v>34619</v>
      </c>
      <c r="J11" s="431" t="s">
        <v>346</v>
      </c>
      <c r="K11" s="47" t="s">
        <v>22</v>
      </c>
      <c r="L11" s="48" t="s">
        <v>23</v>
      </c>
      <c r="M11" s="460" t="s">
        <v>356</v>
      </c>
      <c r="N11" s="5"/>
      <c r="O11" s="5"/>
      <c r="P11" s="49" t="s">
        <v>24</v>
      </c>
      <c r="Q11" s="50" t="e">
        <f>#REF!</f>
        <v>#REF!</v>
      </c>
      <c r="R11" s="51"/>
      <c r="S11" s="51"/>
      <c r="T11" s="52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27" customHeight="1">
      <c r="A12" s="466"/>
      <c r="B12" s="499"/>
      <c r="C12" s="44" t="s">
        <v>25</v>
      </c>
      <c r="D12" s="45" t="s">
        <v>26</v>
      </c>
      <c r="E12" s="53">
        <v>0.09</v>
      </c>
      <c r="F12" s="54">
        <v>0.097</v>
      </c>
      <c r="G12" s="54">
        <v>0.102</v>
      </c>
      <c r="H12" s="54">
        <v>0.092</v>
      </c>
      <c r="I12" s="54">
        <v>0.123</v>
      </c>
      <c r="J12" s="46" t="s">
        <v>345</v>
      </c>
      <c r="K12" s="55" t="s">
        <v>27</v>
      </c>
      <c r="L12" s="56" t="s">
        <v>23</v>
      </c>
      <c r="M12" s="57"/>
      <c r="N12" s="5"/>
      <c r="O12" s="5"/>
      <c r="P12" s="58">
        <v>0.02</v>
      </c>
      <c r="Q12" s="59" t="e">
        <f>(Q11-(Q11*P12))</f>
        <v>#REF!</v>
      </c>
      <c r="R12" s="59" t="e">
        <f>Q11-(P12*Q11)</f>
        <v>#REF!</v>
      </c>
      <c r="S12" s="51"/>
      <c r="T12" s="52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27" customHeight="1">
      <c r="A13" s="43"/>
      <c r="B13" s="498" t="s">
        <v>28</v>
      </c>
      <c r="C13" s="60" t="s">
        <v>29</v>
      </c>
      <c r="D13" s="60" t="s">
        <v>30</v>
      </c>
      <c r="E13" s="429">
        <v>39.5</v>
      </c>
      <c r="F13" s="429"/>
      <c r="G13" s="429"/>
      <c r="H13" s="429">
        <v>38.5</v>
      </c>
      <c r="I13" s="429">
        <v>40.3</v>
      </c>
      <c r="J13" s="429" t="s">
        <v>338</v>
      </c>
      <c r="K13" s="61" t="s">
        <v>31</v>
      </c>
      <c r="L13" s="56" t="s">
        <v>23</v>
      </c>
      <c r="M13" s="62"/>
      <c r="N13" s="5"/>
      <c r="O13" s="5"/>
      <c r="P13" s="58"/>
      <c r="Q13" s="59"/>
      <c r="R13" s="59"/>
      <c r="S13" s="51"/>
      <c r="T13" s="52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36.75" customHeight="1">
      <c r="A14" s="43"/>
      <c r="B14" s="502"/>
      <c r="C14" s="60" t="s">
        <v>32</v>
      </c>
      <c r="D14" s="60" t="s">
        <v>33</v>
      </c>
      <c r="E14" s="63" t="s">
        <v>336</v>
      </c>
      <c r="F14" s="458">
        <v>4</v>
      </c>
      <c r="G14" s="458">
        <v>3.2</v>
      </c>
      <c r="H14" s="64">
        <v>1.7</v>
      </c>
      <c r="I14" s="64">
        <v>3</v>
      </c>
      <c r="J14" s="64" t="s">
        <v>337</v>
      </c>
      <c r="K14" s="61" t="s">
        <v>34</v>
      </c>
      <c r="L14" s="56" t="s">
        <v>23</v>
      </c>
      <c r="M14" s="62"/>
      <c r="N14" s="5"/>
      <c r="O14" s="5"/>
      <c r="P14" s="58"/>
      <c r="Q14" s="59"/>
      <c r="R14" s="59"/>
      <c r="S14" s="51"/>
      <c r="T14" s="52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24.75" customHeight="1">
      <c r="A15" s="65"/>
      <c r="B15" s="499"/>
      <c r="C15" s="66" t="s">
        <v>35</v>
      </c>
      <c r="D15" s="60" t="s">
        <v>36</v>
      </c>
      <c r="E15" s="46" t="s">
        <v>37</v>
      </c>
      <c r="F15" s="67" t="s">
        <v>38</v>
      </c>
      <c r="G15" s="53"/>
      <c r="H15" s="53"/>
      <c r="I15" s="53"/>
      <c r="J15" s="53"/>
      <c r="K15" s="464" t="s">
        <v>39</v>
      </c>
      <c r="L15" s="56" t="s">
        <v>23</v>
      </c>
      <c r="M15" s="62"/>
      <c r="N15" s="5"/>
      <c r="O15" s="5"/>
      <c r="P15" s="68">
        <v>0.02</v>
      </c>
      <c r="Q15" s="69" t="e">
        <f>(#REF!-(#REF!*P15))</f>
        <v>#REF!</v>
      </c>
      <c r="R15" s="69" t="e">
        <f>(Q11-(P12*Q11))-((Q11-(P12*Q11))*0.02)-(((Q11-(P12*Q11))-((Q11-(P12*Q11))*0.02))*0.02)-(((Q11-(P12*Q11))-((Q11-(P12*Q11))*0.02)-(((Q11-(P12*Q11))-((Q11-(P12*Q11))*0.02))*0.02))*0.02)-(((Q11-(P12*Q11))-((Q11-(P12*Q11))*0.02)-(((Q11-(P12*Q11))-((Q11-(P12*Q11))*0.02))*0.02)-(((Q11-(P12*Q11))-((Q11-(P12*Q11))*0.02)-(((Q11-(P12*Q11))-((Q11-(P12*Q12))*0.02))*0.02))*0.02))*0.02)-(((Q11-(P12*Q11))-((Q11-(P12*Q11))*0.02)-(((Q11-(P12*Q11))-((Q11-(P12*Q11))*0.02))*0.02)-(((Q11-(P12*Q11))-((Q11-(P12*Q11))*0.02)-(((Q11-(P12*Q11))-((Q11-(P12*Q11))*0.02))*0.02))*0.02)-(((Q11-(P12*Q11))-((Q11-(P12*Q11))*0.02)-(((Q11-(P12*Q11))-((Q11-(P12*Q11))*0.02))*0.02)-(((Q11-(P12*Q11))-((Q11-(P12*Q11))*0.02)-(((Q11-(P12*Q11))-((Q11-(P12*Q11))*0.02))*0.02))*0.02))*0.02))*0.02)</f>
        <v>#REF!</v>
      </c>
      <c r="S15" s="70" t="e">
        <f>Q11-R15</f>
        <v>#REF!</v>
      </c>
      <c r="T15" s="71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24.75" customHeight="1">
      <c r="A16" s="500">
        <v>3</v>
      </c>
      <c r="B16" s="503" t="s">
        <v>40</v>
      </c>
      <c r="C16" s="501" t="s">
        <v>41</v>
      </c>
      <c r="D16" s="72" t="s">
        <v>42</v>
      </c>
      <c r="E16" s="73" t="s">
        <v>43</v>
      </c>
      <c r="F16" s="74">
        <v>0.973</v>
      </c>
      <c r="G16" s="74">
        <v>0.978</v>
      </c>
      <c r="H16" s="74">
        <v>0.986</v>
      </c>
      <c r="I16" s="74">
        <v>0.989</v>
      </c>
      <c r="J16" s="74"/>
      <c r="K16" s="75" t="s">
        <v>44</v>
      </c>
      <c r="L16" s="76" t="s">
        <v>23</v>
      </c>
      <c r="M16" s="77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</row>
    <row r="17" spans="1:39" ht="36.75" customHeight="1">
      <c r="A17" s="478"/>
      <c r="B17" s="502"/>
      <c r="C17" s="502"/>
      <c r="D17" s="79" t="s">
        <v>45</v>
      </c>
      <c r="E17" s="73">
        <v>17.58</v>
      </c>
      <c r="F17" s="73">
        <v>42.75</v>
      </c>
      <c r="G17" s="73">
        <v>63.67</v>
      </c>
      <c r="H17" s="73">
        <v>71.3</v>
      </c>
      <c r="I17" s="73">
        <v>90.45</v>
      </c>
      <c r="J17" s="457">
        <v>98.9</v>
      </c>
      <c r="K17" s="75" t="s">
        <v>31</v>
      </c>
      <c r="L17" s="76" t="s">
        <v>46</v>
      </c>
      <c r="M17" s="459" t="s">
        <v>47</v>
      </c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</row>
    <row r="18" spans="1:39" ht="15.75" customHeight="1">
      <c r="A18" s="478"/>
      <c r="B18" s="502"/>
      <c r="C18" s="474"/>
      <c r="D18" s="79" t="s">
        <v>48</v>
      </c>
      <c r="E18" s="73">
        <v>56</v>
      </c>
      <c r="F18" s="73">
        <v>57.1</v>
      </c>
      <c r="G18" s="73">
        <v>61.8</v>
      </c>
      <c r="H18" s="73">
        <v>74.4</v>
      </c>
      <c r="I18" s="73">
        <v>88.1</v>
      </c>
      <c r="J18" s="432" t="s">
        <v>350</v>
      </c>
      <c r="K18" s="75" t="s">
        <v>49</v>
      </c>
      <c r="L18" s="76" t="s">
        <v>46</v>
      </c>
      <c r="M18" s="81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</row>
    <row r="19" spans="1:39" ht="24.75" customHeight="1">
      <c r="A19" s="82"/>
      <c r="B19" s="502"/>
      <c r="C19" s="79" t="s">
        <v>50</v>
      </c>
      <c r="D19" s="79" t="s">
        <v>51</v>
      </c>
      <c r="E19" s="73"/>
      <c r="F19" s="73">
        <v>95</v>
      </c>
      <c r="G19" s="73">
        <v>97.6</v>
      </c>
      <c r="H19" s="73">
        <v>98</v>
      </c>
      <c r="I19" s="83">
        <v>98.2</v>
      </c>
      <c r="J19" s="439" t="s">
        <v>355</v>
      </c>
      <c r="K19" s="84" t="s">
        <v>52</v>
      </c>
      <c r="L19" s="84" t="s">
        <v>53</v>
      </c>
      <c r="M19" s="85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</row>
    <row r="20" spans="1:39" ht="36.75" customHeight="1">
      <c r="A20" s="82"/>
      <c r="B20" s="502"/>
      <c r="C20" s="79" t="s">
        <v>54</v>
      </c>
      <c r="D20" s="79" t="s">
        <v>55</v>
      </c>
      <c r="E20" s="73" t="s">
        <v>56</v>
      </c>
      <c r="F20" s="73">
        <v>4.2</v>
      </c>
      <c r="G20" s="73">
        <v>4</v>
      </c>
      <c r="H20" s="73">
        <v>3.3</v>
      </c>
      <c r="I20" s="73">
        <v>3</v>
      </c>
      <c r="J20" s="73"/>
      <c r="K20" s="84" t="s">
        <v>57</v>
      </c>
      <c r="L20" s="76" t="s">
        <v>23</v>
      </c>
      <c r="M20" s="85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</row>
    <row r="21" spans="1:39" ht="39.75" customHeight="1">
      <c r="A21" s="82"/>
      <c r="B21" s="499"/>
      <c r="C21" s="86" t="s">
        <v>58</v>
      </c>
      <c r="D21" s="86" t="s">
        <v>59</v>
      </c>
      <c r="E21" s="73"/>
      <c r="F21" s="73">
        <v>95.5</v>
      </c>
      <c r="G21" s="73">
        <v>96.2</v>
      </c>
      <c r="H21" s="73">
        <v>96.8</v>
      </c>
      <c r="I21" s="73">
        <v>96.6</v>
      </c>
      <c r="J21" s="73"/>
      <c r="K21" s="84" t="s">
        <v>60</v>
      </c>
      <c r="L21" s="76" t="s">
        <v>61</v>
      </c>
      <c r="M21" s="87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</row>
    <row r="22" spans="1:39" ht="21" customHeight="1">
      <c r="A22" s="88"/>
      <c r="B22" s="490" t="s">
        <v>62</v>
      </c>
      <c r="C22" s="491"/>
      <c r="D22" s="492"/>
      <c r="E22" s="89"/>
      <c r="F22" s="90"/>
      <c r="G22" s="90"/>
      <c r="H22" s="90"/>
      <c r="I22" s="91"/>
      <c r="J22" s="90"/>
      <c r="K22" s="92"/>
      <c r="L22" s="93"/>
      <c r="M22" s="9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36.75" customHeight="1">
      <c r="A23" s="465">
        <v>4</v>
      </c>
      <c r="B23" s="486" t="s">
        <v>63</v>
      </c>
      <c r="C23" s="94" t="s">
        <v>64</v>
      </c>
      <c r="D23" s="95" t="s">
        <v>65</v>
      </c>
      <c r="E23" s="67">
        <v>59.4</v>
      </c>
      <c r="F23" s="67">
        <v>56.5</v>
      </c>
      <c r="G23" s="67">
        <v>61.3</v>
      </c>
      <c r="H23" s="67">
        <v>61.3</v>
      </c>
      <c r="I23" s="96">
        <v>75</v>
      </c>
      <c r="J23" s="67"/>
      <c r="K23" s="97" t="s">
        <v>66</v>
      </c>
      <c r="L23" s="98" t="s">
        <v>67</v>
      </c>
      <c r="M23" s="99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39" customHeight="1" thickBot="1">
      <c r="A24" s="466"/>
      <c r="B24" s="468"/>
      <c r="C24" s="100" t="s">
        <v>68</v>
      </c>
      <c r="D24" s="101" t="s">
        <v>69</v>
      </c>
      <c r="E24" s="67">
        <v>99.2</v>
      </c>
      <c r="F24" s="67">
        <v>92.6</v>
      </c>
      <c r="G24" s="64">
        <v>97.3</v>
      </c>
      <c r="H24" s="64">
        <v>99.7</v>
      </c>
      <c r="I24" s="96">
        <v>100</v>
      </c>
      <c r="J24" s="67"/>
      <c r="K24" s="102" t="s">
        <v>70</v>
      </c>
      <c r="L24" s="98" t="s">
        <v>67</v>
      </c>
      <c r="M24" s="99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84.75" customHeight="1" thickBot="1">
      <c r="A25" s="466"/>
      <c r="B25" s="468"/>
      <c r="C25" s="100" t="s">
        <v>71</v>
      </c>
      <c r="D25" s="101" t="s">
        <v>72</v>
      </c>
      <c r="E25" s="53">
        <v>1</v>
      </c>
      <c r="F25" s="53">
        <v>1</v>
      </c>
      <c r="G25" s="53">
        <v>1</v>
      </c>
      <c r="H25" s="53">
        <v>1</v>
      </c>
      <c r="I25" s="53">
        <v>1</v>
      </c>
      <c r="J25" s="103"/>
      <c r="K25" s="104" t="s">
        <v>73</v>
      </c>
      <c r="L25" s="105"/>
      <c r="M25" s="10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39" customHeight="1" thickBot="1">
      <c r="A26" s="466"/>
      <c r="B26" s="487"/>
      <c r="C26" s="107" t="s">
        <v>74</v>
      </c>
      <c r="D26" s="108" t="s">
        <v>75</v>
      </c>
      <c r="E26" s="435"/>
      <c r="F26" s="436" t="s">
        <v>76</v>
      </c>
      <c r="G26" s="437"/>
      <c r="H26" s="438"/>
      <c r="I26" s="433" t="s">
        <v>352</v>
      </c>
      <c r="J26" s="434" t="s">
        <v>353</v>
      </c>
      <c r="K26" s="109" t="s">
        <v>31</v>
      </c>
      <c r="L26" s="98" t="s">
        <v>67</v>
      </c>
      <c r="M26" s="110" t="s">
        <v>351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20.25" customHeight="1" thickBot="1">
      <c r="A27" s="5"/>
      <c r="B27" s="470" t="s">
        <v>77</v>
      </c>
      <c r="C27" s="471"/>
      <c r="D27" s="472"/>
      <c r="E27" s="89"/>
      <c r="F27" s="90"/>
      <c r="G27" s="90"/>
      <c r="H27" s="90"/>
      <c r="I27" s="91"/>
      <c r="J27" s="90"/>
      <c r="K27" s="92"/>
      <c r="L27" s="111"/>
      <c r="M27" s="111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36" customHeight="1" thickBot="1">
      <c r="A28" s="465">
        <v>5</v>
      </c>
      <c r="B28" s="486" t="s">
        <v>78</v>
      </c>
      <c r="C28" s="94" t="s">
        <v>79</v>
      </c>
      <c r="D28" s="94" t="s">
        <v>80</v>
      </c>
      <c r="E28" s="112">
        <v>67.4</v>
      </c>
      <c r="F28" s="113"/>
      <c r="G28" s="113"/>
      <c r="H28" s="114">
        <v>70.8</v>
      </c>
      <c r="I28" s="114"/>
      <c r="J28" s="115"/>
      <c r="K28" s="116" t="s">
        <v>81</v>
      </c>
      <c r="L28" s="117" t="s">
        <v>82</v>
      </c>
      <c r="M28" s="118" t="s">
        <v>83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24.75" customHeight="1" thickBot="1">
      <c r="A29" s="466"/>
      <c r="B29" s="468"/>
      <c r="C29" s="494" t="s">
        <v>84</v>
      </c>
      <c r="D29" s="100" t="s">
        <v>85</v>
      </c>
      <c r="E29" s="119" t="s">
        <v>86</v>
      </c>
      <c r="F29" s="113"/>
      <c r="G29" s="113"/>
      <c r="H29" s="120">
        <v>72.6</v>
      </c>
      <c r="I29" s="120"/>
      <c r="J29" s="121"/>
      <c r="K29" s="122" t="s">
        <v>87</v>
      </c>
      <c r="L29" s="117" t="s">
        <v>82</v>
      </c>
      <c r="M29" s="118" t="s">
        <v>88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24.75" customHeight="1">
      <c r="A30" s="466"/>
      <c r="B30" s="468"/>
      <c r="C30" s="468"/>
      <c r="D30" s="100" t="s">
        <v>89</v>
      </c>
      <c r="E30" s="119" t="s">
        <v>90</v>
      </c>
      <c r="F30" s="113"/>
      <c r="G30" s="113"/>
      <c r="H30" s="120">
        <v>13.5</v>
      </c>
      <c r="I30" s="120"/>
      <c r="J30" s="121"/>
      <c r="K30" s="122" t="s">
        <v>91</v>
      </c>
      <c r="L30" s="117" t="s">
        <v>82</v>
      </c>
      <c r="M30" s="118" t="s">
        <v>92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24.75" customHeight="1">
      <c r="A31" s="466"/>
      <c r="B31" s="468"/>
      <c r="C31" s="487"/>
      <c r="D31" s="107" t="s">
        <v>93</v>
      </c>
      <c r="E31" s="119">
        <v>30.5</v>
      </c>
      <c r="F31" s="113"/>
      <c r="G31" s="113"/>
      <c r="H31" s="120">
        <v>22.2</v>
      </c>
      <c r="I31" s="120"/>
      <c r="J31" s="121"/>
      <c r="K31" s="122" t="s">
        <v>94</v>
      </c>
      <c r="L31" s="117" t="s">
        <v>82</v>
      </c>
      <c r="M31" s="118" t="s">
        <v>95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36.75" customHeight="1">
      <c r="A32" s="43"/>
      <c r="B32" s="468"/>
      <c r="C32" s="494" t="s">
        <v>96</v>
      </c>
      <c r="D32" s="45" t="s">
        <v>97</v>
      </c>
      <c r="E32" s="123"/>
      <c r="F32" s="64"/>
      <c r="G32" s="64"/>
      <c r="H32" s="124">
        <v>0.03</v>
      </c>
      <c r="I32" s="124"/>
      <c r="J32" s="125"/>
      <c r="K32" s="122" t="s">
        <v>98</v>
      </c>
      <c r="L32" s="117" t="s">
        <v>82</v>
      </c>
      <c r="M32" s="118" t="s">
        <v>99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24.75" customHeight="1">
      <c r="A33" s="43"/>
      <c r="B33" s="468"/>
      <c r="C33" s="468"/>
      <c r="D33" s="45" t="s">
        <v>100</v>
      </c>
      <c r="E33" s="123" t="s">
        <v>101</v>
      </c>
      <c r="F33" s="64"/>
      <c r="G33" s="64"/>
      <c r="H33" s="124">
        <v>99</v>
      </c>
      <c r="I33" s="124"/>
      <c r="J33" s="125"/>
      <c r="K33" s="122" t="s">
        <v>102</v>
      </c>
      <c r="L33" s="117" t="s">
        <v>82</v>
      </c>
      <c r="M33" s="118" t="s">
        <v>83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21.75" customHeight="1">
      <c r="A34" s="43"/>
      <c r="B34" s="468"/>
      <c r="C34" s="487"/>
      <c r="D34" s="45" t="s">
        <v>103</v>
      </c>
      <c r="E34" s="123"/>
      <c r="F34" s="64"/>
      <c r="G34" s="64"/>
      <c r="H34" s="124">
        <v>0.013</v>
      </c>
      <c r="I34" s="124"/>
      <c r="J34" s="125"/>
      <c r="K34" s="122" t="s">
        <v>104</v>
      </c>
      <c r="L34" s="117" t="s">
        <v>82</v>
      </c>
      <c r="M34" s="118" t="s">
        <v>83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ht="34.5" customHeight="1">
      <c r="A35" s="43"/>
      <c r="B35" s="468"/>
      <c r="C35" s="126" t="s">
        <v>105</v>
      </c>
      <c r="D35" s="127" t="s">
        <v>106</v>
      </c>
      <c r="E35" s="128"/>
      <c r="F35" s="64"/>
      <c r="G35" s="64"/>
      <c r="H35" s="129">
        <v>100</v>
      </c>
      <c r="I35" s="129"/>
      <c r="J35" s="130"/>
      <c r="K35" s="122" t="s">
        <v>31</v>
      </c>
      <c r="L35" s="117"/>
      <c r="M35" s="118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ht="72.75" customHeight="1">
      <c r="A36" s="43"/>
      <c r="B36" s="469"/>
      <c r="C36" s="440" t="s">
        <v>107</v>
      </c>
      <c r="D36" s="44" t="s">
        <v>108</v>
      </c>
      <c r="E36" s="128" t="s">
        <v>109</v>
      </c>
      <c r="F36" s="64"/>
      <c r="G36" s="64"/>
      <c r="H36" s="131" t="s">
        <v>110</v>
      </c>
      <c r="I36" s="132"/>
      <c r="J36" s="133"/>
      <c r="K36" s="134" t="s">
        <v>111</v>
      </c>
      <c r="L36" s="117" t="s">
        <v>112</v>
      </c>
      <c r="M36" s="118" t="s">
        <v>113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ht="20.25" customHeight="1" thickBot="1">
      <c r="A37" s="5"/>
      <c r="B37" s="476" t="s">
        <v>114</v>
      </c>
      <c r="C37" s="477"/>
      <c r="D37" s="478"/>
      <c r="E37" s="135"/>
      <c r="F37" s="90"/>
      <c r="G37" s="90"/>
      <c r="H37" s="90"/>
      <c r="I37" s="136"/>
      <c r="J37" s="90"/>
      <c r="K37" s="92"/>
      <c r="L37" s="137"/>
      <c r="M37" s="137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ht="36.75" customHeight="1" thickBot="1">
      <c r="A38" s="43">
        <v>6</v>
      </c>
      <c r="B38" s="138" t="s">
        <v>115</v>
      </c>
      <c r="C38" s="139" t="s">
        <v>116</v>
      </c>
      <c r="D38" s="138" t="s">
        <v>117</v>
      </c>
      <c r="E38" s="140" t="s">
        <v>118</v>
      </c>
      <c r="F38" s="113">
        <v>3.1</v>
      </c>
      <c r="G38" s="46">
        <v>2.7</v>
      </c>
      <c r="H38" s="46">
        <v>1.5</v>
      </c>
      <c r="I38" s="424">
        <v>7.9</v>
      </c>
      <c r="J38" s="425" t="s">
        <v>339</v>
      </c>
      <c r="K38" s="141" t="s">
        <v>22</v>
      </c>
      <c r="L38" s="106" t="s">
        <v>119</v>
      </c>
      <c r="M38" s="461" t="s">
        <v>357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72.75" customHeight="1" thickBot="1">
      <c r="A39" s="82">
        <v>7</v>
      </c>
      <c r="B39" s="441" t="s">
        <v>120</v>
      </c>
      <c r="C39" s="441" t="s">
        <v>121</v>
      </c>
      <c r="D39" s="441" t="s">
        <v>122</v>
      </c>
      <c r="E39" s="442" t="s">
        <v>123</v>
      </c>
      <c r="F39" s="443">
        <v>15</v>
      </c>
      <c r="G39" s="444">
        <v>44726</v>
      </c>
      <c r="H39" s="444">
        <v>44787</v>
      </c>
      <c r="I39" s="445">
        <v>14.1</v>
      </c>
      <c r="J39" s="446" t="s">
        <v>340</v>
      </c>
      <c r="K39" s="447" t="s">
        <v>124</v>
      </c>
      <c r="L39" s="448" t="s">
        <v>347</v>
      </c>
      <c r="M39" s="462" t="s">
        <v>357</v>
      </c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1:39" ht="62.25" customHeight="1" thickBot="1">
      <c r="A40" s="82">
        <v>8</v>
      </c>
      <c r="B40" s="441" t="s">
        <v>125</v>
      </c>
      <c r="C40" s="441" t="s">
        <v>126</v>
      </c>
      <c r="D40" s="441" t="s">
        <v>127</v>
      </c>
      <c r="E40" s="449" t="s">
        <v>348</v>
      </c>
      <c r="F40" s="450">
        <v>0.73</v>
      </c>
      <c r="G40" s="451">
        <v>0.73</v>
      </c>
      <c r="H40" s="452">
        <v>0.8</v>
      </c>
      <c r="I40" s="453">
        <v>0.8</v>
      </c>
      <c r="J40" s="454"/>
      <c r="K40" s="447" t="s">
        <v>128</v>
      </c>
      <c r="L40" s="455" t="s">
        <v>349</v>
      </c>
      <c r="M40" s="456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1:39" ht="32.25" customHeight="1" thickBot="1">
      <c r="A41" s="82">
        <v>9</v>
      </c>
      <c r="B41" s="142" t="s">
        <v>129</v>
      </c>
      <c r="C41" s="142" t="s">
        <v>130</v>
      </c>
      <c r="D41" s="150" t="s">
        <v>131</v>
      </c>
      <c r="E41" s="151" t="s">
        <v>132</v>
      </c>
      <c r="F41" s="146">
        <v>6.5</v>
      </c>
      <c r="G41" s="73">
        <v>6.8</v>
      </c>
      <c r="H41" s="73">
        <v>7.1</v>
      </c>
      <c r="I41" s="148"/>
      <c r="J41" s="149"/>
      <c r="K41" s="152" t="s">
        <v>133</v>
      </c>
      <c r="L41" s="144" t="s">
        <v>134</v>
      </c>
      <c r="M41" s="145" t="s">
        <v>135</v>
      </c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1:39" ht="30.75" customHeight="1">
      <c r="A42" s="5"/>
      <c r="B42" s="476" t="s">
        <v>136</v>
      </c>
      <c r="C42" s="477"/>
      <c r="D42" s="478"/>
      <c r="E42" s="89"/>
      <c r="F42" s="90"/>
      <c r="G42" s="90"/>
      <c r="H42" s="90"/>
      <c r="I42" s="153"/>
      <c r="J42" s="154"/>
      <c r="K42" s="155"/>
      <c r="L42" s="41"/>
      <c r="M42" s="41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25.5" customHeight="1">
      <c r="A43" s="465">
        <v>10</v>
      </c>
      <c r="B43" s="486" t="s">
        <v>137</v>
      </c>
      <c r="C43" s="488" t="s">
        <v>138</v>
      </c>
      <c r="D43" s="60" t="s">
        <v>139</v>
      </c>
      <c r="E43" s="156"/>
      <c r="F43" s="157">
        <v>9.2</v>
      </c>
      <c r="G43" s="158">
        <v>22.4</v>
      </c>
      <c r="H43" s="159">
        <v>7.4</v>
      </c>
      <c r="I43" s="160">
        <v>23</v>
      </c>
      <c r="J43" s="161"/>
      <c r="K43" s="489" t="s">
        <v>140</v>
      </c>
      <c r="L43" s="162" t="s">
        <v>141</v>
      </c>
      <c r="M43" s="162" t="s">
        <v>141</v>
      </c>
      <c r="N43" s="163" t="s">
        <v>142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25.5" customHeight="1">
      <c r="A44" s="466"/>
      <c r="B44" s="468"/>
      <c r="C44" s="480"/>
      <c r="D44" s="60" t="s">
        <v>143</v>
      </c>
      <c r="E44" s="164">
        <v>17</v>
      </c>
      <c r="F44" s="157">
        <v>19.1</v>
      </c>
      <c r="G44" s="157">
        <v>20.5</v>
      </c>
      <c r="H44" s="165">
        <v>20.5</v>
      </c>
      <c r="I44" s="166"/>
      <c r="J44" s="167"/>
      <c r="K44" s="478"/>
      <c r="L44" s="162" t="s">
        <v>141</v>
      </c>
      <c r="M44" s="162" t="s">
        <v>141</v>
      </c>
      <c r="N44" s="163" t="s">
        <v>144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25.5" customHeight="1">
      <c r="A45" s="466"/>
      <c r="B45" s="468"/>
      <c r="C45" s="480"/>
      <c r="D45" s="60" t="s">
        <v>145</v>
      </c>
      <c r="E45" s="164">
        <v>11.9</v>
      </c>
      <c r="F45" s="157">
        <v>4.05</v>
      </c>
      <c r="G45" s="157">
        <v>8.26</v>
      </c>
      <c r="H45" s="168">
        <v>7.03</v>
      </c>
      <c r="I45" s="169"/>
      <c r="J45" s="170"/>
      <c r="K45" s="478"/>
      <c r="L45" s="162" t="s">
        <v>141</v>
      </c>
      <c r="M45" s="162" t="s">
        <v>141</v>
      </c>
      <c r="N45" s="171" t="s">
        <v>146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ht="25.5" customHeight="1">
      <c r="A46" s="466"/>
      <c r="B46" s="468"/>
      <c r="C46" s="480"/>
      <c r="D46" s="60" t="s">
        <v>147</v>
      </c>
      <c r="E46" s="172">
        <v>43.6</v>
      </c>
      <c r="F46" s="157">
        <v>36.48</v>
      </c>
      <c r="G46" s="157">
        <v>34.56</v>
      </c>
      <c r="H46" s="168">
        <v>39.8</v>
      </c>
      <c r="I46" s="169"/>
      <c r="J46" s="170"/>
      <c r="K46" s="478"/>
      <c r="L46" s="162" t="s">
        <v>141</v>
      </c>
      <c r="M46" s="162" t="s">
        <v>141</v>
      </c>
      <c r="N46" s="171" t="s">
        <v>148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25.5" customHeight="1">
      <c r="A47" s="466"/>
      <c r="B47" s="487"/>
      <c r="C47" s="481"/>
      <c r="D47" s="60" t="s">
        <v>149</v>
      </c>
      <c r="E47" s="173">
        <v>1.27</v>
      </c>
      <c r="F47" s="157">
        <v>1.13</v>
      </c>
      <c r="G47" s="157">
        <v>1.01</v>
      </c>
      <c r="H47" s="168">
        <v>1.8</v>
      </c>
      <c r="I47" s="158" t="s">
        <v>150</v>
      </c>
      <c r="J47" s="64"/>
      <c r="K47" s="485"/>
      <c r="L47" s="162" t="s">
        <v>141</v>
      </c>
      <c r="M47" s="162" t="s">
        <v>141</v>
      </c>
      <c r="N47" s="174" t="s">
        <v>151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20.25" customHeight="1">
      <c r="A48" s="5"/>
      <c r="B48" s="490" t="s">
        <v>152</v>
      </c>
      <c r="C48" s="491"/>
      <c r="D48" s="492"/>
      <c r="E48" s="175"/>
      <c r="F48" s="176"/>
      <c r="G48" s="176"/>
      <c r="H48" s="176"/>
      <c r="I48" s="176"/>
      <c r="J48" s="177"/>
      <c r="K48" s="178"/>
      <c r="L48" s="178"/>
      <c r="M48" s="178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36.75" customHeight="1">
      <c r="A49" s="465">
        <v>11</v>
      </c>
      <c r="B49" s="493" t="s">
        <v>153</v>
      </c>
      <c r="C49" s="179" t="s">
        <v>154</v>
      </c>
      <c r="D49" s="180" t="s">
        <v>155</v>
      </c>
      <c r="E49" s="181"/>
      <c r="F49" s="182">
        <v>0.0054</v>
      </c>
      <c r="G49" s="183">
        <v>0.007</v>
      </c>
      <c r="H49" s="183">
        <v>0.0053</v>
      </c>
      <c r="I49" s="174">
        <v>0.0072</v>
      </c>
      <c r="J49" s="184"/>
      <c r="K49" s="185" t="s">
        <v>156</v>
      </c>
      <c r="L49" s="186" t="s">
        <v>157</v>
      </c>
      <c r="M49" s="18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ht="36.75" customHeight="1">
      <c r="A50" s="466"/>
      <c r="B50" s="468"/>
      <c r="C50" s="188" t="s">
        <v>158</v>
      </c>
      <c r="D50" s="189" t="s">
        <v>159</v>
      </c>
      <c r="E50" s="190"/>
      <c r="F50" s="190"/>
      <c r="G50" s="191"/>
      <c r="H50" s="191"/>
      <c r="I50" s="191"/>
      <c r="J50" s="191"/>
      <c r="K50" s="192" t="s">
        <v>31</v>
      </c>
      <c r="L50" s="193"/>
      <c r="M50" s="19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ht="36.75" customHeight="1">
      <c r="A51" s="5"/>
      <c r="B51" s="195"/>
      <c r="C51" s="196" t="s">
        <v>160</v>
      </c>
      <c r="D51" s="197" t="s">
        <v>161</v>
      </c>
      <c r="E51" s="190"/>
      <c r="F51" s="190"/>
      <c r="G51" s="191"/>
      <c r="H51" s="191"/>
      <c r="I51" s="191"/>
      <c r="J51" s="191"/>
      <c r="K51" s="192"/>
      <c r="L51" s="193"/>
      <c r="M51" s="198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ht="30.75" customHeight="1">
      <c r="A52" s="5"/>
      <c r="B52" s="476" t="s">
        <v>162</v>
      </c>
      <c r="C52" s="477"/>
      <c r="D52" s="478"/>
      <c r="E52" s="89"/>
      <c r="F52" s="90"/>
      <c r="G52" s="90"/>
      <c r="H52" s="90"/>
      <c r="I52" s="91"/>
      <c r="J52" s="91"/>
      <c r="K52" s="199"/>
      <c r="L52" s="199"/>
      <c r="M52" s="19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ht="37.5" customHeight="1">
      <c r="A53" s="465">
        <v>12</v>
      </c>
      <c r="B53" s="479" t="s">
        <v>163</v>
      </c>
      <c r="C53" s="200" t="s">
        <v>164</v>
      </c>
      <c r="D53" s="94" t="s">
        <v>165</v>
      </c>
      <c r="E53" s="201"/>
      <c r="F53" s="201"/>
      <c r="G53" s="201"/>
      <c r="H53" s="201"/>
      <c r="I53" s="202"/>
      <c r="J53" s="46"/>
      <c r="K53" s="203" t="s">
        <v>166</v>
      </c>
      <c r="L53" s="204"/>
      <c r="M53" s="20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36.75" customHeight="1">
      <c r="A54" s="466"/>
      <c r="B54" s="480"/>
      <c r="C54" s="482" t="s">
        <v>167</v>
      </c>
      <c r="D54" s="126" t="s">
        <v>168</v>
      </c>
      <c r="E54" s="201"/>
      <c r="F54" s="205">
        <v>0.0885</v>
      </c>
      <c r="G54" s="206">
        <v>0.0885</v>
      </c>
      <c r="H54" s="207">
        <v>0.099</v>
      </c>
      <c r="I54" s="208">
        <v>0.099</v>
      </c>
      <c r="J54" s="54"/>
      <c r="K54" s="209" t="s">
        <v>169</v>
      </c>
      <c r="L54" s="210" t="s">
        <v>170</v>
      </c>
      <c r="M54" s="211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45">
      <c r="A55" s="43"/>
      <c r="B55" s="481"/>
      <c r="C55" s="483"/>
      <c r="D55" s="212" t="s">
        <v>171</v>
      </c>
      <c r="E55" s="201"/>
      <c r="F55" s="201">
        <v>7E-06</v>
      </c>
      <c r="G55" s="201">
        <v>7E-06</v>
      </c>
      <c r="H55" s="201">
        <v>7E-06</v>
      </c>
      <c r="I55" s="213">
        <v>0.08</v>
      </c>
      <c r="J55" s="46"/>
      <c r="K55" s="214" t="s">
        <v>172</v>
      </c>
      <c r="L55" s="215" t="s">
        <v>173</v>
      </c>
      <c r="M55" s="216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27" customHeight="1">
      <c r="A56" s="43"/>
      <c r="B56" s="217" t="s">
        <v>174</v>
      </c>
      <c r="C56" s="218" t="s">
        <v>175</v>
      </c>
      <c r="D56" s="219"/>
      <c r="E56" s="202"/>
      <c r="F56" s="220"/>
      <c r="G56" s="220"/>
      <c r="H56" s="220"/>
      <c r="I56" s="220"/>
      <c r="J56" s="221"/>
      <c r="K56" s="222"/>
      <c r="L56" s="223"/>
      <c r="M56" s="22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30.75" customHeight="1">
      <c r="A57" s="5"/>
      <c r="B57" s="484" t="s">
        <v>176</v>
      </c>
      <c r="C57" s="483"/>
      <c r="D57" s="485"/>
      <c r="E57" s="225"/>
      <c r="F57" s="226"/>
      <c r="G57" s="226"/>
      <c r="H57" s="226"/>
      <c r="I57" s="227"/>
      <c r="J57" s="228"/>
      <c r="K57" s="229"/>
      <c r="L57" s="229"/>
      <c r="M57" s="22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20.25" customHeight="1">
      <c r="A58" s="5"/>
      <c r="B58" s="470" t="s">
        <v>177</v>
      </c>
      <c r="C58" s="471"/>
      <c r="D58" s="472"/>
      <c r="E58" s="230"/>
      <c r="F58" s="231"/>
      <c r="G58" s="231"/>
      <c r="H58" s="231"/>
      <c r="I58" s="232"/>
      <c r="J58" s="232"/>
      <c r="K58" s="233"/>
      <c r="L58" s="233"/>
      <c r="M58" s="233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37.5" customHeight="1">
      <c r="A59" s="465">
        <v>13</v>
      </c>
      <c r="B59" s="467" t="s">
        <v>178</v>
      </c>
      <c r="C59" s="467" t="s">
        <v>179</v>
      </c>
      <c r="D59" s="234" t="s">
        <v>180</v>
      </c>
      <c r="E59" s="201"/>
      <c r="F59" s="201"/>
      <c r="G59" s="201"/>
      <c r="H59" s="201"/>
      <c r="I59" s="202"/>
      <c r="J59" s="46"/>
      <c r="K59" s="235" t="s">
        <v>31</v>
      </c>
      <c r="L59" s="162"/>
      <c r="M59" s="236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37.5" customHeight="1">
      <c r="A60" s="466"/>
      <c r="B60" s="468"/>
      <c r="C60" s="469"/>
      <c r="D60" s="237" t="s">
        <v>181</v>
      </c>
      <c r="E60" s="201"/>
      <c r="F60" s="238"/>
      <c r="G60" s="239"/>
      <c r="H60" s="207"/>
      <c r="I60" s="5"/>
      <c r="J60" s="240"/>
      <c r="K60" s="241"/>
      <c r="L60" s="162"/>
      <c r="M60" s="162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30.75" customHeight="1">
      <c r="A61" s="466"/>
      <c r="B61" s="469"/>
      <c r="C61" s="242" t="s">
        <v>182</v>
      </c>
      <c r="D61" s="212" t="s">
        <v>183</v>
      </c>
      <c r="E61" s="243" t="s">
        <v>184</v>
      </c>
      <c r="F61" s="244"/>
      <c r="G61" s="240"/>
      <c r="H61" s="245">
        <v>21.6</v>
      </c>
      <c r="I61" s="202"/>
      <c r="J61" s="46"/>
      <c r="K61" s="246" t="s">
        <v>31</v>
      </c>
      <c r="L61" s="162" t="s">
        <v>185</v>
      </c>
      <c r="M61" s="162" t="s">
        <v>186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5.75" customHeight="1">
      <c r="A62" s="5"/>
      <c r="B62" s="470" t="s">
        <v>187</v>
      </c>
      <c r="C62" s="471"/>
      <c r="D62" s="472"/>
      <c r="E62" s="247"/>
      <c r="F62" s="248"/>
      <c r="G62" s="248"/>
      <c r="H62" s="248"/>
      <c r="I62" s="249"/>
      <c r="J62" s="249"/>
      <c r="K62" s="250"/>
      <c r="L62" s="251"/>
      <c r="M62" s="251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30.75" customHeight="1">
      <c r="A63" s="252">
        <v>14</v>
      </c>
      <c r="B63" s="475" t="s">
        <v>188</v>
      </c>
      <c r="C63" s="473" t="s">
        <v>189</v>
      </c>
      <c r="D63" s="253" t="s">
        <v>190</v>
      </c>
      <c r="E63" s="254"/>
      <c r="F63" s="254"/>
      <c r="G63" s="254"/>
      <c r="H63" s="254">
        <v>1</v>
      </c>
      <c r="I63" s="254">
        <v>1</v>
      </c>
      <c r="J63" s="255"/>
      <c r="K63" s="256" t="s">
        <v>31</v>
      </c>
      <c r="L63" s="257" t="s">
        <v>191</v>
      </c>
      <c r="M63" s="257" t="s">
        <v>192</v>
      </c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</row>
    <row r="64" spans="1:39" ht="30.75" customHeight="1">
      <c r="A64" s="252"/>
      <c r="B64" s="468"/>
      <c r="C64" s="474"/>
      <c r="D64" s="253" t="s">
        <v>193</v>
      </c>
      <c r="E64" s="254"/>
      <c r="F64" s="254"/>
      <c r="G64" s="254"/>
      <c r="H64" s="254"/>
      <c r="I64" s="254">
        <v>1</v>
      </c>
      <c r="J64" s="258"/>
      <c r="K64" s="259" t="s">
        <v>31</v>
      </c>
      <c r="L64" s="260"/>
      <c r="M64" s="261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</row>
    <row r="65" spans="1:39" ht="30.75" customHeight="1">
      <c r="A65" s="252"/>
      <c r="B65" s="469"/>
      <c r="C65" s="262" t="s">
        <v>194</v>
      </c>
      <c r="D65" s="86" t="s">
        <v>195</v>
      </c>
      <c r="E65" s="254"/>
      <c r="F65" s="254"/>
      <c r="G65" s="254"/>
      <c r="H65" s="254"/>
      <c r="I65" s="254"/>
      <c r="J65" s="263"/>
      <c r="K65" s="264" t="s">
        <v>31</v>
      </c>
      <c r="L65" s="265"/>
      <c r="M65" s="261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</row>
    <row r="66" spans="1:39" ht="20.25" customHeight="1">
      <c r="A66" s="5"/>
      <c r="B66" s="490" t="s">
        <v>196</v>
      </c>
      <c r="C66" s="491"/>
      <c r="D66" s="492"/>
      <c r="E66" s="89"/>
      <c r="F66" s="90"/>
      <c r="G66" s="90"/>
      <c r="H66" s="90"/>
      <c r="I66" s="90"/>
      <c r="J66" s="177"/>
      <c r="K66" s="266"/>
      <c r="L66" s="199"/>
      <c r="M66" s="19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43.5" customHeight="1">
      <c r="A67" s="465">
        <v>15</v>
      </c>
      <c r="B67" s="486" t="s">
        <v>197</v>
      </c>
      <c r="C67" s="267" t="s">
        <v>198</v>
      </c>
      <c r="D67" s="268" t="s">
        <v>199</v>
      </c>
      <c r="E67" s="64"/>
      <c r="F67" s="64"/>
      <c r="G67" s="64"/>
      <c r="H67" s="64"/>
      <c r="I67" s="158"/>
      <c r="J67" s="64"/>
      <c r="K67" s="203" t="s">
        <v>31</v>
      </c>
      <c r="L67" s="269"/>
      <c r="M67" s="270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35.25" customHeight="1">
      <c r="A68" s="466"/>
      <c r="B68" s="468"/>
      <c r="C68" s="271" t="s">
        <v>200</v>
      </c>
      <c r="D68" s="272" t="s">
        <v>201</v>
      </c>
      <c r="E68" s="64"/>
      <c r="F68" s="64"/>
      <c r="G68" s="64"/>
      <c r="H68" s="64"/>
      <c r="I68" s="158"/>
      <c r="J68" s="64"/>
      <c r="K68" s="209" t="s">
        <v>31</v>
      </c>
      <c r="L68" s="273"/>
      <c r="M68" s="27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48.75" customHeight="1" thickBot="1">
      <c r="A69" s="466"/>
      <c r="B69" s="468"/>
      <c r="C69" s="518" t="s">
        <v>202</v>
      </c>
      <c r="D69" s="272" t="s">
        <v>203</v>
      </c>
      <c r="E69" s="64"/>
      <c r="F69" s="64"/>
      <c r="G69" s="64"/>
      <c r="H69" s="64">
        <v>1</v>
      </c>
      <c r="I69" s="158">
        <v>1</v>
      </c>
      <c r="J69" s="64">
        <v>1</v>
      </c>
      <c r="K69" s="209" t="s">
        <v>31</v>
      </c>
      <c r="L69" s="275"/>
      <c r="M69" s="276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50.25" customHeight="1" thickBot="1">
      <c r="A70" s="466"/>
      <c r="B70" s="468"/>
      <c r="C70" s="487"/>
      <c r="D70" s="272" t="s">
        <v>204</v>
      </c>
      <c r="E70" s="64"/>
      <c r="F70" s="64"/>
      <c r="G70" s="64"/>
      <c r="H70" s="64"/>
      <c r="I70" s="158"/>
      <c r="J70" s="64" t="s">
        <v>359</v>
      </c>
      <c r="K70" s="209"/>
      <c r="M70" s="276" t="s">
        <v>360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36.75" customHeight="1" thickBot="1">
      <c r="A71" s="466"/>
      <c r="B71" s="468"/>
      <c r="C71" s="277" t="s">
        <v>205</v>
      </c>
      <c r="D71" s="278" t="s">
        <v>206</v>
      </c>
      <c r="E71" s="279" t="s">
        <v>207</v>
      </c>
      <c r="F71" s="74" t="s">
        <v>208</v>
      </c>
      <c r="G71" s="74" t="s">
        <v>209</v>
      </c>
      <c r="H71" s="279" t="s">
        <v>210</v>
      </c>
      <c r="I71" s="426" t="s">
        <v>341</v>
      </c>
      <c r="J71" s="279"/>
      <c r="K71" s="278" t="s">
        <v>44</v>
      </c>
      <c r="L71" s="278" t="s">
        <v>211</v>
      </c>
      <c r="M71" s="280" t="s">
        <v>212</v>
      </c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</row>
    <row r="72" spans="1:39" ht="30.75" customHeight="1">
      <c r="A72" s="466"/>
      <c r="B72" s="468"/>
      <c r="C72" s="517" t="s">
        <v>213</v>
      </c>
      <c r="D72" s="278" t="s">
        <v>214</v>
      </c>
      <c r="E72" s="74">
        <v>1.2913</v>
      </c>
      <c r="F72" s="74">
        <v>1.2727</v>
      </c>
      <c r="G72" s="74">
        <v>1.26</v>
      </c>
      <c r="H72" s="74">
        <v>1.3114</v>
      </c>
      <c r="I72" s="281">
        <v>141.36</v>
      </c>
      <c r="J72" s="73"/>
      <c r="K72" s="278" t="s">
        <v>215</v>
      </c>
      <c r="L72" s="260" t="s">
        <v>216</v>
      </c>
      <c r="M72" s="85" t="s">
        <v>217</v>
      </c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</row>
    <row r="73" spans="1:39" ht="15.75" customHeight="1">
      <c r="A73" s="466"/>
      <c r="B73" s="469"/>
      <c r="C73" s="469"/>
      <c r="D73" s="282" t="s">
        <v>218</v>
      </c>
      <c r="E73" s="73"/>
      <c r="F73" s="73"/>
      <c r="G73" s="73"/>
      <c r="H73" s="73"/>
      <c r="I73" s="281"/>
      <c r="J73" s="73"/>
      <c r="K73" s="282" t="s">
        <v>31</v>
      </c>
      <c r="L73" s="265"/>
      <c r="M73" s="283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</row>
    <row r="74" spans="1:39" ht="23.25" customHeight="1">
      <c r="A74" s="5"/>
      <c r="B74" s="484" t="s">
        <v>219</v>
      </c>
      <c r="C74" s="483"/>
      <c r="D74" s="485"/>
      <c r="E74" s="284"/>
      <c r="F74" s="285"/>
      <c r="G74" s="285"/>
      <c r="H74" s="285"/>
      <c r="I74" s="228"/>
      <c r="J74" s="286"/>
      <c r="K74" s="287"/>
      <c r="L74" s="287"/>
      <c r="M74" s="287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21.75" customHeight="1">
      <c r="A75" s="5"/>
      <c r="B75" s="490" t="s">
        <v>220</v>
      </c>
      <c r="C75" s="491"/>
      <c r="D75" s="492"/>
      <c r="E75" s="230"/>
      <c r="F75" s="231"/>
      <c r="G75" s="231"/>
      <c r="H75" s="231"/>
      <c r="I75" s="231"/>
      <c r="J75" s="177"/>
      <c r="K75" s="288"/>
      <c r="L75" s="289"/>
      <c r="M75" s="289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39" customHeight="1">
      <c r="A76" s="515">
        <v>16</v>
      </c>
      <c r="B76" s="516" t="s">
        <v>221</v>
      </c>
      <c r="C76" s="290" t="s">
        <v>222</v>
      </c>
      <c r="D76" s="290" t="s">
        <v>223</v>
      </c>
      <c r="E76" s="291"/>
      <c r="F76" s="291"/>
      <c r="G76" s="291"/>
      <c r="H76" s="291"/>
      <c r="I76" s="292"/>
      <c r="J76" s="73"/>
      <c r="K76" s="293" t="s">
        <v>224</v>
      </c>
      <c r="L76" s="257"/>
      <c r="M76" s="294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</row>
    <row r="77" spans="1:39" ht="57.75" customHeight="1">
      <c r="A77" s="477"/>
      <c r="B77" s="468"/>
      <c r="C77" s="295" t="s">
        <v>225</v>
      </c>
      <c r="D77" s="295" t="s">
        <v>226</v>
      </c>
      <c r="E77" s="291"/>
      <c r="F77" s="291"/>
      <c r="G77" s="291"/>
      <c r="H77" s="291"/>
      <c r="I77" s="292"/>
      <c r="J77" s="73"/>
      <c r="K77" s="296" t="s">
        <v>227</v>
      </c>
      <c r="L77" s="257"/>
      <c r="M77" s="297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</row>
    <row r="78" spans="1:39" ht="26.25" customHeight="1">
      <c r="A78" s="477"/>
      <c r="B78" s="468"/>
      <c r="C78" s="295" t="s">
        <v>228</v>
      </c>
      <c r="D78" s="295" t="s">
        <v>229</v>
      </c>
      <c r="E78" s="291"/>
      <c r="F78" s="291"/>
      <c r="G78" s="291"/>
      <c r="H78" s="291"/>
      <c r="I78" s="292"/>
      <c r="J78" s="73"/>
      <c r="K78" s="296" t="s">
        <v>31</v>
      </c>
      <c r="L78" s="257"/>
      <c r="M78" s="297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</row>
    <row r="79" spans="1:39" ht="26.25" customHeight="1">
      <c r="A79" s="477"/>
      <c r="B79" s="468"/>
      <c r="C79" s="517" t="s">
        <v>230</v>
      </c>
      <c r="D79" s="277" t="s">
        <v>231</v>
      </c>
      <c r="E79" s="298"/>
      <c r="F79" s="299"/>
      <c r="G79" s="299"/>
      <c r="H79" s="299"/>
      <c r="I79" s="300"/>
      <c r="J79" s="73"/>
      <c r="K79" s="296"/>
      <c r="L79" s="301"/>
      <c r="M79" s="297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</row>
    <row r="80" spans="1:39" ht="15.75" customHeight="1">
      <c r="A80" s="477"/>
      <c r="B80" s="468"/>
      <c r="C80" s="468"/>
      <c r="D80" s="277" t="s">
        <v>232</v>
      </c>
      <c r="E80" s="302">
        <v>0</v>
      </c>
      <c r="F80" s="302">
        <v>0</v>
      </c>
      <c r="G80" s="302"/>
      <c r="H80" s="302"/>
      <c r="I80" s="292"/>
      <c r="J80" s="73"/>
      <c r="K80" s="296" t="s">
        <v>31</v>
      </c>
      <c r="L80" s="303"/>
      <c r="M80" s="297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</row>
    <row r="81" spans="1:39" ht="15.75" customHeight="1">
      <c r="A81" s="477"/>
      <c r="B81" s="468"/>
      <c r="C81" s="468"/>
      <c r="D81" s="277" t="s">
        <v>233</v>
      </c>
      <c r="E81" s="302">
        <v>0</v>
      </c>
      <c r="F81" s="302">
        <v>0</v>
      </c>
      <c r="G81" s="302"/>
      <c r="H81" s="302"/>
      <c r="I81" s="292"/>
      <c r="J81" s="73"/>
      <c r="K81" s="296" t="s">
        <v>31</v>
      </c>
      <c r="L81" s="301"/>
      <c r="M81" s="297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</row>
    <row r="82" spans="1:39" ht="27.75" customHeight="1">
      <c r="A82" s="477"/>
      <c r="B82" s="469"/>
      <c r="C82" s="469"/>
      <c r="D82" s="277" t="s">
        <v>234</v>
      </c>
      <c r="E82" s="304">
        <v>0</v>
      </c>
      <c r="F82" s="304">
        <v>0</v>
      </c>
      <c r="G82" s="304"/>
      <c r="H82" s="304"/>
      <c r="I82" s="305"/>
      <c r="J82" s="73"/>
      <c r="K82" s="306" t="s">
        <v>31</v>
      </c>
      <c r="L82" s="307"/>
      <c r="M82" s="30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</row>
    <row r="83" spans="1:39" ht="27" customHeight="1">
      <c r="A83" s="5"/>
      <c r="B83" s="470" t="s">
        <v>235</v>
      </c>
      <c r="C83" s="471"/>
      <c r="D83" s="472"/>
      <c r="E83" s="175"/>
      <c r="F83" s="176"/>
      <c r="G83" s="176"/>
      <c r="H83" s="176"/>
      <c r="I83" s="309"/>
      <c r="J83" s="309"/>
      <c r="K83" s="266"/>
      <c r="L83" s="266"/>
      <c r="M83" s="266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60.75" customHeight="1">
      <c r="A84" s="82">
        <v>17</v>
      </c>
      <c r="B84" s="75" t="s">
        <v>236</v>
      </c>
      <c r="C84" s="75" t="s">
        <v>237</v>
      </c>
      <c r="D84" s="75" t="s">
        <v>238</v>
      </c>
      <c r="E84" s="310"/>
      <c r="F84" s="310"/>
      <c r="G84" s="310"/>
      <c r="H84" s="310"/>
      <c r="I84" s="310"/>
      <c r="J84" s="311"/>
      <c r="K84" s="312" t="s">
        <v>239</v>
      </c>
      <c r="L84" s="145"/>
      <c r="M84" s="145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</row>
    <row r="85" spans="1:39" ht="21.75" customHeight="1">
      <c r="A85" s="5"/>
      <c r="B85" s="484" t="s">
        <v>240</v>
      </c>
      <c r="C85" s="483"/>
      <c r="D85" s="485"/>
      <c r="E85" s="225"/>
      <c r="F85" s="226"/>
      <c r="G85" s="226"/>
      <c r="H85" s="226"/>
      <c r="I85" s="227"/>
      <c r="J85" s="227"/>
      <c r="K85" s="313"/>
      <c r="L85" s="313"/>
      <c r="M85" s="313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20.25" customHeight="1">
      <c r="A86" s="5"/>
      <c r="B86" s="490" t="s">
        <v>241</v>
      </c>
      <c r="C86" s="491"/>
      <c r="D86" s="492"/>
      <c r="E86" s="314"/>
      <c r="F86" s="315"/>
      <c r="G86" s="315"/>
      <c r="H86" s="315"/>
      <c r="I86" s="316"/>
      <c r="J86" s="232"/>
      <c r="K86" s="288"/>
      <c r="L86" s="288"/>
      <c r="M86" s="288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51.75" customHeight="1">
      <c r="A87" s="82">
        <v>18</v>
      </c>
      <c r="B87" s="75" t="s">
        <v>242</v>
      </c>
      <c r="C87" s="84" t="s">
        <v>243</v>
      </c>
      <c r="D87" s="75" t="s">
        <v>244</v>
      </c>
      <c r="E87" s="73">
        <v>0</v>
      </c>
      <c r="F87" s="73">
        <v>0</v>
      </c>
      <c r="G87" s="73">
        <v>0</v>
      </c>
      <c r="H87" s="73">
        <v>0</v>
      </c>
      <c r="I87" s="281">
        <v>0</v>
      </c>
      <c r="J87" s="73"/>
      <c r="K87" s="278" t="s">
        <v>245</v>
      </c>
      <c r="L87" s="317"/>
      <c r="M87" s="145" t="s">
        <v>246</v>
      </c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</row>
    <row r="88" spans="1:39" ht="20.25" customHeight="1">
      <c r="A88" s="5"/>
      <c r="B88" s="470" t="s">
        <v>247</v>
      </c>
      <c r="C88" s="471"/>
      <c r="D88" s="472"/>
      <c r="E88" s="230"/>
      <c r="F88" s="231"/>
      <c r="G88" s="231"/>
      <c r="H88" s="231"/>
      <c r="I88" s="231"/>
      <c r="J88" s="177"/>
      <c r="K88" s="178"/>
      <c r="L88" s="178"/>
      <c r="M88" s="178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:39" ht="51.75" customHeight="1">
      <c r="A89" s="82">
        <v>19</v>
      </c>
      <c r="B89" s="318" t="s">
        <v>248</v>
      </c>
      <c r="C89" s="319" t="s">
        <v>249</v>
      </c>
      <c r="D89" s="253" t="s">
        <v>250</v>
      </c>
      <c r="E89" s="310">
        <v>0</v>
      </c>
      <c r="F89" s="310">
        <v>0</v>
      </c>
      <c r="G89" s="310">
        <v>0</v>
      </c>
      <c r="H89" s="310">
        <v>0</v>
      </c>
      <c r="I89" s="320">
        <v>0</v>
      </c>
      <c r="J89" s="147"/>
      <c r="K89" s="321" t="s">
        <v>31</v>
      </c>
      <c r="L89" s="317"/>
      <c r="M89" s="322" t="s">
        <v>246</v>
      </c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</row>
    <row r="90" spans="1:39" ht="30.75" customHeight="1">
      <c r="A90" s="5"/>
      <c r="B90" s="470" t="s">
        <v>251</v>
      </c>
      <c r="C90" s="471"/>
      <c r="D90" s="472"/>
      <c r="E90" s="89"/>
      <c r="F90" s="90"/>
      <c r="G90" s="90"/>
      <c r="H90" s="90"/>
      <c r="I90" s="90"/>
      <c r="J90" s="177"/>
      <c r="K90" s="266"/>
      <c r="L90" s="266"/>
      <c r="M90" s="266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39" ht="29.25" customHeight="1">
      <c r="A91" s="323">
        <v>20</v>
      </c>
      <c r="B91" s="512" t="s">
        <v>252</v>
      </c>
      <c r="C91" s="513" t="s">
        <v>253</v>
      </c>
      <c r="D91" s="324" t="s">
        <v>254</v>
      </c>
      <c r="E91" s="325"/>
      <c r="F91" s="325"/>
      <c r="G91" s="325">
        <v>1</v>
      </c>
      <c r="H91" s="325">
        <v>1</v>
      </c>
      <c r="I91" s="326">
        <v>1</v>
      </c>
      <c r="J91" s="327">
        <v>1</v>
      </c>
      <c r="K91" s="328" t="s">
        <v>31</v>
      </c>
      <c r="L91" s="329" t="s">
        <v>255</v>
      </c>
      <c r="M91" s="33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</row>
    <row r="92" spans="1:39" ht="29.25" customHeight="1">
      <c r="A92" s="323"/>
      <c r="B92" s="469"/>
      <c r="C92" s="499"/>
      <c r="D92" s="331" t="s">
        <v>256</v>
      </c>
      <c r="E92" s="325"/>
      <c r="F92" s="325"/>
      <c r="G92" s="325"/>
      <c r="H92" s="325"/>
      <c r="I92" s="326"/>
      <c r="J92" s="327"/>
      <c r="K92" s="332" t="s">
        <v>31</v>
      </c>
      <c r="L92" s="329"/>
      <c r="M92" s="333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</row>
    <row r="93" spans="1:39" ht="42" customHeight="1">
      <c r="A93" s="5"/>
      <c r="B93" s="514" t="s">
        <v>257</v>
      </c>
      <c r="C93" s="491"/>
      <c r="D93" s="492"/>
      <c r="E93" s="284"/>
      <c r="F93" s="285"/>
      <c r="G93" s="285"/>
      <c r="H93" s="285"/>
      <c r="I93" s="285"/>
      <c r="J93" s="334"/>
      <c r="K93" s="335"/>
      <c r="L93" s="336"/>
      <c r="M93" s="337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:39" ht="20.25" customHeight="1">
      <c r="A94" s="5"/>
      <c r="B94" s="490" t="s">
        <v>258</v>
      </c>
      <c r="C94" s="491"/>
      <c r="D94" s="492"/>
      <c r="E94" s="230"/>
      <c r="F94" s="231"/>
      <c r="G94" s="231"/>
      <c r="H94" s="231"/>
      <c r="I94" s="231"/>
      <c r="J94" s="177"/>
      <c r="K94" s="338"/>
      <c r="L94" s="336"/>
      <c r="M94" s="288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1:39" ht="48.75" customHeight="1">
      <c r="A95" s="43">
        <v>21</v>
      </c>
      <c r="B95" s="339" t="s">
        <v>259</v>
      </c>
      <c r="C95" s="340" t="s">
        <v>260</v>
      </c>
      <c r="D95" s="340" t="s">
        <v>261</v>
      </c>
      <c r="E95" s="341"/>
      <c r="F95" s="341"/>
      <c r="G95" s="341"/>
      <c r="H95" s="341"/>
      <c r="I95" s="342"/>
      <c r="J95" s="64"/>
      <c r="K95" s="343" t="s">
        <v>31</v>
      </c>
      <c r="L95" s="344"/>
      <c r="M95" s="34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:39" ht="15.75" customHeight="1">
      <c r="A96" s="5"/>
      <c r="B96" s="510" t="s">
        <v>262</v>
      </c>
      <c r="C96" s="491"/>
      <c r="D96" s="492"/>
      <c r="E96" s="284"/>
      <c r="F96" s="285"/>
      <c r="G96" s="285"/>
      <c r="H96" s="285"/>
      <c r="I96" s="285"/>
      <c r="J96" s="334"/>
      <c r="K96" s="346"/>
      <c r="L96" s="345"/>
      <c r="M96" s="34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:39" ht="20.25" customHeight="1">
      <c r="A97" s="5"/>
      <c r="B97" s="470" t="s">
        <v>263</v>
      </c>
      <c r="C97" s="471"/>
      <c r="D97" s="472"/>
      <c r="E97" s="314"/>
      <c r="F97" s="315"/>
      <c r="G97" s="315"/>
      <c r="H97" s="315"/>
      <c r="I97" s="316"/>
      <c r="J97" s="91"/>
      <c r="K97" s="233"/>
      <c r="L97" s="233"/>
      <c r="M97" s="23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1:39" ht="46.5" customHeight="1">
      <c r="A98" s="43"/>
      <c r="B98" s="511" t="s">
        <v>264</v>
      </c>
      <c r="C98" s="94" t="s">
        <v>265</v>
      </c>
      <c r="D98" s="267" t="s">
        <v>266</v>
      </c>
      <c r="E98" s="341" t="s">
        <v>267</v>
      </c>
      <c r="F98" s="341" t="s">
        <v>267</v>
      </c>
      <c r="G98" s="341" t="s">
        <v>267</v>
      </c>
      <c r="H98" s="341" t="s">
        <v>267</v>
      </c>
      <c r="I98" s="342" t="s">
        <v>267</v>
      </c>
      <c r="J98" s="64"/>
      <c r="K98" s="347" t="s">
        <v>268</v>
      </c>
      <c r="L98" s="348"/>
      <c r="M98" s="236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:39" ht="93" customHeight="1">
      <c r="A99" s="43"/>
      <c r="B99" s="499"/>
      <c r="C99" s="126" t="s">
        <v>269</v>
      </c>
      <c r="D99" s="349" t="s">
        <v>270</v>
      </c>
      <c r="E99" s="350" t="s">
        <v>271</v>
      </c>
      <c r="F99" s="351">
        <v>20.5</v>
      </c>
      <c r="G99" s="341"/>
      <c r="H99" s="341"/>
      <c r="I99" s="352" t="s">
        <v>272</v>
      </c>
      <c r="J99" s="353"/>
      <c r="K99" s="354" t="s">
        <v>273</v>
      </c>
      <c r="L99" s="355" t="s">
        <v>274</v>
      </c>
      <c r="M99" s="355" t="s">
        <v>354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1:39" ht="60" customHeight="1">
      <c r="A100" s="43"/>
      <c r="B100" s="506" t="s">
        <v>275</v>
      </c>
      <c r="C100" s="356" t="s">
        <v>276</v>
      </c>
      <c r="D100" s="94" t="s">
        <v>277</v>
      </c>
      <c r="E100" s="350"/>
      <c r="F100" s="351"/>
      <c r="G100" s="5"/>
      <c r="H100" s="341" t="s">
        <v>278</v>
      </c>
      <c r="I100" s="342"/>
      <c r="J100" s="64"/>
      <c r="K100" s="347" t="s">
        <v>279</v>
      </c>
      <c r="L100" s="355" t="s">
        <v>280</v>
      </c>
      <c r="M100" s="355" t="s">
        <v>281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ht="45" customHeight="1">
      <c r="A101" s="43"/>
      <c r="B101" s="468"/>
      <c r="C101" s="357" t="s">
        <v>282</v>
      </c>
      <c r="D101" s="271" t="s">
        <v>283</v>
      </c>
      <c r="E101" s="358">
        <v>0.53</v>
      </c>
      <c r="F101" s="359" t="s">
        <v>284</v>
      </c>
      <c r="G101" s="359" t="s">
        <v>284</v>
      </c>
      <c r="H101" s="359" t="s">
        <v>284</v>
      </c>
      <c r="I101" s="359" t="s">
        <v>284</v>
      </c>
      <c r="J101" s="360" t="s">
        <v>284</v>
      </c>
      <c r="K101" s="361" t="s">
        <v>285</v>
      </c>
      <c r="L101" s="355"/>
      <c r="M101" s="35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ht="38.25" customHeight="1">
      <c r="A102" s="323"/>
      <c r="B102" s="469"/>
      <c r="C102" s="362" t="s">
        <v>286</v>
      </c>
      <c r="D102" s="363" t="s">
        <v>287</v>
      </c>
      <c r="E102" s="364"/>
      <c r="F102" s="364"/>
      <c r="G102" s="364"/>
      <c r="H102" s="365" t="s">
        <v>288</v>
      </c>
      <c r="I102" s="364"/>
      <c r="J102" s="366"/>
      <c r="K102" s="362" t="s">
        <v>289</v>
      </c>
      <c r="L102" s="283" t="s">
        <v>290</v>
      </c>
      <c r="M102" s="283" t="s">
        <v>291</v>
      </c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</row>
    <row r="103" spans="1:39" ht="20.25" customHeight="1">
      <c r="A103" s="5"/>
      <c r="B103" s="507" t="s">
        <v>292</v>
      </c>
      <c r="C103" s="483"/>
      <c r="D103" s="485"/>
      <c r="E103" s="175"/>
      <c r="F103" s="176"/>
      <c r="G103" s="176"/>
      <c r="H103" s="176"/>
      <c r="I103" s="309"/>
      <c r="J103" s="90"/>
      <c r="K103" s="338"/>
      <c r="L103" s="92"/>
      <c r="M103" s="92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ht="27.75" customHeight="1">
      <c r="A104" s="500">
        <v>24</v>
      </c>
      <c r="B104" s="508" t="s">
        <v>293</v>
      </c>
      <c r="C104" s="367" t="s">
        <v>294</v>
      </c>
      <c r="D104" s="368" t="s">
        <v>295</v>
      </c>
      <c r="E104" s="341"/>
      <c r="F104" s="341"/>
      <c r="G104" s="341"/>
      <c r="H104" s="369">
        <v>25.8</v>
      </c>
      <c r="I104" s="370">
        <v>31.2</v>
      </c>
      <c r="J104" s="46"/>
      <c r="K104" s="371" t="s">
        <v>296</v>
      </c>
      <c r="L104" s="372" t="s">
        <v>134</v>
      </c>
      <c r="M104" s="373" t="s">
        <v>297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ht="25.5" customHeight="1">
      <c r="A105" s="478"/>
      <c r="B105" s="468"/>
      <c r="C105" s="509" t="s">
        <v>298</v>
      </c>
      <c r="D105" s="101" t="s">
        <v>299</v>
      </c>
      <c r="E105" s="341"/>
      <c r="F105" s="341"/>
      <c r="G105" s="341"/>
      <c r="H105" s="341" t="s">
        <v>300</v>
      </c>
      <c r="I105" s="342">
        <v>3.3</v>
      </c>
      <c r="J105" s="64"/>
      <c r="K105" s="374" t="s">
        <v>301</v>
      </c>
      <c r="L105" s="375" t="s">
        <v>134</v>
      </c>
      <c r="M105" s="373" t="s">
        <v>297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ht="59.25" customHeight="1">
      <c r="A106" s="478"/>
      <c r="B106" s="468"/>
      <c r="C106" s="502"/>
      <c r="D106" s="101" t="s">
        <v>302</v>
      </c>
      <c r="E106" s="341"/>
      <c r="F106" s="376">
        <v>10.78</v>
      </c>
      <c r="G106" s="341"/>
      <c r="H106" s="377">
        <v>9.1</v>
      </c>
      <c r="I106" s="378"/>
      <c r="J106" s="46"/>
      <c r="K106" s="374" t="s">
        <v>303</v>
      </c>
      <c r="L106" s="375" t="s">
        <v>134</v>
      </c>
      <c r="M106" s="379" t="s">
        <v>304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ht="26.25" customHeight="1">
      <c r="A107" s="478"/>
      <c r="B107" s="468"/>
      <c r="C107" s="474"/>
      <c r="D107" s="380" t="s">
        <v>343</v>
      </c>
      <c r="E107" s="364"/>
      <c r="F107" s="364"/>
      <c r="G107" s="428">
        <v>9</v>
      </c>
      <c r="H107" s="428">
        <v>108</v>
      </c>
      <c r="I107" s="381" t="s">
        <v>305</v>
      </c>
      <c r="J107" s="382"/>
      <c r="K107" s="328" t="s">
        <v>306</v>
      </c>
      <c r="L107" s="383" t="s">
        <v>307</v>
      </c>
      <c r="M107" s="384" t="s">
        <v>344</v>
      </c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</row>
    <row r="108" spans="1:39" ht="40.5" customHeight="1">
      <c r="A108" s="478"/>
      <c r="B108" s="469"/>
      <c r="C108" s="385" t="s">
        <v>308</v>
      </c>
      <c r="D108" s="386" t="s">
        <v>309</v>
      </c>
      <c r="E108" s="341"/>
      <c r="F108" s="341"/>
      <c r="G108" s="341"/>
      <c r="H108" s="341"/>
      <c r="I108" s="342"/>
      <c r="J108" s="64"/>
      <c r="K108" s="387" t="s">
        <v>31</v>
      </c>
      <c r="L108" s="388"/>
      <c r="M108" s="389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1:39" ht="14.25" customHeight="1">
      <c r="A109" s="5"/>
      <c r="B109" s="510" t="s">
        <v>310</v>
      </c>
      <c r="C109" s="491"/>
      <c r="D109" s="492"/>
      <c r="E109" s="225"/>
      <c r="F109" s="226"/>
      <c r="G109" s="226"/>
      <c r="H109" s="226"/>
      <c r="I109" s="226"/>
      <c r="J109" s="334"/>
      <c r="K109" s="229"/>
      <c r="L109" s="229"/>
      <c r="M109" s="229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1:39" ht="20.25" customHeight="1">
      <c r="A110" s="5"/>
      <c r="B110" s="470" t="s">
        <v>311</v>
      </c>
      <c r="C110" s="471"/>
      <c r="D110" s="472"/>
      <c r="E110" s="230"/>
      <c r="F110" s="231"/>
      <c r="G110" s="231"/>
      <c r="H110" s="231"/>
      <c r="I110" s="231"/>
      <c r="J110" s="177"/>
      <c r="K110" s="233"/>
      <c r="L110" s="390"/>
      <c r="M110" s="289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1:39" ht="34.5" customHeight="1">
      <c r="A111" s="465">
        <v>25</v>
      </c>
      <c r="B111" s="486" t="s">
        <v>312</v>
      </c>
      <c r="C111" s="467" t="s">
        <v>313</v>
      </c>
      <c r="D111" s="94" t="s">
        <v>314</v>
      </c>
      <c r="E111" s="341">
        <v>1</v>
      </c>
      <c r="F111" s="341">
        <v>1</v>
      </c>
      <c r="G111" s="341">
        <v>1</v>
      </c>
      <c r="H111" s="341">
        <v>1</v>
      </c>
      <c r="I111" s="342">
        <v>1</v>
      </c>
      <c r="J111" s="64"/>
      <c r="K111" s="391" t="s">
        <v>315</v>
      </c>
      <c r="L111" s="98"/>
      <c r="M111" s="392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1:39" ht="39.75" customHeight="1">
      <c r="A112" s="466"/>
      <c r="B112" s="468"/>
      <c r="C112" s="468"/>
      <c r="D112" s="271" t="s">
        <v>316</v>
      </c>
      <c r="E112" s="341"/>
      <c r="F112" s="341"/>
      <c r="G112" s="341"/>
      <c r="H112" s="341"/>
      <c r="I112" s="342"/>
      <c r="J112" s="64"/>
      <c r="K112" s="393" t="s">
        <v>317</v>
      </c>
      <c r="L112" s="394"/>
      <c r="M112" s="39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spans="1:39" ht="41.25" customHeight="1">
      <c r="A113" s="466"/>
      <c r="B113" s="469"/>
      <c r="C113" s="469"/>
      <c r="D113" s="126" t="s">
        <v>318</v>
      </c>
      <c r="E113" s="341"/>
      <c r="F113" s="341"/>
      <c r="G113" s="341"/>
      <c r="H113" s="341"/>
      <c r="I113" s="342"/>
      <c r="J113" s="64"/>
      <c r="K113" s="396" t="s">
        <v>31</v>
      </c>
      <c r="L113" s="397"/>
      <c r="M113" s="398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 spans="1:39" ht="18" customHeight="1">
      <c r="A114" s="5"/>
      <c r="B114" s="476" t="s">
        <v>319</v>
      </c>
      <c r="C114" s="477"/>
      <c r="D114" s="478"/>
      <c r="E114" s="175"/>
      <c r="F114" s="176"/>
      <c r="G114" s="176"/>
      <c r="H114" s="176"/>
      <c r="I114" s="176"/>
      <c r="J114" s="177"/>
      <c r="K114" s="399"/>
      <c r="L114" s="399"/>
      <c r="M114" s="40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  <row r="115" spans="1:39" ht="43.5" customHeight="1">
      <c r="A115" s="43">
        <v>26</v>
      </c>
      <c r="B115" s="138" t="s">
        <v>320</v>
      </c>
      <c r="C115" s="138" t="s">
        <v>321</v>
      </c>
      <c r="D115" s="45" t="s">
        <v>322</v>
      </c>
      <c r="E115" s="341"/>
      <c r="F115" s="341"/>
      <c r="G115" s="341"/>
      <c r="H115" s="341"/>
      <c r="I115" s="342"/>
      <c r="J115" s="64"/>
      <c r="K115" s="400" t="s">
        <v>31</v>
      </c>
      <c r="L115" s="401"/>
      <c r="M115" s="402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</row>
    <row r="116" spans="1:39" ht="36.75" customHeight="1">
      <c r="A116" s="323">
        <v>27</v>
      </c>
      <c r="B116" s="150" t="s">
        <v>323</v>
      </c>
      <c r="C116" s="150" t="s">
        <v>324</v>
      </c>
      <c r="D116" s="75" t="s">
        <v>325</v>
      </c>
      <c r="E116" s="403" t="s">
        <v>326</v>
      </c>
      <c r="F116" s="403">
        <v>21.4</v>
      </c>
      <c r="G116" s="403">
        <v>21.7</v>
      </c>
      <c r="H116" s="403">
        <v>22</v>
      </c>
      <c r="I116" s="143">
        <v>20.3</v>
      </c>
      <c r="J116" s="427" t="s">
        <v>342</v>
      </c>
      <c r="K116" s="404" t="s">
        <v>327</v>
      </c>
      <c r="L116" s="405" t="s">
        <v>328</v>
      </c>
      <c r="M116" s="463" t="s">
        <v>358</v>
      </c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</row>
    <row r="117" spans="1:39" ht="34.5" customHeight="1">
      <c r="A117" s="465">
        <v>28</v>
      </c>
      <c r="B117" s="503" t="s">
        <v>329</v>
      </c>
      <c r="C117" s="503" t="s">
        <v>330</v>
      </c>
      <c r="D117" s="406" t="s">
        <v>331</v>
      </c>
      <c r="E117" s="403"/>
      <c r="F117" s="403"/>
      <c r="G117" s="403"/>
      <c r="H117" s="403"/>
      <c r="I117" s="143"/>
      <c r="J117" s="73"/>
      <c r="K117" s="407" t="s">
        <v>332</v>
      </c>
      <c r="L117" s="408" t="s">
        <v>333</v>
      </c>
      <c r="M117" s="322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</row>
    <row r="118" spans="1:39" ht="38.25" customHeight="1">
      <c r="A118" s="466"/>
      <c r="B118" s="499"/>
      <c r="C118" s="499"/>
      <c r="D118" s="409" t="s">
        <v>334</v>
      </c>
      <c r="E118" s="341"/>
      <c r="F118" s="341"/>
      <c r="G118" s="341"/>
      <c r="H118" s="341"/>
      <c r="I118" s="342"/>
      <c r="J118" s="64"/>
      <c r="K118" s="410" t="s">
        <v>31</v>
      </c>
      <c r="L118" s="411"/>
      <c r="M118" s="402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</row>
    <row r="119" spans="1:39" ht="33.75" customHeight="1">
      <c r="A119" s="5"/>
      <c r="B119" s="412" t="s">
        <v>335</v>
      </c>
      <c r="C119" s="413"/>
      <c r="D119" s="414"/>
      <c r="E119" s="415"/>
      <c r="F119" s="413"/>
      <c r="G119" s="413"/>
      <c r="H119" s="413"/>
      <c r="I119" s="416"/>
      <c r="J119" s="414"/>
      <c r="K119" s="417"/>
      <c r="L119" s="418"/>
      <c r="M119" s="419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</row>
    <row r="120" spans="1:39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</row>
    <row r="121" spans="1:39" ht="15.75" customHeight="1">
      <c r="A121" s="5"/>
      <c r="B121" s="420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</row>
    <row r="122" spans="1:39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</row>
    <row r="123" spans="1:39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</row>
    <row r="124" spans="1:39" ht="15.75" customHeight="1">
      <c r="A124" s="5"/>
      <c r="B124" s="420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 spans="1:39" ht="15.75" customHeight="1">
      <c r="A125" s="5"/>
      <c r="B125" s="42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 spans="1:39" ht="15.75" customHeight="1">
      <c r="A126" s="5"/>
      <c r="B126" s="42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 spans="1:39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1:39" ht="15.75" customHeight="1">
      <c r="A128" s="5"/>
      <c r="B128" s="5"/>
      <c r="C128" s="5"/>
      <c r="D128" s="422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1:39" ht="15.75" customHeight="1">
      <c r="A129" s="5"/>
      <c r="B129" s="5"/>
      <c r="C129" s="5"/>
      <c r="D129" s="423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1:39" ht="15.75" customHeight="1">
      <c r="A130" s="5"/>
      <c r="B130" s="5"/>
      <c r="C130" s="5"/>
      <c r="D130" s="423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1" spans="1:39" ht="15.75" customHeight="1">
      <c r="A131" s="5"/>
      <c r="B131" s="5"/>
      <c r="C131" s="5"/>
      <c r="D131" s="423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spans="1:39" ht="15.75" customHeight="1">
      <c r="A132" s="5"/>
      <c r="B132" s="5"/>
      <c r="C132" s="5"/>
      <c r="D132" s="423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1:39" ht="15.75" customHeight="1">
      <c r="A133" s="5"/>
      <c r="B133" s="5"/>
      <c r="C133" s="5"/>
      <c r="D133" s="42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1:39" ht="15.75" customHeight="1">
      <c r="A134" s="5"/>
      <c r="B134" s="5"/>
      <c r="C134" s="5"/>
      <c r="D134" s="423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:39" ht="15.75" customHeight="1">
      <c r="A135" s="5"/>
      <c r="B135" s="5"/>
      <c r="C135" s="5"/>
      <c r="D135" s="423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:39" ht="15.75" customHeight="1">
      <c r="A136" s="5"/>
      <c r="B136" s="5"/>
      <c r="C136" s="5"/>
      <c r="D136" s="423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:39" ht="15.75" customHeight="1">
      <c r="A137" s="5"/>
      <c r="B137" s="5"/>
      <c r="C137" s="5"/>
      <c r="D137" s="423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:39" ht="15.75" customHeight="1">
      <c r="A138" s="5"/>
      <c r="B138" s="5"/>
      <c r="C138" s="5"/>
      <c r="D138" s="423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  <row r="139" spans="1:39" ht="15.75" customHeight="1">
      <c r="A139" s="5"/>
      <c r="B139" s="5"/>
      <c r="C139" s="5"/>
      <c r="D139" s="423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 spans="1:39" ht="15.75" customHeight="1">
      <c r="A140" s="5"/>
      <c r="B140" s="5"/>
      <c r="C140" s="5"/>
      <c r="D140" s="423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 spans="1:39" ht="15.75" customHeight="1">
      <c r="A141" s="5"/>
      <c r="B141" s="5"/>
      <c r="C141" s="5"/>
      <c r="D141" s="423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 spans="1:39" ht="15.75" customHeight="1">
      <c r="A142" s="5"/>
      <c r="B142" s="5"/>
      <c r="C142" s="5"/>
      <c r="D142" s="423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  <row r="143" spans="1:39" ht="15.75" customHeight="1">
      <c r="A143" s="5"/>
      <c r="B143" s="5"/>
      <c r="C143" s="5"/>
      <c r="D143" s="423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 spans="1:39" ht="15.75" customHeight="1">
      <c r="A144" s="5"/>
      <c r="B144" s="5"/>
      <c r="C144" s="5"/>
      <c r="D144" s="423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spans="1:39" ht="15.75" customHeight="1">
      <c r="A145" s="5"/>
      <c r="B145" s="5"/>
      <c r="C145" s="5"/>
      <c r="D145" s="423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</row>
    <row r="146" spans="1:39" ht="15.75" customHeight="1">
      <c r="A146" s="5"/>
      <c r="B146" s="5"/>
      <c r="C146" s="5"/>
      <c r="D146" s="423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</row>
    <row r="147" spans="1:39" ht="15.75" customHeight="1">
      <c r="A147" s="5"/>
      <c r="B147" s="5"/>
      <c r="C147" s="5"/>
      <c r="D147" s="423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</row>
    <row r="148" spans="1:39" ht="15.75" customHeight="1">
      <c r="A148" s="5"/>
      <c r="B148" s="5"/>
      <c r="C148" s="5"/>
      <c r="D148" s="423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</row>
    <row r="149" spans="1:39" ht="15.75" customHeight="1">
      <c r="A149" s="5"/>
      <c r="B149" s="5"/>
      <c r="C149" s="5"/>
      <c r="D149" s="423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</row>
    <row r="150" spans="1:39" ht="15.75" customHeight="1">
      <c r="A150" s="5"/>
      <c r="B150" s="5"/>
      <c r="C150" s="5"/>
      <c r="D150" s="423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</row>
    <row r="151" spans="1:39" ht="15.75" customHeight="1">
      <c r="A151" s="5"/>
      <c r="B151" s="5"/>
      <c r="C151" s="5"/>
      <c r="D151" s="423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</row>
    <row r="152" spans="1:39" ht="15.75" customHeight="1">
      <c r="A152" s="5"/>
      <c r="B152" s="5"/>
      <c r="C152" s="5"/>
      <c r="D152" s="423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</row>
    <row r="153" spans="1:39" ht="15.75" customHeight="1">
      <c r="A153" s="5"/>
      <c r="B153" s="5"/>
      <c r="C153" s="5"/>
      <c r="D153" s="423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</row>
    <row r="154" spans="1:39" ht="15.75" customHeight="1">
      <c r="A154" s="5"/>
      <c r="B154" s="5"/>
      <c r="C154" s="5"/>
      <c r="D154" s="423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 spans="1:39" ht="15.75" customHeight="1">
      <c r="A155" s="5"/>
      <c r="B155" s="5"/>
      <c r="C155" s="5"/>
      <c r="D155" s="423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</row>
    <row r="156" spans="1:39" ht="15.75" customHeight="1">
      <c r="A156" s="5"/>
      <c r="B156" s="5"/>
      <c r="C156" s="5"/>
      <c r="D156" s="423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</row>
    <row r="157" spans="1:39" ht="15.75" customHeight="1">
      <c r="A157" s="5"/>
      <c r="B157" s="5"/>
      <c r="C157" s="5"/>
      <c r="D157" s="423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</row>
    <row r="158" spans="1:39" ht="15.75" customHeight="1">
      <c r="A158" s="5"/>
      <c r="B158" s="5"/>
      <c r="C158" s="5"/>
      <c r="D158" s="423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</row>
    <row r="159" spans="1:39" ht="15.75" customHeight="1">
      <c r="A159" s="5"/>
      <c r="B159" s="5"/>
      <c r="C159" s="5"/>
      <c r="D159" s="423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</row>
    <row r="160" spans="1:39" ht="15.75" customHeight="1">
      <c r="A160" s="5"/>
      <c r="B160" s="5"/>
      <c r="C160" s="5"/>
      <c r="D160" s="423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</row>
    <row r="161" spans="1:39" ht="15.75" customHeight="1">
      <c r="A161" s="5"/>
      <c r="B161" s="5"/>
      <c r="C161" s="5"/>
      <c r="D161" s="423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</row>
    <row r="162" spans="1:39" ht="15.75" customHeight="1">
      <c r="A162" s="5"/>
      <c r="B162" s="5"/>
      <c r="C162" s="5"/>
      <c r="D162" s="423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</row>
    <row r="163" spans="1:39" ht="15.75" customHeight="1">
      <c r="A163" s="5"/>
      <c r="B163" s="5"/>
      <c r="C163" s="5"/>
      <c r="D163" s="423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</row>
    <row r="164" spans="1:39" ht="15.75" customHeight="1">
      <c r="A164" s="5"/>
      <c r="B164" s="5"/>
      <c r="C164" s="5"/>
      <c r="D164" s="42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</row>
    <row r="165" spans="1:39" ht="15.75" customHeight="1">
      <c r="A165" s="5"/>
      <c r="B165" s="5"/>
      <c r="C165" s="5"/>
      <c r="D165" s="423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</row>
    <row r="166" spans="1:39" ht="15.75" customHeight="1">
      <c r="A166" s="5"/>
      <c r="B166" s="5"/>
      <c r="C166" s="5"/>
      <c r="D166" s="423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</row>
    <row r="167" spans="1:39" ht="15.75" customHeight="1">
      <c r="A167" s="5"/>
      <c r="B167" s="5"/>
      <c r="C167" s="5"/>
      <c r="D167" s="423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</row>
    <row r="168" spans="1:39" ht="15.75" customHeight="1">
      <c r="A168" s="5"/>
      <c r="B168" s="5"/>
      <c r="C168" s="5"/>
      <c r="D168" s="423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</row>
    <row r="169" spans="1:39" ht="15.75" customHeight="1">
      <c r="A169" s="5"/>
      <c r="B169" s="5"/>
      <c r="C169" s="5"/>
      <c r="D169" s="423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</row>
    <row r="170" spans="1:39" ht="15.75" customHeight="1">
      <c r="A170" s="5"/>
      <c r="B170" s="5"/>
      <c r="C170" s="5"/>
      <c r="D170" s="423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</row>
    <row r="171" spans="1:39" ht="15.75" customHeight="1">
      <c r="A171" s="5"/>
      <c r="B171" s="5"/>
      <c r="C171" s="5"/>
      <c r="D171" s="423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</row>
    <row r="172" spans="1:39" ht="15.75" customHeight="1">
      <c r="A172" s="5"/>
      <c r="B172" s="5"/>
      <c r="C172" s="5"/>
      <c r="D172" s="423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</row>
    <row r="173" spans="1:39" ht="15.75" customHeight="1">
      <c r="A173" s="5"/>
      <c r="B173" s="5"/>
      <c r="C173" s="5"/>
      <c r="D173" s="423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</row>
    <row r="174" spans="1:39" ht="15.75" customHeight="1">
      <c r="A174" s="5"/>
      <c r="B174" s="5"/>
      <c r="C174" s="5"/>
      <c r="D174" s="423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</row>
    <row r="175" spans="1:39" ht="15.75" customHeight="1">
      <c r="A175" s="5"/>
      <c r="B175" s="5"/>
      <c r="C175" s="5"/>
      <c r="D175" s="423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</row>
    <row r="176" spans="1:39" ht="15.75" customHeight="1">
      <c r="A176" s="5"/>
      <c r="B176" s="5"/>
      <c r="C176" s="5"/>
      <c r="D176" s="423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</row>
    <row r="177" spans="1:39" ht="15.75" customHeight="1">
      <c r="A177" s="5"/>
      <c r="B177" s="5"/>
      <c r="C177" s="5"/>
      <c r="D177" s="423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</row>
    <row r="178" spans="1:39" ht="15.75" customHeight="1">
      <c r="A178" s="5"/>
      <c r="B178" s="5"/>
      <c r="C178" s="5"/>
      <c r="D178" s="423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</row>
    <row r="179" spans="1:39" ht="15.75" customHeight="1">
      <c r="A179" s="5"/>
      <c r="B179" s="5"/>
      <c r="C179" s="5"/>
      <c r="D179" s="423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</row>
    <row r="180" spans="1:39" ht="15.75" customHeight="1">
      <c r="A180" s="5"/>
      <c r="B180" s="5"/>
      <c r="C180" s="5"/>
      <c r="D180" s="423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</row>
    <row r="181" spans="1:39" ht="15.75" customHeight="1">
      <c r="A181" s="5"/>
      <c r="B181" s="5"/>
      <c r="C181" s="5"/>
      <c r="D181" s="423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</row>
    <row r="182" spans="1:39" ht="15.75" customHeight="1">
      <c r="A182" s="5"/>
      <c r="B182" s="5"/>
      <c r="C182" s="5"/>
      <c r="D182" s="423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</row>
    <row r="183" spans="1:39" ht="15.75" customHeight="1">
      <c r="A183" s="5"/>
      <c r="B183" s="5"/>
      <c r="C183" s="5"/>
      <c r="D183" s="423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</row>
    <row r="184" spans="1:39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</row>
    <row r="185" spans="1:39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</row>
    <row r="186" spans="1:39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</row>
    <row r="187" spans="1:39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</row>
    <row r="188" spans="1:39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</row>
    <row r="189" spans="1:3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</row>
    <row r="190" spans="1:39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</row>
    <row r="191" spans="1:39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</row>
    <row r="192" spans="1:39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</row>
    <row r="193" spans="1:39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</row>
    <row r="194" spans="1:39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</row>
    <row r="195" spans="1:39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</row>
    <row r="196" spans="1:39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</row>
    <row r="197" spans="1:39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</row>
    <row r="198" spans="1:39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</row>
    <row r="199" spans="1:3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</row>
    <row r="200" spans="1:39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</row>
    <row r="201" spans="1:39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</row>
    <row r="202" spans="1:39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</row>
    <row r="203" spans="1:39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</row>
    <row r="204" spans="1:39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</row>
    <row r="205" spans="1:39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</row>
    <row r="206" spans="1:39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</row>
    <row r="207" spans="1:39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</row>
    <row r="208" spans="1:39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</row>
    <row r="209" spans="1:3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</row>
    <row r="210" spans="1:39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</row>
    <row r="211" spans="1:39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</row>
    <row r="212" spans="1:39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</row>
    <row r="213" spans="1:39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</row>
    <row r="214" spans="1:39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</row>
    <row r="215" spans="1:39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</row>
    <row r="216" spans="1:39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</row>
    <row r="217" spans="1:39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</row>
    <row r="218" spans="1:39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</row>
    <row r="219" spans="1:3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</row>
    <row r="220" spans="1:39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</row>
    <row r="221" spans="1:39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</row>
    <row r="222" spans="1:39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</row>
    <row r="223" spans="1:39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</row>
    <row r="224" spans="1:39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</row>
    <row r="225" spans="1:39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</row>
    <row r="226" spans="1:39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</row>
    <row r="227" spans="1:39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</row>
    <row r="228" spans="1:39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</row>
    <row r="229" spans="1:3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</row>
    <row r="230" spans="1:39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</row>
    <row r="231" spans="1:39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</row>
    <row r="232" spans="1:39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</row>
    <row r="233" spans="1:39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</row>
    <row r="234" spans="1:39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</row>
    <row r="235" spans="1:39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</row>
    <row r="236" spans="1:39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</row>
    <row r="237" spans="1:39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</row>
    <row r="238" spans="1:39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</row>
    <row r="239" spans="1: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</row>
    <row r="240" spans="1:39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</row>
    <row r="241" spans="1:39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</row>
    <row r="242" spans="1:39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</row>
    <row r="243" spans="1:39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</row>
    <row r="244" spans="1:39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</row>
    <row r="245" spans="1:39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</row>
    <row r="246" spans="1:39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</row>
    <row r="247" spans="1:39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</row>
    <row r="248" spans="1:39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</row>
    <row r="249" spans="1:3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</row>
    <row r="250" spans="1:39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</row>
    <row r="251" spans="1:39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1:39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</row>
    <row r="253" spans="1:39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</row>
    <row r="254" spans="1:39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</row>
    <row r="255" spans="1:39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</row>
    <row r="256" spans="1:39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</row>
    <row r="257" spans="1:39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</row>
    <row r="258" spans="1:39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</row>
    <row r="259" spans="1:3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</row>
    <row r="260" spans="1:39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</row>
    <row r="261" spans="1:39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</row>
    <row r="262" spans="1:39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</row>
    <row r="263" spans="1:39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</row>
    <row r="264" spans="1:39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</row>
    <row r="265" spans="1:39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</row>
    <row r="266" spans="1:39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</row>
    <row r="267" spans="1:39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</row>
    <row r="268" spans="1:39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</row>
    <row r="269" spans="1:3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</row>
    <row r="270" spans="1:39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</row>
    <row r="271" spans="1:39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</row>
    <row r="272" spans="1:39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</row>
    <row r="273" spans="1:39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</row>
    <row r="274" spans="1:39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</row>
    <row r="275" spans="1:39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</row>
    <row r="276" spans="1:39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</row>
    <row r="277" spans="1:39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</row>
    <row r="278" spans="1:39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</row>
    <row r="279" spans="1:3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</row>
    <row r="280" spans="1:39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</row>
    <row r="281" spans="1:39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</row>
    <row r="282" spans="1:39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</row>
    <row r="283" spans="1:39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</row>
    <row r="284" spans="1:39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</row>
    <row r="285" spans="1:39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</row>
    <row r="286" spans="1:39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</row>
    <row r="287" spans="1:39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</row>
    <row r="288" spans="1:39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</row>
    <row r="289" spans="1:3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</row>
    <row r="290" spans="1:39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</row>
    <row r="291" spans="1:39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</row>
    <row r="292" spans="1:39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</row>
    <row r="293" spans="1:39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</row>
    <row r="294" spans="1:39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</row>
    <row r="295" spans="1:39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</row>
    <row r="296" spans="1:39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</row>
    <row r="297" spans="1:39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</row>
    <row r="298" spans="1:39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</row>
    <row r="299" spans="1:3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</row>
    <row r="300" spans="1:39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</row>
    <row r="301" spans="1:39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</row>
    <row r="302" spans="1:39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</row>
    <row r="303" spans="1:39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</row>
    <row r="304" spans="1:39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</row>
    <row r="305" spans="1:39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</row>
    <row r="306" spans="1:39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</row>
    <row r="307" spans="1:39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</row>
    <row r="308" spans="1:39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</row>
    <row r="309" spans="1:3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</row>
    <row r="310" spans="1:39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</row>
    <row r="311" spans="1:39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</row>
    <row r="312" spans="1:39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</row>
    <row r="313" spans="1:39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</row>
    <row r="314" spans="1:39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</row>
    <row r="315" spans="1:39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</row>
    <row r="316" spans="1:39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</row>
    <row r="317" spans="1:39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</row>
    <row r="318" spans="1:39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</row>
    <row r="319" spans="1:3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</row>
    <row r="320" ht="15.75" customHeight="1">
      <c r="J320" s="5"/>
    </row>
    <row r="321" ht="15.75" customHeight="1">
      <c r="J321" s="5"/>
    </row>
    <row r="322" ht="15.75" customHeight="1">
      <c r="J322" s="5"/>
    </row>
    <row r="323" ht="15.75" customHeight="1">
      <c r="J323" s="5"/>
    </row>
    <row r="324" ht="15.75" customHeight="1">
      <c r="J324" s="5"/>
    </row>
    <row r="325" ht="15.75" customHeight="1">
      <c r="J325" s="5"/>
    </row>
    <row r="326" ht="15.75" customHeight="1">
      <c r="J326" s="5"/>
    </row>
    <row r="327" ht="15.75" customHeight="1">
      <c r="J327" s="5"/>
    </row>
    <row r="328" ht="15.75" customHeight="1">
      <c r="J328" s="5"/>
    </row>
    <row r="329" ht="15.75" customHeight="1">
      <c r="J329" s="5"/>
    </row>
    <row r="330" ht="15.75" customHeight="1">
      <c r="J330" s="5"/>
    </row>
    <row r="331" ht="15.75" customHeight="1">
      <c r="J331" s="5"/>
    </row>
    <row r="332" ht="15.75" customHeight="1">
      <c r="J332" s="5"/>
    </row>
    <row r="333" ht="15.75" customHeight="1">
      <c r="J333" s="5"/>
    </row>
    <row r="334" ht="15.75" customHeight="1">
      <c r="J334" s="5"/>
    </row>
    <row r="335" ht="15.75" customHeight="1">
      <c r="J335" s="5"/>
    </row>
    <row r="336" ht="15.75" customHeight="1">
      <c r="J336" s="5"/>
    </row>
    <row r="337" ht="15.75" customHeight="1">
      <c r="J337" s="5"/>
    </row>
    <row r="338" ht="15.75" customHeight="1">
      <c r="J338" s="5"/>
    </row>
    <row r="339" ht="15.75" customHeight="1">
      <c r="J339" s="5"/>
    </row>
    <row r="340" ht="15.75" customHeight="1">
      <c r="J340" s="5"/>
    </row>
    <row r="341" ht="15.75" customHeight="1">
      <c r="J341" s="5"/>
    </row>
    <row r="342" ht="15.75" customHeight="1">
      <c r="J342" s="5"/>
    </row>
    <row r="343" ht="15.75" customHeight="1">
      <c r="J343" s="5"/>
    </row>
    <row r="344" ht="15.75" customHeight="1">
      <c r="J344" s="5"/>
    </row>
    <row r="345" ht="15.75" customHeight="1">
      <c r="J345" s="5"/>
    </row>
    <row r="346" ht="15.75" customHeight="1">
      <c r="J346" s="5"/>
    </row>
    <row r="347" ht="15.75" customHeight="1">
      <c r="J347" s="5"/>
    </row>
    <row r="348" ht="15.75" customHeight="1">
      <c r="J348" s="5"/>
    </row>
    <row r="349" ht="15.75" customHeight="1">
      <c r="J349" s="5"/>
    </row>
    <row r="350" ht="15.75" customHeight="1">
      <c r="J350" s="5"/>
    </row>
    <row r="351" ht="15.75" customHeight="1">
      <c r="J351" s="5"/>
    </row>
    <row r="352" ht="15.75" customHeight="1">
      <c r="J352" s="5"/>
    </row>
    <row r="353" ht="15.75" customHeight="1">
      <c r="J353" s="5"/>
    </row>
    <row r="354" ht="15.75" customHeight="1">
      <c r="J354" s="5"/>
    </row>
    <row r="355" ht="15.75" customHeight="1">
      <c r="J355" s="5"/>
    </row>
    <row r="356" ht="15.75" customHeight="1">
      <c r="J356" s="5"/>
    </row>
    <row r="357" ht="15.75" customHeight="1">
      <c r="J357" s="5"/>
    </row>
    <row r="358" ht="15.75" customHeight="1">
      <c r="J358" s="5"/>
    </row>
    <row r="359" ht="15.75" customHeight="1">
      <c r="J359" s="5"/>
    </row>
    <row r="360" ht="15.75" customHeight="1">
      <c r="J360" s="5"/>
    </row>
    <row r="361" ht="15.75" customHeight="1">
      <c r="J361" s="5"/>
    </row>
    <row r="362" ht="15.75" customHeight="1">
      <c r="J362" s="5"/>
    </row>
    <row r="363" ht="15.75" customHeight="1">
      <c r="J363" s="5"/>
    </row>
    <row r="364" ht="15.75" customHeight="1">
      <c r="J364" s="5"/>
    </row>
    <row r="365" ht="15.75" customHeight="1">
      <c r="J365" s="5"/>
    </row>
    <row r="366" ht="15.75" customHeight="1">
      <c r="J366" s="5"/>
    </row>
    <row r="367" ht="15.75" customHeight="1">
      <c r="J367" s="5"/>
    </row>
    <row r="368" ht="15.75" customHeight="1">
      <c r="J368" s="5"/>
    </row>
    <row r="369" ht="15.75" customHeight="1">
      <c r="J369" s="5"/>
    </row>
    <row r="370" ht="15.75" customHeight="1">
      <c r="J370" s="5"/>
    </row>
    <row r="371" ht="15.75" customHeight="1">
      <c r="J371" s="5"/>
    </row>
    <row r="372" ht="15.75" customHeight="1">
      <c r="J372" s="5"/>
    </row>
    <row r="373" ht="15.75" customHeight="1">
      <c r="J373" s="5"/>
    </row>
    <row r="374" ht="15.75" customHeight="1">
      <c r="J374" s="5"/>
    </row>
    <row r="375" ht="15.75" customHeight="1">
      <c r="J375" s="5"/>
    </row>
    <row r="376" ht="15.75" customHeight="1">
      <c r="J376" s="5"/>
    </row>
    <row r="377" ht="15.75" customHeight="1">
      <c r="J377" s="5"/>
    </row>
    <row r="378" ht="15.75" customHeight="1">
      <c r="J378" s="5"/>
    </row>
    <row r="379" ht="15.75" customHeight="1">
      <c r="J379" s="5"/>
    </row>
    <row r="380" ht="15.75" customHeight="1">
      <c r="J380" s="5"/>
    </row>
    <row r="381" ht="15.75" customHeight="1">
      <c r="J381" s="5"/>
    </row>
    <row r="382" ht="15.75" customHeight="1">
      <c r="J382" s="5"/>
    </row>
    <row r="383" ht="15.75" customHeight="1">
      <c r="J383" s="5"/>
    </row>
    <row r="384" ht="15.75" customHeight="1">
      <c r="J384" s="5"/>
    </row>
    <row r="385" ht="15.75" customHeight="1">
      <c r="J385" s="5"/>
    </row>
    <row r="386" ht="15.75" customHeight="1">
      <c r="J386" s="5"/>
    </row>
    <row r="387" ht="15.75" customHeight="1">
      <c r="J387" s="5"/>
    </row>
    <row r="388" ht="15.75" customHeight="1">
      <c r="J388" s="5"/>
    </row>
    <row r="389" ht="15.75" customHeight="1">
      <c r="J389" s="5"/>
    </row>
    <row r="390" ht="15.75" customHeight="1">
      <c r="J390" s="5"/>
    </row>
    <row r="391" ht="15.75" customHeight="1">
      <c r="J391" s="5"/>
    </row>
    <row r="392" ht="15.75" customHeight="1">
      <c r="J392" s="5"/>
    </row>
    <row r="393" ht="15.75" customHeight="1">
      <c r="J393" s="5"/>
    </row>
    <row r="394" ht="15.75" customHeight="1">
      <c r="J394" s="5"/>
    </row>
    <row r="395" ht="15.75" customHeight="1">
      <c r="J395" s="5"/>
    </row>
    <row r="396" ht="15.75" customHeight="1">
      <c r="J396" s="5"/>
    </row>
    <row r="397" ht="15.75" customHeight="1">
      <c r="J397" s="5"/>
    </row>
    <row r="398" ht="15.75" customHeight="1">
      <c r="J398" s="5"/>
    </row>
    <row r="399" ht="15.75" customHeight="1">
      <c r="J399" s="5"/>
    </row>
    <row r="400" ht="15.75" customHeight="1">
      <c r="J400" s="5"/>
    </row>
    <row r="401" ht="15.75" customHeight="1">
      <c r="J401" s="5"/>
    </row>
    <row r="402" ht="15.75" customHeight="1">
      <c r="J402" s="5"/>
    </row>
    <row r="403" ht="15.75" customHeight="1">
      <c r="J403" s="5"/>
    </row>
    <row r="404" ht="15.75" customHeight="1">
      <c r="J404" s="5"/>
    </row>
    <row r="405" ht="15.75" customHeight="1">
      <c r="J405" s="5"/>
    </row>
    <row r="406" ht="15.75" customHeight="1">
      <c r="J406" s="5"/>
    </row>
    <row r="407" ht="15.75" customHeight="1">
      <c r="J407" s="5"/>
    </row>
    <row r="408" ht="15.75" customHeight="1">
      <c r="J408" s="5"/>
    </row>
    <row r="409" ht="15.75" customHeight="1">
      <c r="J409" s="5"/>
    </row>
    <row r="410" ht="15.75" customHeight="1">
      <c r="J410" s="5"/>
    </row>
    <row r="411" ht="15.75" customHeight="1">
      <c r="J411" s="5"/>
    </row>
    <row r="412" ht="15.75" customHeight="1">
      <c r="J412" s="5"/>
    </row>
    <row r="413" ht="15.75" customHeight="1">
      <c r="J413" s="5"/>
    </row>
    <row r="414" ht="15.75" customHeight="1">
      <c r="J414" s="5"/>
    </row>
    <row r="415" ht="15.75" customHeight="1">
      <c r="J415" s="5"/>
    </row>
    <row r="416" ht="15.75" customHeight="1">
      <c r="J416" s="5"/>
    </row>
    <row r="417" ht="15.75" customHeight="1">
      <c r="J417" s="5"/>
    </row>
    <row r="418" ht="15.75" customHeight="1">
      <c r="J418" s="5"/>
    </row>
    <row r="419" ht="15.75" customHeight="1">
      <c r="J419" s="5"/>
    </row>
    <row r="420" ht="15.75" customHeight="1">
      <c r="J420" s="5"/>
    </row>
    <row r="421" ht="15.75" customHeight="1">
      <c r="J421" s="5"/>
    </row>
    <row r="422" ht="15.75" customHeight="1">
      <c r="J422" s="5"/>
    </row>
    <row r="423" ht="15.75" customHeight="1">
      <c r="J423" s="5"/>
    </row>
    <row r="424" ht="15.75" customHeight="1">
      <c r="J424" s="5"/>
    </row>
    <row r="425" ht="15.75" customHeight="1">
      <c r="J425" s="5"/>
    </row>
    <row r="426" ht="15.75" customHeight="1">
      <c r="J426" s="5"/>
    </row>
    <row r="427" ht="15.75" customHeight="1">
      <c r="J427" s="5"/>
    </row>
    <row r="428" ht="15.75" customHeight="1">
      <c r="J428" s="5"/>
    </row>
    <row r="429" ht="15.75" customHeight="1">
      <c r="J429" s="5"/>
    </row>
    <row r="430" ht="15.75" customHeight="1">
      <c r="J430" s="5"/>
    </row>
    <row r="431" ht="15.75" customHeight="1">
      <c r="J431" s="5"/>
    </row>
    <row r="432" ht="15.75" customHeight="1">
      <c r="J432" s="5"/>
    </row>
    <row r="433" ht="15.75" customHeight="1">
      <c r="J433" s="5"/>
    </row>
    <row r="434" ht="15.75" customHeight="1">
      <c r="J434" s="5"/>
    </row>
    <row r="435" ht="15.75" customHeight="1">
      <c r="J435" s="5"/>
    </row>
    <row r="436" ht="15.75" customHeight="1">
      <c r="J436" s="5"/>
    </row>
    <row r="437" ht="15.75" customHeight="1">
      <c r="J437" s="5"/>
    </row>
    <row r="438" ht="15.75" customHeight="1">
      <c r="J438" s="5"/>
    </row>
    <row r="439" ht="15.75" customHeight="1">
      <c r="J439" s="5"/>
    </row>
    <row r="440" ht="15.75" customHeight="1">
      <c r="J440" s="5"/>
    </row>
    <row r="441" ht="15.75" customHeight="1">
      <c r="J441" s="5"/>
    </row>
    <row r="442" ht="15.75" customHeight="1">
      <c r="J442" s="5"/>
    </row>
    <row r="443" ht="15.75" customHeight="1">
      <c r="J443" s="5"/>
    </row>
    <row r="444" ht="15.75" customHeight="1">
      <c r="J444" s="5"/>
    </row>
    <row r="445" ht="15.75" customHeight="1">
      <c r="J445" s="5"/>
    </row>
    <row r="446" ht="15.75" customHeight="1">
      <c r="J446" s="5"/>
    </row>
    <row r="447" ht="15.75" customHeight="1">
      <c r="J447" s="5"/>
    </row>
    <row r="448" ht="15.75" customHeight="1">
      <c r="J448" s="5"/>
    </row>
    <row r="449" ht="15.75" customHeight="1">
      <c r="J449" s="5"/>
    </row>
    <row r="450" ht="15.75" customHeight="1">
      <c r="J450" s="5"/>
    </row>
    <row r="451" ht="15.75" customHeight="1">
      <c r="J451" s="5"/>
    </row>
    <row r="452" ht="15.75" customHeight="1">
      <c r="J452" s="5"/>
    </row>
    <row r="453" ht="15.75" customHeight="1">
      <c r="J453" s="5"/>
    </row>
    <row r="454" ht="15.75" customHeight="1">
      <c r="J454" s="5"/>
    </row>
    <row r="455" ht="15.75" customHeight="1">
      <c r="J455" s="5"/>
    </row>
    <row r="456" ht="15.75" customHeight="1">
      <c r="J456" s="5"/>
    </row>
    <row r="457" ht="15.75" customHeight="1">
      <c r="J457" s="5"/>
    </row>
    <row r="458" ht="15.75" customHeight="1">
      <c r="J458" s="5"/>
    </row>
    <row r="459" ht="15.75" customHeight="1">
      <c r="J459" s="5"/>
    </row>
    <row r="460" ht="15.75" customHeight="1">
      <c r="J460" s="5"/>
    </row>
    <row r="461" ht="15.75" customHeight="1">
      <c r="J461" s="5"/>
    </row>
    <row r="462" ht="15.75" customHeight="1">
      <c r="J462" s="5"/>
    </row>
    <row r="463" ht="15.75" customHeight="1">
      <c r="J463" s="5"/>
    </row>
    <row r="464" ht="15.75" customHeight="1">
      <c r="J464" s="5"/>
    </row>
    <row r="465" ht="15.75" customHeight="1">
      <c r="J465" s="5"/>
    </row>
    <row r="466" ht="15.75" customHeight="1">
      <c r="J466" s="5"/>
    </row>
    <row r="467" ht="15.75" customHeight="1">
      <c r="J467" s="5"/>
    </row>
    <row r="468" ht="15.75" customHeight="1">
      <c r="J468" s="5"/>
    </row>
    <row r="469" ht="15.75" customHeight="1">
      <c r="J469" s="5"/>
    </row>
    <row r="470" ht="15.75" customHeight="1">
      <c r="J470" s="5"/>
    </row>
    <row r="471" ht="15.75" customHeight="1">
      <c r="J471" s="5"/>
    </row>
    <row r="472" ht="15.75" customHeight="1">
      <c r="J472" s="5"/>
    </row>
    <row r="473" ht="15.75" customHeight="1">
      <c r="J473" s="5"/>
    </row>
    <row r="474" ht="15.75" customHeight="1">
      <c r="J474" s="5"/>
    </row>
    <row r="475" ht="15.75" customHeight="1">
      <c r="J475" s="5"/>
    </row>
    <row r="476" ht="15.75" customHeight="1">
      <c r="J476" s="5"/>
    </row>
    <row r="477" ht="15.75" customHeight="1">
      <c r="J477" s="5"/>
    </row>
    <row r="478" ht="15.75" customHeight="1">
      <c r="J478" s="5"/>
    </row>
    <row r="479" ht="15.75" customHeight="1">
      <c r="J479" s="5"/>
    </row>
    <row r="480" ht="15.75" customHeight="1">
      <c r="J480" s="5"/>
    </row>
    <row r="481" ht="15.75" customHeight="1">
      <c r="J481" s="5"/>
    </row>
    <row r="482" ht="15.75" customHeight="1">
      <c r="J482" s="5"/>
    </row>
    <row r="483" ht="15.75" customHeight="1">
      <c r="J483" s="5"/>
    </row>
    <row r="484" ht="15.75" customHeight="1">
      <c r="J484" s="5"/>
    </row>
    <row r="485" ht="15.75" customHeight="1">
      <c r="J485" s="5"/>
    </row>
    <row r="486" ht="15.75" customHeight="1">
      <c r="J486" s="5"/>
    </row>
    <row r="487" ht="15.75" customHeight="1">
      <c r="J487" s="5"/>
    </row>
    <row r="488" ht="15.75" customHeight="1">
      <c r="J488" s="5"/>
    </row>
    <row r="489" ht="15.75" customHeight="1">
      <c r="J489" s="5"/>
    </row>
    <row r="490" ht="15.75" customHeight="1">
      <c r="J490" s="5"/>
    </row>
    <row r="491" ht="15.75" customHeight="1">
      <c r="J491" s="5"/>
    </row>
    <row r="492" ht="15.75" customHeight="1">
      <c r="J492" s="5"/>
    </row>
    <row r="493" ht="15.75" customHeight="1">
      <c r="J493" s="5"/>
    </row>
    <row r="494" ht="15.75" customHeight="1">
      <c r="J494" s="5"/>
    </row>
    <row r="495" ht="15.75" customHeight="1">
      <c r="J495" s="5"/>
    </row>
    <row r="496" ht="15.75" customHeight="1">
      <c r="J496" s="5"/>
    </row>
    <row r="497" ht="15.75" customHeight="1">
      <c r="J497" s="5"/>
    </row>
    <row r="498" ht="15.75" customHeight="1">
      <c r="J498" s="5"/>
    </row>
    <row r="499" ht="15.75" customHeight="1">
      <c r="J499" s="5"/>
    </row>
    <row r="500" ht="15.75" customHeight="1">
      <c r="J500" s="5"/>
    </row>
    <row r="501" ht="15.75" customHeight="1">
      <c r="J501" s="5"/>
    </row>
    <row r="502" ht="15.75" customHeight="1">
      <c r="J502" s="5"/>
    </row>
    <row r="503" ht="15.75" customHeight="1">
      <c r="J503" s="5"/>
    </row>
    <row r="504" ht="15.75" customHeight="1">
      <c r="J504" s="5"/>
    </row>
    <row r="505" ht="15.75" customHeight="1">
      <c r="J505" s="5"/>
    </row>
    <row r="506" ht="15.75" customHeight="1">
      <c r="J506" s="5"/>
    </row>
    <row r="507" ht="15.75" customHeight="1">
      <c r="J507" s="5"/>
    </row>
    <row r="508" ht="15.75" customHeight="1">
      <c r="J508" s="5"/>
    </row>
    <row r="509" ht="15.75" customHeight="1">
      <c r="J509" s="5"/>
    </row>
    <row r="510" ht="15.75" customHeight="1">
      <c r="J510" s="5"/>
    </row>
    <row r="511" ht="15.75" customHeight="1">
      <c r="J511" s="5"/>
    </row>
    <row r="512" ht="15.75" customHeight="1">
      <c r="J512" s="5"/>
    </row>
    <row r="513" ht="15.75" customHeight="1">
      <c r="J513" s="5"/>
    </row>
    <row r="514" ht="15.75" customHeight="1">
      <c r="J514" s="5"/>
    </row>
    <row r="515" ht="15.75" customHeight="1">
      <c r="J515" s="5"/>
    </row>
    <row r="516" ht="15.75" customHeight="1">
      <c r="J516" s="5"/>
    </row>
    <row r="517" ht="15.75" customHeight="1">
      <c r="J517" s="5"/>
    </row>
    <row r="518" ht="15.75" customHeight="1">
      <c r="J518" s="5"/>
    </row>
    <row r="519" ht="15.75" customHeight="1">
      <c r="J519" s="5"/>
    </row>
    <row r="520" ht="15.75" customHeight="1">
      <c r="J520" s="5"/>
    </row>
    <row r="521" ht="15.75" customHeight="1">
      <c r="J521" s="5"/>
    </row>
    <row r="522" ht="15.75" customHeight="1">
      <c r="J522" s="5"/>
    </row>
    <row r="523" ht="15.75" customHeight="1">
      <c r="J523" s="5"/>
    </row>
    <row r="524" ht="15.75" customHeight="1">
      <c r="J524" s="5"/>
    </row>
    <row r="525" ht="15.75" customHeight="1">
      <c r="J525" s="5"/>
    </row>
    <row r="526" ht="15.75" customHeight="1">
      <c r="J526" s="5"/>
    </row>
    <row r="527" ht="15.75" customHeight="1">
      <c r="J527" s="5"/>
    </row>
    <row r="528" ht="15.75" customHeight="1">
      <c r="J528" s="5"/>
    </row>
    <row r="529" ht="15.75" customHeight="1">
      <c r="J529" s="5"/>
    </row>
    <row r="530" ht="15.75" customHeight="1">
      <c r="J530" s="5"/>
    </row>
    <row r="531" ht="15.75" customHeight="1">
      <c r="J531" s="5"/>
    </row>
    <row r="532" ht="15.75" customHeight="1">
      <c r="J532" s="5"/>
    </row>
    <row r="533" ht="15.75" customHeight="1">
      <c r="J533" s="5"/>
    </row>
    <row r="534" ht="15.75" customHeight="1">
      <c r="J534" s="5"/>
    </row>
    <row r="535" ht="15.75" customHeight="1">
      <c r="J535" s="5"/>
    </row>
    <row r="536" ht="15.75" customHeight="1">
      <c r="J536" s="5"/>
    </row>
    <row r="537" ht="15.75" customHeight="1">
      <c r="J537" s="5"/>
    </row>
    <row r="538" ht="15.75" customHeight="1">
      <c r="J538" s="5"/>
    </row>
    <row r="539" ht="15.75" customHeight="1">
      <c r="J539" s="5"/>
    </row>
    <row r="540" ht="15.75" customHeight="1">
      <c r="J540" s="5"/>
    </row>
    <row r="541" ht="15.75" customHeight="1">
      <c r="J541" s="5"/>
    </row>
    <row r="542" ht="15.75" customHeight="1">
      <c r="J542" s="5"/>
    </row>
    <row r="543" ht="15.75" customHeight="1">
      <c r="J543" s="5"/>
    </row>
    <row r="544" ht="15.75" customHeight="1">
      <c r="J544" s="5"/>
    </row>
    <row r="545" ht="15.75" customHeight="1">
      <c r="J545" s="5"/>
    </row>
    <row r="546" ht="15.75" customHeight="1">
      <c r="J546" s="5"/>
    </row>
    <row r="547" ht="15.75" customHeight="1">
      <c r="J547" s="5"/>
    </row>
    <row r="548" ht="15.75" customHeight="1">
      <c r="J548" s="5"/>
    </row>
    <row r="549" ht="15.75" customHeight="1">
      <c r="J549" s="5"/>
    </row>
    <row r="550" ht="15.75" customHeight="1">
      <c r="J550" s="5"/>
    </row>
    <row r="551" ht="15.75" customHeight="1">
      <c r="J551" s="5"/>
    </row>
    <row r="552" ht="15.75" customHeight="1">
      <c r="J552" s="5"/>
    </row>
    <row r="553" ht="15.75" customHeight="1">
      <c r="J553" s="5"/>
    </row>
    <row r="554" ht="15.75" customHeight="1">
      <c r="J554" s="5"/>
    </row>
    <row r="555" ht="15.75" customHeight="1">
      <c r="J555" s="5"/>
    </row>
    <row r="556" ht="15.75" customHeight="1">
      <c r="J556" s="5"/>
    </row>
    <row r="557" ht="15.75" customHeight="1">
      <c r="J557" s="5"/>
    </row>
    <row r="558" ht="15.75" customHeight="1">
      <c r="J558" s="5"/>
    </row>
    <row r="559" ht="15.75" customHeight="1">
      <c r="J559" s="5"/>
    </row>
    <row r="560" ht="15.75" customHeight="1">
      <c r="J560" s="5"/>
    </row>
    <row r="561" ht="15.75" customHeight="1">
      <c r="J561" s="5"/>
    </row>
    <row r="562" ht="15.75" customHeight="1">
      <c r="J562" s="5"/>
    </row>
    <row r="563" ht="15.75" customHeight="1">
      <c r="J563" s="5"/>
    </row>
    <row r="564" ht="15.75" customHeight="1">
      <c r="J564" s="5"/>
    </row>
    <row r="565" ht="15.75" customHeight="1">
      <c r="J565" s="5"/>
    </row>
    <row r="566" ht="15.75" customHeight="1">
      <c r="J566" s="5"/>
    </row>
    <row r="567" ht="15.75" customHeight="1">
      <c r="J567" s="5"/>
    </row>
    <row r="568" ht="15.75" customHeight="1">
      <c r="J568" s="5"/>
    </row>
    <row r="569" ht="15.75" customHeight="1">
      <c r="J569" s="5"/>
    </row>
    <row r="570" ht="15.75" customHeight="1">
      <c r="J570" s="5"/>
    </row>
    <row r="571" ht="15.75" customHeight="1">
      <c r="J571" s="5"/>
    </row>
    <row r="572" ht="15.75" customHeight="1">
      <c r="J572" s="5"/>
    </row>
    <row r="573" ht="15.75" customHeight="1">
      <c r="J573" s="5"/>
    </row>
    <row r="574" ht="15.75" customHeight="1">
      <c r="J574" s="5"/>
    </row>
    <row r="575" ht="15.75" customHeight="1">
      <c r="J575" s="5"/>
    </row>
    <row r="576" ht="15.75" customHeight="1">
      <c r="J576" s="5"/>
    </row>
    <row r="577" ht="15.75" customHeight="1">
      <c r="J577" s="5"/>
    </row>
    <row r="578" ht="15.75" customHeight="1">
      <c r="J578" s="5"/>
    </row>
    <row r="579" ht="15.75" customHeight="1">
      <c r="J579" s="5"/>
    </row>
    <row r="580" ht="15.75" customHeight="1">
      <c r="J580" s="5"/>
    </row>
    <row r="581" ht="15.75" customHeight="1">
      <c r="J581" s="5"/>
    </row>
    <row r="582" ht="15.75" customHeight="1">
      <c r="J582" s="5"/>
    </row>
    <row r="583" ht="15.75" customHeight="1">
      <c r="J583" s="5"/>
    </row>
    <row r="584" ht="15.75" customHeight="1">
      <c r="J584" s="5"/>
    </row>
    <row r="585" ht="15.75" customHeight="1">
      <c r="J585" s="5"/>
    </row>
    <row r="586" ht="15.75" customHeight="1">
      <c r="J586" s="5"/>
    </row>
    <row r="587" ht="15.75" customHeight="1">
      <c r="J587" s="5"/>
    </row>
    <row r="588" ht="15.75" customHeight="1">
      <c r="J588" s="5"/>
    </row>
    <row r="589" ht="15.75" customHeight="1">
      <c r="J589" s="5"/>
    </row>
    <row r="590" ht="15.75" customHeight="1">
      <c r="J590" s="5"/>
    </row>
    <row r="591" ht="15.75" customHeight="1">
      <c r="J591" s="5"/>
    </row>
    <row r="592" ht="15.75" customHeight="1">
      <c r="J592" s="5"/>
    </row>
    <row r="593" ht="15.75" customHeight="1">
      <c r="J593" s="5"/>
    </row>
    <row r="594" ht="15.75" customHeight="1">
      <c r="J594" s="5"/>
    </row>
    <row r="595" ht="15.75" customHeight="1">
      <c r="J595" s="5"/>
    </row>
    <row r="596" ht="15.75" customHeight="1">
      <c r="J596" s="5"/>
    </row>
    <row r="597" ht="15.75" customHeight="1">
      <c r="J597" s="5"/>
    </row>
    <row r="598" ht="15.75" customHeight="1">
      <c r="J598" s="5"/>
    </row>
    <row r="599" ht="15.75" customHeight="1">
      <c r="J599" s="5"/>
    </row>
    <row r="600" ht="15.75" customHeight="1">
      <c r="J600" s="5"/>
    </row>
    <row r="601" ht="15.75" customHeight="1">
      <c r="J601" s="5"/>
    </row>
    <row r="602" ht="15.75" customHeight="1">
      <c r="J602" s="5"/>
    </row>
    <row r="603" ht="15.75" customHeight="1">
      <c r="J603" s="5"/>
    </row>
    <row r="604" ht="15.75" customHeight="1">
      <c r="J604" s="5"/>
    </row>
    <row r="605" ht="15.75" customHeight="1">
      <c r="J605" s="5"/>
    </row>
    <row r="606" ht="15.75" customHeight="1">
      <c r="J606" s="5"/>
    </row>
    <row r="607" ht="15.75" customHeight="1">
      <c r="J607" s="5"/>
    </row>
    <row r="608" ht="15.75" customHeight="1">
      <c r="J608" s="5"/>
    </row>
    <row r="609" ht="15.75" customHeight="1">
      <c r="J609" s="5"/>
    </row>
    <row r="610" ht="15.75" customHeight="1">
      <c r="J610" s="5"/>
    </row>
    <row r="611" ht="15.75" customHeight="1">
      <c r="J611" s="5"/>
    </row>
    <row r="612" ht="15.75" customHeight="1">
      <c r="J612" s="5"/>
    </row>
    <row r="613" ht="15.75" customHeight="1">
      <c r="J613" s="5"/>
    </row>
    <row r="614" ht="15.75" customHeight="1">
      <c r="J614" s="5"/>
    </row>
    <row r="615" ht="15.75" customHeight="1">
      <c r="J615" s="5"/>
    </row>
    <row r="616" ht="15.75" customHeight="1">
      <c r="J616" s="5"/>
    </row>
    <row r="617" ht="15.75" customHeight="1">
      <c r="J617" s="5"/>
    </row>
    <row r="618" ht="15.75" customHeight="1">
      <c r="J618" s="5"/>
    </row>
    <row r="619" ht="15.75" customHeight="1">
      <c r="J619" s="5"/>
    </row>
    <row r="620" ht="15.75" customHeight="1">
      <c r="J620" s="5"/>
    </row>
    <row r="621" ht="15.75" customHeight="1">
      <c r="J621" s="5"/>
    </row>
    <row r="622" ht="15.75" customHeight="1">
      <c r="J622" s="5"/>
    </row>
    <row r="623" ht="15.75" customHeight="1">
      <c r="J623" s="5"/>
    </row>
    <row r="624" ht="15.75" customHeight="1">
      <c r="J624" s="5"/>
    </row>
    <row r="625" ht="15.75" customHeight="1">
      <c r="J625" s="5"/>
    </row>
    <row r="626" ht="15.75" customHeight="1">
      <c r="J626" s="5"/>
    </row>
    <row r="627" ht="15.75" customHeight="1">
      <c r="J627" s="5"/>
    </row>
    <row r="628" ht="15.75" customHeight="1">
      <c r="J628" s="5"/>
    </row>
    <row r="629" ht="15.75" customHeight="1">
      <c r="J629" s="5"/>
    </row>
    <row r="630" ht="15.75" customHeight="1">
      <c r="J630" s="5"/>
    </row>
    <row r="631" ht="15.75" customHeight="1">
      <c r="J631" s="5"/>
    </row>
    <row r="632" ht="15.75" customHeight="1">
      <c r="J632" s="5"/>
    </row>
    <row r="633" ht="15.75" customHeight="1">
      <c r="J633" s="5"/>
    </row>
    <row r="634" ht="15.75" customHeight="1">
      <c r="J634" s="5"/>
    </row>
    <row r="635" ht="15.75" customHeight="1">
      <c r="J635" s="5"/>
    </row>
    <row r="636" ht="15.75" customHeight="1">
      <c r="J636" s="5"/>
    </row>
    <row r="637" ht="15.75" customHeight="1">
      <c r="J637" s="5"/>
    </row>
    <row r="638" ht="15.75" customHeight="1">
      <c r="J638" s="5"/>
    </row>
    <row r="639" ht="15.75" customHeight="1">
      <c r="J639" s="5"/>
    </row>
    <row r="640" ht="15.75" customHeight="1">
      <c r="J640" s="5"/>
    </row>
    <row r="641" ht="15.75" customHeight="1">
      <c r="J641" s="5"/>
    </row>
    <row r="642" ht="15.75" customHeight="1">
      <c r="J642" s="5"/>
    </row>
    <row r="643" ht="15.75" customHeight="1">
      <c r="J643" s="5"/>
    </row>
    <row r="644" ht="15.75" customHeight="1">
      <c r="J644" s="5"/>
    </row>
    <row r="645" ht="15.75" customHeight="1">
      <c r="J645" s="5"/>
    </row>
    <row r="646" ht="15.75" customHeight="1">
      <c r="J646" s="5"/>
    </row>
    <row r="647" ht="15.75" customHeight="1">
      <c r="J647" s="5"/>
    </row>
    <row r="648" ht="15.75" customHeight="1">
      <c r="J648" s="5"/>
    </row>
    <row r="649" ht="15.75" customHeight="1">
      <c r="J649" s="5"/>
    </row>
    <row r="650" ht="15.75" customHeight="1">
      <c r="J650" s="5"/>
    </row>
    <row r="651" ht="15.75" customHeight="1">
      <c r="J651" s="5"/>
    </row>
    <row r="652" ht="15.75" customHeight="1">
      <c r="J652" s="5"/>
    </row>
    <row r="653" ht="15.75" customHeight="1">
      <c r="J653" s="5"/>
    </row>
    <row r="654" ht="15.75" customHeight="1">
      <c r="J654" s="5"/>
    </row>
    <row r="655" ht="15.75" customHeight="1">
      <c r="J655" s="5"/>
    </row>
    <row r="656" ht="15.75" customHeight="1">
      <c r="J656" s="5"/>
    </row>
    <row r="657" ht="15.75" customHeight="1">
      <c r="J657" s="5"/>
    </row>
    <row r="658" ht="15.75" customHeight="1">
      <c r="J658" s="5"/>
    </row>
    <row r="659" ht="15.75" customHeight="1">
      <c r="J659" s="5"/>
    </row>
    <row r="660" ht="15.75" customHeight="1">
      <c r="J660" s="5"/>
    </row>
    <row r="661" ht="15.75" customHeight="1">
      <c r="J661" s="5"/>
    </row>
    <row r="662" ht="15.75" customHeight="1">
      <c r="J662" s="5"/>
    </row>
    <row r="663" ht="15.75" customHeight="1">
      <c r="J663" s="5"/>
    </row>
    <row r="664" ht="15.75" customHeight="1">
      <c r="J664" s="5"/>
    </row>
    <row r="665" ht="15.75" customHeight="1">
      <c r="J665" s="5"/>
    </row>
    <row r="666" ht="15.75" customHeight="1">
      <c r="J666" s="5"/>
    </row>
    <row r="667" ht="15.75" customHeight="1">
      <c r="J667" s="5"/>
    </row>
    <row r="668" ht="15.75" customHeight="1">
      <c r="J668" s="5"/>
    </row>
    <row r="669" ht="15.75" customHeight="1">
      <c r="J669" s="5"/>
    </row>
    <row r="670" ht="15.75" customHeight="1">
      <c r="J670" s="5"/>
    </row>
    <row r="671" ht="15.75" customHeight="1">
      <c r="J671" s="5"/>
    </row>
    <row r="672" ht="15.75" customHeight="1">
      <c r="J672" s="5"/>
    </row>
    <row r="673" ht="15.75" customHeight="1">
      <c r="J673" s="5"/>
    </row>
    <row r="674" ht="15.75" customHeight="1">
      <c r="J674" s="5"/>
    </row>
    <row r="675" ht="15.75" customHeight="1">
      <c r="J675" s="5"/>
    </row>
    <row r="676" ht="15.75" customHeight="1">
      <c r="J676" s="5"/>
    </row>
    <row r="677" ht="15.75" customHeight="1">
      <c r="J677" s="5"/>
    </row>
    <row r="678" ht="15.75" customHeight="1">
      <c r="J678" s="5"/>
    </row>
    <row r="679" ht="15.75" customHeight="1">
      <c r="J679" s="5"/>
    </row>
    <row r="680" ht="15.75" customHeight="1">
      <c r="J680" s="5"/>
    </row>
    <row r="681" ht="15.75" customHeight="1">
      <c r="J681" s="5"/>
    </row>
    <row r="682" ht="15.75" customHeight="1">
      <c r="J682" s="5"/>
    </row>
    <row r="683" ht="15.75" customHeight="1">
      <c r="J683" s="5"/>
    </row>
    <row r="684" ht="15.75" customHeight="1">
      <c r="J684" s="5"/>
    </row>
    <row r="685" ht="15.75" customHeight="1">
      <c r="J685" s="5"/>
    </row>
    <row r="686" ht="15.75" customHeight="1">
      <c r="J686" s="5"/>
    </row>
    <row r="687" ht="15.75" customHeight="1">
      <c r="J687" s="5"/>
    </row>
    <row r="688" ht="15.75" customHeight="1">
      <c r="J688" s="5"/>
    </row>
    <row r="689" ht="15.75" customHeight="1">
      <c r="J689" s="5"/>
    </row>
    <row r="690" ht="15.75" customHeight="1">
      <c r="J690" s="5"/>
    </row>
    <row r="691" ht="15.75" customHeight="1">
      <c r="J691" s="5"/>
    </row>
    <row r="692" ht="15.75" customHeight="1">
      <c r="J692" s="5"/>
    </row>
    <row r="693" ht="15.75" customHeight="1">
      <c r="J693" s="5"/>
    </row>
    <row r="694" ht="15.75" customHeight="1">
      <c r="J694" s="5"/>
    </row>
    <row r="695" ht="15.75" customHeight="1">
      <c r="J695" s="5"/>
    </row>
    <row r="696" ht="15.75" customHeight="1">
      <c r="J696" s="5"/>
    </row>
    <row r="697" ht="15.75" customHeight="1">
      <c r="J697" s="5"/>
    </row>
    <row r="698" ht="15.75" customHeight="1">
      <c r="J698" s="5"/>
    </row>
    <row r="699" ht="15.75" customHeight="1">
      <c r="J699" s="5"/>
    </row>
    <row r="700" ht="15.75" customHeight="1">
      <c r="J700" s="5"/>
    </row>
    <row r="701" ht="15.75" customHeight="1">
      <c r="J701" s="5"/>
    </row>
    <row r="702" ht="15.75" customHeight="1">
      <c r="J702" s="5"/>
    </row>
    <row r="703" ht="15.75" customHeight="1">
      <c r="J703" s="5"/>
    </row>
    <row r="704" ht="15.75" customHeight="1">
      <c r="J704" s="5"/>
    </row>
    <row r="705" ht="15.75" customHeight="1">
      <c r="J705" s="5"/>
    </row>
    <row r="706" ht="15.75" customHeight="1">
      <c r="J706" s="5"/>
    </row>
    <row r="707" ht="15.75" customHeight="1">
      <c r="J707" s="5"/>
    </row>
    <row r="708" ht="15.75" customHeight="1">
      <c r="J708" s="5"/>
    </row>
    <row r="709" ht="15.75" customHeight="1">
      <c r="J709" s="5"/>
    </row>
    <row r="710" ht="15.75" customHeight="1">
      <c r="J710" s="5"/>
    </row>
    <row r="711" ht="15.75" customHeight="1">
      <c r="J711" s="5"/>
    </row>
    <row r="712" ht="15.75" customHeight="1">
      <c r="J712" s="5"/>
    </row>
    <row r="713" ht="15.75" customHeight="1">
      <c r="J713" s="5"/>
    </row>
    <row r="714" ht="15.75" customHeight="1">
      <c r="J714" s="5"/>
    </row>
    <row r="715" ht="15.75" customHeight="1">
      <c r="J715" s="5"/>
    </row>
    <row r="716" ht="15.75" customHeight="1">
      <c r="J716" s="5"/>
    </row>
    <row r="717" ht="15.75" customHeight="1">
      <c r="J717" s="5"/>
    </row>
    <row r="718" ht="15.75" customHeight="1">
      <c r="J718" s="5"/>
    </row>
    <row r="719" ht="15.75" customHeight="1">
      <c r="J719" s="5"/>
    </row>
    <row r="720" ht="15.75" customHeight="1">
      <c r="J720" s="5"/>
    </row>
    <row r="721" ht="15.75" customHeight="1">
      <c r="J721" s="5"/>
    </row>
    <row r="722" ht="15.75" customHeight="1">
      <c r="J722" s="5"/>
    </row>
    <row r="723" ht="15.75" customHeight="1">
      <c r="J723" s="5"/>
    </row>
    <row r="724" ht="15.75" customHeight="1">
      <c r="J724" s="5"/>
    </row>
    <row r="725" ht="15.75" customHeight="1">
      <c r="J725" s="5"/>
    </row>
    <row r="726" ht="15.75" customHeight="1">
      <c r="J726" s="5"/>
    </row>
    <row r="727" ht="15.75" customHeight="1">
      <c r="J727" s="5"/>
    </row>
    <row r="728" ht="15.75" customHeight="1">
      <c r="J728" s="5"/>
    </row>
    <row r="729" ht="15.75" customHeight="1">
      <c r="J729" s="5"/>
    </row>
    <row r="730" ht="15.75" customHeight="1">
      <c r="J730" s="5"/>
    </row>
    <row r="731" ht="15.75" customHeight="1">
      <c r="J731" s="5"/>
    </row>
    <row r="732" ht="15.75" customHeight="1">
      <c r="J732" s="5"/>
    </row>
    <row r="733" ht="15.75" customHeight="1">
      <c r="J733" s="5"/>
    </row>
    <row r="734" ht="15.75" customHeight="1">
      <c r="J734" s="5"/>
    </row>
    <row r="735" ht="15.75" customHeight="1">
      <c r="J735" s="5"/>
    </row>
    <row r="736" ht="15.75" customHeight="1">
      <c r="J736" s="5"/>
    </row>
    <row r="737" ht="15.75" customHeight="1">
      <c r="J737" s="5"/>
    </row>
    <row r="738" ht="15.75" customHeight="1">
      <c r="J738" s="5"/>
    </row>
    <row r="739" ht="15.75" customHeight="1">
      <c r="J739" s="5"/>
    </row>
    <row r="740" ht="15.75" customHeight="1">
      <c r="J740" s="5"/>
    </row>
    <row r="741" ht="15.75" customHeight="1">
      <c r="J741" s="5"/>
    </row>
    <row r="742" ht="15.75" customHeight="1">
      <c r="J742" s="5"/>
    </row>
    <row r="743" ht="15.75" customHeight="1">
      <c r="J743" s="5"/>
    </row>
    <row r="744" ht="15.75" customHeight="1">
      <c r="J744" s="5"/>
    </row>
    <row r="745" ht="15.75" customHeight="1">
      <c r="J745" s="5"/>
    </row>
    <row r="746" ht="15.75" customHeight="1">
      <c r="J746" s="5"/>
    </row>
    <row r="747" ht="15.75" customHeight="1">
      <c r="J747" s="5"/>
    </row>
    <row r="748" ht="15.75" customHeight="1">
      <c r="J748" s="5"/>
    </row>
    <row r="749" ht="15.75" customHeight="1">
      <c r="J749" s="5"/>
    </row>
    <row r="750" ht="15.75" customHeight="1">
      <c r="J750" s="5"/>
    </row>
    <row r="751" ht="15.75" customHeight="1">
      <c r="J751" s="5"/>
    </row>
    <row r="752" ht="15.75" customHeight="1">
      <c r="J752" s="5"/>
    </row>
    <row r="753" ht="15.75" customHeight="1">
      <c r="J753" s="5"/>
    </row>
    <row r="754" ht="15.75" customHeight="1">
      <c r="J754" s="5"/>
    </row>
    <row r="755" ht="15.75" customHeight="1">
      <c r="J755" s="5"/>
    </row>
    <row r="756" ht="15.75" customHeight="1">
      <c r="J756" s="5"/>
    </row>
    <row r="757" ht="15.75" customHeight="1">
      <c r="J757" s="5"/>
    </row>
    <row r="758" ht="15.75" customHeight="1">
      <c r="J758" s="5"/>
    </row>
    <row r="759" ht="15.75" customHeight="1">
      <c r="J759" s="5"/>
    </row>
    <row r="760" ht="15.75" customHeight="1">
      <c r="J760" s="5"/>
    </row>
    <row r="761" ht="15.75" customHeight="1">
      <c r="J761" s="5"/>
    </row>
    <row r="762" ht="15.75" customHeight="1">
      <c r="J762" s="5"/>
    </row>
    <row r="763" ht="15.75" customHeight="1">
      <c r="J763" s="5"/>
    </row>
    <row r="764" ht="15.75" customHeight="1">
      <c r="J764" s="5"/>
    </row>
    <row r="765" ht="15.75" customHeight="1">
      <c r="J765" s="5"/>
    </row>
    <row r="766" ht="15.75" customHeight="1">
      <c r="J766" s="5"/>
    </row>
    <row r="767" ht="15.75" customHeight="1">
      <c r="J767" s="5"/>
    </row>
    <row r="768" ht="15.75" customHeight="1">
      <c r="J768" s="5"/>
    </row>
    <row r="769" ht="15.75" customHeight="1">
      <c r="J769" s="5"/>
    </row>
    <row r="770" ht="15.75" customHeight="1">
      <c r="J770" s="5"/>
    </row>
    <row r="771" ht="15.75" customHeight="1">
      <c r="J771" s="5"/>
    </row>
    <row r="772" ht="15.75" customHeight="1">
      <c r="J772" s="5"/>
    </row>
    <row r="773" ht="15.75" customHeight="1">
      <c r="J773" s="5"/>
    </row>
    <row r="774" ht="15.75" customHeight="1">
      <c r="J774" s="5"/>
    </row>
    <row r="775" ht="15.75" customHeight="1">
      <c r="J775" s="5"/>
    </row>
    <row r="776" ht="15.75" customHeight="1">
      <c r="J776" s="5"/>
    </row>
    <row r="777" ht="15.75" customHeight="1">
      <c r="J777" s="5"/>
    </row>
    <row r="778" ht="15.75" customHeight="1">
      <c r="J778" s="5"/>
    </row>
    <row r="779" ht="15.75" customHeight="1">
      <c r="J779" s="5"/>
    </row>
    <row r="780" ht="15.75" customHeight="1">
      <c r="J780" s="5"/>
    </row>
    <row r="781" ht="15.75" customHeight="1">
      <c r="J781" s="5"/>
    </row>
    <row r="782" ht="15.75" customHeight="1">
      <c r="J782" s="5"/>
    </row>
    <row r="783" ht="15.75" customHeight="1">
      <c r="J783" s="5"/>
    </row>
    <row r="784" ht="15.75" customHeight="1">
      <c r="J784" s="5"/>
    </row>
    <row r="785" ht="15.75" customHeight="1">
      <c r="J785" s="5"/>
    </row>
    <row r="786" ht="15.75" customHeight="1">
      <c r="J786" s="5"/>
    </row>
    <row r="787" ht="15.75" customHeight="1">
      <c r="J787" s="5"/>
    </row>
    <row r="788" ht="15.75" customHeight="1">
      <c r="J788" s="5"/>
    </row>
    <row r="789" ht="15.75" customHeight="1">
      <c r="J789" s="5"/>
    </row>
    <row r="790" ht="15.75" customHeight="1">
      <c r="J790" s="5"/>
    </row>
    <row r="791" ht="15.75" customHeight="1">
      <c r="J791" s="5"/>
    </row>
    <row r="792" ht="15.75" customHeight="1">
      <c r="J792" s="5"/>
    </row>
    <row r="793" ht="15.75" customHeight="1">
      <c r="J793" s="5"/>
    </row>
    <row r="794" ht="15.75" customHeight="1">
      <c r="J794" s="5"/>
    </row>
    <row r="795" ht="15.75" customHeight="1">
      <c r="J795" s="5"/>
    </row>
    <row r="796" ht="15.75" customHeight="1">
      <c r="J796" s="5"/>
    </row>
    <row r="797" ht="15.75" customHeight="1">
      <c r="J797" s="5"/>
    </row>
    <row r="798" ht="15.75" customHeight="1">
      <c r="J798" s="5"/>
    </row>
    <row r="799" ht="15.75" customHeight="1">
      <c r="J799" s="5"/>
    </row>
    <row r="800" ht="15.75" customHeight="1">
      <c r="J800" s="5"/>
    </row>
    <row r="801" ht="15.75" customHeight="1">
      <c r="J801" s="5"/>
    </row>
    <row r="802" ht="15.75" customHeight="1">
      <c r="J802" s="5"/>
    </row>
    <row r="803" ht="15.75" customHeight="1">
      <c r="J803" s="5"/>
    </row>
    <row r="804" ht="15.75" customHeight="1">
      <c r="J804" s="5"/>
    </row>
    <row r="805" ht="15.75" customHeight="1">
      <c r="J805" s="5"/>
    </row>
    <row r="806" ht="15.75" customHeight="1">
      <c r="J806" s="5"/>
    </row>
    <row r="807" ht="15.75" customHeight="1">
      <c r="J807" s="5"/>
    </row>
    <row r="808" ht="15.75" customHeight="1">
      <c r="J808" s="5"/>
    </row>
    <row r="809" ht="15.75" customHeight="1">
      <c r="J809" s="5"/>
    </row>
    <row r="810" ht="15.75" customHeight="1">
      <c r="J810" s="5"/>
    </row>
    <row r="811" ht="15.75" customHeight="1">
      <c r="J811" s="5"/>
    </row>
    <row r="812" ht="15.75" customHeight="1">
      <c r="J812" s="5"/>
    </row>
    <row r="813" ht="15.75" customHeight="1">
      <c r="J813" s="5"/>
    </row>
    <row r="814" ht="15.75" customHeight="1">
      <c r="J814" s="5"/>
    </row>
    <row r="815" ht="15.75" customHeight="1">
      <c r="J815" s="5"/>
    </row>
    <row r="816" ht="15.75" customHeight="1">
      <c r="J816" s="5"/>
    </row>
    <row r="817" ht="15.75" customHeight="1">
      <c r="J817" s="5"/>
    </row>
    <row r="818" ht="15.75" customHeight="1">
      <c r="J818" s="5"/>
    </row>
    <row r="819" ht="15.75" customHeight="1">
      <c r="J819" s="5"/>
    </row>
    <row r="820" ht="15.75" customHeight="1">
      <c r="J820" s="5"/>
    </row>
    <row r="821" ht="15.75" customHeight="1">
      <c r="J821" s="5"/>
    </row>
    <row r="822" ht="15.75" customHeight="1">
      <c r="J822" s="5"/>
    </row>
    <row r="823" ht="15.75" customHeight="1">
      <c r="J823" s="5"/>
    </row>
    <row r="824" ht="15.75" customHeight="1">
      <c r="J824" s="5"/>
    </row>
    <row r="825" ht="15.75" customHeight="1">
      <c r="J825" s="5"/>
    </row>
    <row r="826" ht="15.75" customHeight="1">
      <c r="J826" s="5"/>
    </row>
    <row r="827" ht="15.75" customHeight="1">
      <c r="J827" s="5"/>
    </row>
    <row r="828" ht="15.75" customHeight="1">
      <c r="J828" s="5"/>
    </row>
    <row r="829" ht="15.75" customHeight="1">
      <c r="J829" s="5"/>
    </row>
    <row r="830" ht="15.75" customHeight="1">
      <c r="J830" s="5"/>
    </row>
    <row r="831" ht="15.75" customHeight="1">
      <c r="J831" s="5"/>
    </row>
    <row r="832" ht="15.75" customHeight="1">
      <c r="J832" s="5"/>
    </row>
    <row r="833" ht="15.75" customHeight="1">
      <c r="J833" s="5"/>
    </row>
    <row r="834" ht="15.75" customHeight="1">
      <c r="J834" s="5"/>
    </row>
    <row r="835" ht="15.75" customHeight="1">
      <c r="J835" s="5"/>
    </row>
    <row r="836" ht="15.75" customHeight="1">
      <c r="J836" s="5"/>
    </row>
    <row r="837" ht="15.75" customHeight="1">
      <c r="J837" s="5"/>
    </row>
    <row r="838" ht="15.75" customHeight="1">
      <c r="J838" s="5"/>
    </row>
    <row r="839" ht="15.75" customHeight="1">
      <c r="J839" s="5"/>
    </row>
    <row r="840" ht="15.75" customHeight="1">
      <c r="J840" s="5"/>
    </row>
    <row r="841" ht="15.75" customHeight="1">
      <c r="J841" s="5"/>
    </row>
    <row r="842" ht="15.75" customHeight="1">
      <c r="J842" s="5"/>
    </row>
    <row r="843" ht="15.75" customHeight="1">
      <c r="J843" s="5"/>
    </row>
    <row r="844" ht="15.75" customHeight="1">
      <c r="J844" s="5"/>
    </row>
    <row r="845" ht="15.75" customHeight="1">
      <c r="J845" s="5"/>
    </row>
    <row r="846" ht="15.75" customHeight="1">
      <c r="J846" s="5"/>
    </row>
    <row r="847" ht="15.75" customHeight="1">
      <c r="J847" s="5"/>
    </row>
    <row r="848" ht="15.75" customHeight="1">
      <c r="J848" s="5"/>
    </row>
    <row r="849" ht="15.75" customHeight="1">
      <c r="J849" s="5"/>
    </row>
    <row r="850" ht="15.75" customHeight="1">
      <c r="J850" s="5"/>
    </row>
    <row r="851" ht="15.75" customHeight="1">
      <c r="J851" s="5"/>
    </row>
    <row r="852" ht="15.75" customHeight="1">
      <c r="J852" s="5"/>
    </row>
    <row r="853" ht="15.75" customHeight="1">
      <c r="J853" s="5"/>
    </row>
    <row r="854" ht="15.75" customHeight="1">
      <c r="J854" s="5"/>
    </row>
    <row r="855" ht="15.75" customHeight="1">
      <c r="J855" s="5"/>
    </row>
    <row r="856" ht="15.75" customHeight="1">
      <c r="J856" s="5"/>
    </row>
    <row r="857" ht="15.75" customHeight="1">
      <c r="J857" s="5"/>
    </row>
    <row r="858" ht="15.75" customHeight="1">
      <c r="J858" s="5"/>
    </row>
    <row r="859" ht="15.75" customHeight="1">
      <c r="J859" s="5"/>
    </row>
    <row r="860" ht="15.75" customHeight="1">
      <c r="J860" s="5"/>
    </row>
    <row r="861" ht="15.75" customHeight="1">
      <c r="J861" s="5"/>
    </row>
    <row r="862" ht="15.75" customHeight="1">
      <c r="J862" s="5"/>
    </row>
    <row r="863" ht="15.75" customHeight="1">
      <c r="J863" s="5"/>
    </row>
    <row r="864" ht="15.75" customHeight="1">
      <c r="J864" s="5"/>
    </row>
    <row r="865" ht="15.75" customHeight="1">
      <c r="J865" s="5"/>
    </row>
    <row r="866" ht="15.75" customHeight="1">
      <c r="J866" s="5"/>
    </row>
    <row r="867" ht="15.75" customHeight="1">
      <c r="J867" s="5"/>
    </row>
    <row r="868" ht="15.75" customHeight="1">
      <c r="J868" s="5"/>
    </row>
    <row r="869" ht="15.75" customHeight="1">
      <c r="J869" s="5"/>
    </row>
    <row r="870" ht="15.75" customHeight="1">
      <c r="J870" s="5"/>
    </row>
    <row r="871" ht="15.75" customHeight="1">
      <c r="J871" s="5"/>
    </row>
    <row r="872" ht="15.75" customHeight="1">
      <c r="J872" s="5"/>
    </row>
    <row r="873" ht="15.75" customHeight="1">
      <c r="J873" s="5"/>
    </row>
    <row r="874" ht="15.75" customHeight="1">
      <c r="J874" s="5"/>
    </row>
    <row r="875" ht="15.75" customHeight="1">
      <c r="J875" s="5"/>
    </row>
    <row r="876" ht="15.75" customHeight="1">
      <c r="J876" s="5"/>
    </row>
    <row r="877" ht="15.75" customHeight="1">
      <c r="J877" s="5"/>
    </row>
    <row r="878" ht="15.75" customHeight="1">
      <c r="J878" s="5"/>
    </row>
    <row r="879" ht="15.75" customHeight="1">
      <c r="J879" s="5"/>
    </row>
    <row r="880" ht="15.75" customHeight="1">
      <c r="J880" s="5"/>
    </row>
    <row r="881" ht="15.75" customHeight="1">
      <c r="J881" s="5"/>
    </row>
    <row r="882" ht="15.75" customHeight="1">
      <c r="J882" s="5"/>
    </row>
    <row r="883" ht="15.75" customHeight="1">
      <c r="J883" s="5"/>
    </row>
    <row r="884" ht="15.75" customHeight="1">
      <c r="J884" s="5"/>
    </row>
    <row r="885" ht="15.75" customHeight="1">
      <c r="J885" s="5"/>
    </row>
    <row r="886" ht="15.75" customHeight="1">
      <c r="J886" s="5"/>
    </row>
    <row r="887" ht="15.75" customHeight="1">
      <c r="J887" s="5"/>
    </row>
    <row r="888" ht="15.75" customHeight="1">
      <c r="J888" s="5"/>
    </row>
    <row r="889" ht="15.75" customHeight="1">
      <c r="J889" s="5"/>
    </row>
    <row r="890" ht="15.75" customHeight="1">
      <c r="J890" s="5"/>
    </row>
    <row r="891" ht="15.75" customHeight="1">
      <c r="J891" s="5"/>
    </row>
    <row r="892" ht="15.75" customHeight="1">
      <c r="J892" s="5"/>
    </row>
    <row r="893" ht="15.75" customHeight="1">
      <c r="J893" s="5"/>
    </row>
    <row r="894" ht="15.75" customHeight="1">
      <c r="J894" s="5"/>
    </row>
    <row r="895" ht="15.75" customHeight="1">
      <c r="J895" s="5"/>
    </row>
    <row r="896" ht="15.75" customHeight="1">
      <c r="J896" s="5"/>
    </row>
    <row r="897" ht="15.75" customHeight="1">
      <c r="J897" s="5"/>
    </row>
    <row r="898" ht="15.75" customHeight="1">
      <c r="J898" s="5"/>
    </row>
    <row r="899" ht="15.75" customHeight="1">
      <c r="J899" s="5"/>
    </row>
    <row r="900" ht="15.75" customHeight="1">
      <c r="J900" s="5"/>
    </row>
    <row r="901" ht="15.75" customHeight="1">
      <c r="J901" s="5"/>
    </row>
    <row r="902" ht="15.75" customHeight="1">
      <c r="J902" s="5"/>
    </row>
    <row r="903" ht="15.75" customHeight="1">
      <c r="J903" s="5"/>
    </row>
    <row r="904" ht="15.75" customHeight="1">
      <c r="J904" s="5"/>
    </row>
    <row r="905" ht="15.75" customHeight="1">
      <c r="J905" s="5"/>
    </row>
    <row r="906" ht="15.75" customHeight="1">
      <c r="J906" s="5"/>
    </row>
    <row r="907" ht="15.75" customHeight="1">
      <c r="J907" s="5"/>
    </row>
    <row r="908" ht="15.75" customHeight="1">
      <c r="J908" s="5"/>
    </row>
    <row r="909" ht="15.75" customHeight="1">
      <c r="J909" s="5"/>
    </row>
    <row r="910" ht="15.75" customHeight="1">
      <c r="J910" s="5"/>
    </row>
    <row r="911" ht="15.75" customHeight="1">
      <c r="J911" s="5"/>
    </row>
    <row r="912" ht="15.75" customHeight="1">
      <c r="J912" s="5"/>
    </row>
    <row r="913" ht="15.75" customHeight="1">
      <c r="J913" s="5"/>
    </row>
    <row r="914" ht="15.75" customHeight="1">
      <c r="J914" s="5"/>
    </row>
    <row r="915" ht="15.75" customHeight="1">
      <c r="J915" s="5"/>
    </row>
    <row r="916" ht="15.75" customHeight="1">
      <c r="J916" s="5"/>
    </row>
    <row r="917" ht="15.75" customHeight="1">
      <c r="J917" s="5"/>
    </row>
    <row r="918" ht="15.75" customHeight="1">
      <c r="J918" s="5"/>
    </row>
    <row r="919" ht="15.75" customHeight="1">
      <c r="J919" s="5"/>
    </row>
    <row r="920" ht="15.75" customHeight="1">
      <c r="J920" s="5"/>
    </row>
    <row r="921" ht="15.75" customHeight="1">
      <c r="J921" s="5"/>
    </row>
    <row r="922" ht="15.75" customHeight="1">
      <c r="J922" s="5"/>
    </row>
    <row r="923" ht="15.75" customHeight="1">
      <c r="J923" s="5"/>
    </row>
    <row r="924" ht="15.75" customHeight="1">
      <c r="J924" s="5"/>
    </row>
    <row r="925" ht="15.75" customHeight="1">
      <c r="J925" s="5"/>
    </row>
    <row r="926" ht="15.75" customHeight="1">
      <c r="J926" s="5"/>
    </row>
    <row r="927" ht="15.75" customHeight="1">
      <c r="J927" s="5"/>
    </row>
    <row r="928" ht="15.75" customHeight="1">
      <c r="J928" s="5"/>
    </row>
    <row r="929" ht="15.75" customHeight="1">
      <c r="J929" s="5"/>
    </row>
    <row r="930" ht="15.75" customHeight="1">
      <c r="J930" s="5"/>
    </row>
    <row r="931" ht="15.75" customHeight="1">
      <c r="J931" s="5"/>
    </row>
    <row r="932" ht="15.75" customHeight="1">
      <c r="J932" s="5"/>
    </row>
    <row r="933" ht="15.75" customHeight="1">
      <c r="J933" s="5"/>
    </row>
    <row r="934" ht="15.75" customHeight="1">
      <c r="J934" s="5"/>
    </row>
    <row r="935" ht="15.75" customHeight="1">
      <c r="J935" s="5"/>
    </row>
    <row r="936" ht="15.75" customHeight="1">
      <c r="J936" s="5"/>
    </row>
    <row r="937" ht="15.75" customHeight="1">
      <c r="J937" s="5"/>
    </row>
    <row r="938" ht="15.75" customHeight="1">
      <c r="J938" s="5"/>
    </row>
    <row r="939" ht="15.75" customHeight="1">
      <c r="J939" s="5"/>
    </row>
    <row r="940" ht="15.75" customHeight="1">
      <c r="J940" s="5"/>
    </row>
    <row r="941" ht="15.75" customHeight="1">
      <c r="J941" s="5"/>
    </row>
    <row r="942" ht="15.75" customHeight="1">
      <c r="J942" s="5"/>
    </row>
    <row r="943" ht="15.75" customHeight="1">
      <c r="J943" s="5"/>
    </row>
    <row r="944" ht="15.75" customHeight="1">
      <c r="J944" s="5"/>
    </row>
    <row r="945" ht="15.75" customHeight="1">
      <c r="J945" s="5"/>
    </row>
    <row r="946" ht="15.75" customHeight="1">
      <c r="J946" s="5"/>
    </row>
    <row r="947" ht="15.75" customHeight="1">
      <c r="J947" s="5"/>
    </row>
    <row r="948" ht="15.75" customHeight="1">
      <c r="J948" s="5"/>
    </row>
    <row r="949" ht="15.75" customHeight="1">
      <c r="J949" s="5"/>
    </row>
    <row r="950" ht="15.75" customHeight="1">
      <c r="J950" s="5"/>
    </row>
    <row r="951" ht="15.75" customHeight="1">
      <c r="J951" s="5"/>
    </row>
    <row r="952" ht="15.75" customHeight="1">
      <c r="J952" s="5"/>
    </row>
    <row r="953" ht="15.75" customHeight="1">
      <c r="J953" s="5"/>
    </row>
    <row r="954" ht="15.75" customHeight="1">
      <c r="J954" s="5"/>
    </row>
    <row r="955" ht="15.75" customHeight="1">
      <c r="J955" s="5"/>
    </row>
    <row r="956" ht="15.75" customHeight="1">
      <c r="J956" s="5"/>
    </row>
    <row r="957" ht="15.75" customHeight="1">
      <c r="J957" s="5"/>
    </row>
    <row r="958" ht="15.75" customHeight="1">
      <c r="J958" s="5"/>
    </row>
    <row r="959" ht="15.75" customHeight="1">
      <c r="J959" s="5"/>
    </row>
    <row r="960" ht="15.75" customHeight="1">
      <c r="J960" s="5"/>
    </row>
    <row r="961" ht="15.75" customHeight="1">
      <c r="J961" s="5"/>
    </row>
    <row r="962" ht="15.75" customHeight="1">
      <c r="J962" s="5"/>
    </row>
    <row r="963" ht="15.75" customHeight="1">
      <c r="J963" s="5"/>
    </row>
    <row r="964" ht="15.75" customHeight="1">
      <c r="J964" s="5"/>
    </row>
    <row r="965" ht="15.75" customHeight="1">
      <c r="J965" s="5"/>
    </row>
    <row r="966" ht="15.75" customHeight="1">
      <c r="J966" s="5"/>
    </row>
    <row r="967" ht="15.75" customHeight="1">
      <c r="J967" s="5"/>
    </row>
    <row r="968" ht="15.75" customHeight="1">
      <c r="J968" s="5"/>
    </row>
    <row r="969" ht="15.75" customHeight="1">
      <c r="J969" s="5"/>
    </row>
    <row r="970" ht="15.75" customHeight="1">
      <c r="J970" s="5"/>
    </row>
    <row r="971" ht="15.75" customHeight="1">
      <c r="J971" s="5"/>
    </row>
    <row r="972" ht="15.75" customHeight="1">
      <c r="J972" s="5"/>
    </row>
    <row r="973" ht="15.75" customHeight="1">
      <c r="J973" s="5"/>
    </row>
    <row r="974" ht="15.75" customHeight="1">
      <c r="J974" s="5"/>
    </row>
    <row r="975" ht="15.75" customHeight="1">
      <c r="J975" s="5"/>
    </row>
    <row r="976" ht="15.75" customHeight="1">
      <c r="J976" s="5"/>
    </row>
    <row r="977" ht="15.75" customHeight="1">
      <c r="J977" s="5"/>
    </row>
    <row r="978" ht="15.75" customHeight="1">
      <c r="J978" s="5"/>
    </row>
    <row r="979" ht="15.75" customHeight="1">
      <c r="J979" s="5"/>
    </row>
    <row r="980" ht="15.75" customHeight="1">
      <c r="J980" s="5"/>
    </row>
    <row r="981" ht="15.75" customHeight="1">
      <c r="J981" s="5"/>
    </row>
    <row r="982" ht="15.75" customHeight="1">
      <c r="J982" s="5"/>
    </row>
    <row r="983" ht="15.75" customHeight="1">
      <c r="J983" s="5"/>
    </row>
    <row r="984" ht="15.75" customHeight="1">
      <c r="J984" s="5"/>
    </row>
    <row r="985" ht="15.75" customHeight="1">
      <c r="J985" s="5"/>
    </row>
    <row r="986" ht="15.75" customHeight="1">
      <c r="J986" s="5"/>
    </row>
    <row r="987" ht="15.75" customHeight="1">
      <c r="J987" s="5"/>
    </row>
    <row r="988" ht="15.75" customHeight="1">
      <c r="J988" s="5"/>
    </row>
    <row r="989" ht="15.75" customHeight="1">
      <c r="J989" s="5"/>
    </row>
    <row r="990" ht="15.75" customHeight="1">
      <c r="J990" s="5"/>
    </row>
    <row r="991" ht="15.75" customHeight="1">
      <c r="J991" s="5"/>
    </row>
    <row r="992" ht="15.75" customHeight="1">
      <c r="J992" s="5"/>
    </row>
    <row r="993" ht="15.75" customHeight="1">
      <c r="J993" s="5"/>
    </row>
    <row r="994" ht="15.75" customHeight="1">
      <c r="J994" s="5"/>
    </row>
    <row r="995" ht="15.75" customHeight="1">
      <c r="J995" s="5"/>
    </row>
    <row r="996" ht="15.75" customHeight="1">
      <c r="J996" s="5"/>
    </row>
    <row r="997" ht="15.75" customHeight="1">
      <c r="J997" s="5"/>
    </row>
    <row r="998" ht="15.75" customHeight="1">
      <c r="J998" s="5"/>
    </row>
    <row r="999" ht="15.75" customHeight="1">
      <c r="J999" s="5"/>
    </row>
    <row r="1000" ht="15.75" customHeight="1">
      <c r="J1000" s="5"/>
    </row>
  </sheetData>
  <sheetProtection/>
  <mergeCells count="75">
    <mergeCell ref="B66:D66"/>
    <mergeCell ref="B67:B73"/>
    <mergeCell ref="C69:C70"/>
    <mergeCell ref="C72:C73"/>
    <mergeCell ref="B74:D74"/>
    <mergeCell ref="B75:D75"/>
    <mergeCell ref="A67:A73"/>
    <mergeCell ref="A76:A82"/>
    <mergeCell ref="B76:B82"/>
    <mergeCell ref="C79:C82"/>
    <mergeCell ref="B83:D83"/>
    <mergeCell ref="B85:D85"/>
    <mergeCell ref="B86:D86"/>
    <mergeCell ref="B97:D97"/>
    <mergeCell ref="B98:B99"/>
    <mergeCell ref="B88:D88"/>
    <mergeCell ref="B90:D90"/>
    <mergeCell ref="B91:B92"/>
    <mergeCell ref="C91:C92"/>
    <mergeCell ref="B93:D93"/>
    <mergeCell ref="B94:D94"/>
    <mergeCell ref="B96:D96"/>
    <mergeCell ref="B100:B102"/>
    <mergeCell ref="B103:D103"/>
    <mergeCell ref="A104:A108"/>
    <mergeCell ref="B104:B108"/>
    <mergeCell ref="C105:C107"/>
    <mergeCell ref="B117:B118"/>
    <mergeCell ref="C117:C118"/>
    <mergeCell ref="B109:D109"/>
    <mergeCell ref="B110:D110"/>
    <mergeCell ref="A111:A113"/>
    <mergeCell ref="B111:B113"/>
    <mergeCell ref="C111:C113"/>
    <mergeCell ref="B114:D114"/>
    <mergeCell ref="A117:A118"/>
    <mergeCell ref="B7:D7"/>
    <mergeCell ref="B9:D9"/>
    <mergeCell ref="A28:A31"/>
    <mergeCell ref="C29:C31"/>
    <mergeCell ref="B22:D22"/>
    <mergeCell ref="A23:A26"/>
    <mergeCell ref="E9:J9"/>
    <mergeCell ref="B10:D10"/>
    <mergeCell ref="A11:A12"/>
    <mergeCell ref="B11:B12"/>
    <mergeCell ref="A16:A18"/>
    <mergeCell ref="C16:C18"/>
    <mergeCell ref="B13:B15"/>
    <mergeCell ref="B16:B21"/>
    <mergeCell ref="B23:B26"/>
    <mergeCell ref="B27:D27"/>
    <mergeCell ref="B28:B36"/>
    <mergeCell ref="C32:C34"/>
    <mergeCell ref="B37:D37"/>
    <mergeCell ref="B42:D42"/>
    <mergeCell ref="B43:B47"/>
    <mergeCell ref="C43:C47"/>
    <mergeCell ref="K43:K47"/>
    <mergeCell ref="B48:D48"/>
    <mergeCell ref="A43:A47"/>
    <mergeCell ref="A49:A50"/>
    <mergeCell ref="B49:B50"/>
    <mergeCell ref="B52:D52"/>
    <mergeCell ref="A53:A54"/>
    <mergeCell ref="B53:B55"/>
    <mergeCell ref="C54:C55"/>
    <mergeCell ref="B57:D57"/>
    <mergeCell ref="B58:D58"/>
    <mergeCell ref="A59:A61"/>
    <mergeCell ref="B59:B61"/>
    <mergeCell ref="C59:C60"/>
    <mergeCell ref="B62:D62"/>
    <mergeCell ref="C63:C64"/>
    <mergeCell ref="B63:B65"/>
  </mergeCells>
  <dataValidations count="3">
    <dataValidation type="date" allowBlank="1" showInputMessage="1" showErrorMessage="1" prompt=" -  - " sqref="D6">
      <formula1>43466</formula1>
      <formula2>45291</formula2>
    </dataValidation>
    <dataValidation type="list" allowBlank="1" showInputMessage="1" showErrorMessage="1" prompt=" -  - " sqref="D5">
      <formula1>$D$129:$D$183</formula1>
    </dataValidation>
    <dataValidation type="list" allowBlank="1" showInputMessage="1" showErrorMessage="1" prompt=" -  - " sqref="D4">
      <formula1>$D$129:$D$182</formula1>
    </dataValidation>
  </dataValidations>
  <printOptions/>
  <pageMargins left="0.7" right="0.7" top="0.75" bottom="0.75" header="0" footer="0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Kisira</dc:creator>
  <cp:keywords/>
  <dc:description/>
  <cp:lastModifiedBy>SALIM </cp:lastModifiedBy>
  <dcterms:created xsi:type="dcterms:W3CDTF">2019-08-26T09:31:19Z</dcterms:created>
  <dcterms:modified xsi:type="dcterms:W3CDTF">2023-11-02T17:39:30Z</dcterms:modified>
  <cp:category/>
  <cp:version/>
  <cp:contentType/>
  <cp:contentStatus/>
</cp:coreProperties>
</file>