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400" yWindow="-15" windowWidth="14445" windowHeight="12795" tabRatio="793" firstSheet="7" activeTab="15"/>
  </bookViews>
  <sheets>
    <sheet name="BST 4éme tr 2023 - 4éme tr 2024" sheetId="2" r:id="rId1"/>
    <sheet name="SOMMAIRE" sheetId="3" r:id="rId2"/>
    <sheet name="PECHE MARITIME 4" sheetId="172" r:id="rId3"/>
    <sheet name="ENERGIE et EAU 4" sheetId="167" r:id="rId4"/>
    <sheet name="MINES 4" sheetId="168" r:id="rId5"/>
    <sheet name="INDUSTRIE 4" sheetId="171" r:id="rId6"/>
    <sheet name="FONCIER 4" sheetId="177" r:id="rId7"/>
    <sheet name="TRANSPORT 4" sheetId="176" r:id="rId8"/>
    <sheet name="TOURISME 4" sheetId="174" r:id="rId9"/>
    <sheet name="IPP 4" sheetId="162" r:id="rId10"/>
    <sheet name="IPC 4" sheetId="163" r:id="rId11"/>
    <sheet name="EMPLOI 4" sheetId="161" r:id="rId12"/>
    <sheet name="COMMERCE EXTERIEUR 4" sheetId="175" r:id="rId13"/>
    <sheet name="MONNAIE ET CREDIT 4 " sheetId="173" r:id="rId14"/>
    <sheet name="FINANCES PUBLIQUES 4" sheetId="170" r:id="rId15"/>
    <sheet name="BOURSE des VALEURS 4 " sheetId="164" r:id="rId16"/>
    <sheet name="COMPTES DE LA NATION 4" sheetId="143" r:id="rId17"/>
  </sheets>
  <externalReferences>
    <externalReference r:id="rId18"/>
  </externalReferences>
  <definedNames>
    <definedName name="______TAB2" localSheetId="15">'[1]Tableau II'!#REF!</definedName>
    <definedName name="______TAB2" localSheetId="0">'[1]Tableau II'!#REF!</definedName>
    <definedName name="______TAB2" localSheetId="1">'[1]Tableau II'!#REF!</definedName>
    <definedName name="______TAB2" localSheetId="7">'[1]Tableau II'!#REF!</definedName>
    <definedName name="______TAB2">'[1]Tableau II'!#REF!</definedName>
    <definedName name="______TAB3" localSheetId="15">'[1]Tableau II'!#REF!</definedName>
    <definedName name="______TAB3" localSheetId="0">'[1]Tableau II'!#REF!</definedName>
    <definedName name="______TAB3" localSheetId="1">'[1]Tableau II'!#REF!</definedName>
    <definedName name="______TAB3" localSheetId="7">'[1]Tableau II'!#REF!</definedName>
    <definedName name="______TAB3">'[1]Tableau II'!#REF!</definedName>
    <definedName name="_____TAB2" localSheetId="15">'[1]Tableau II'!#REF!</definedName>
    <definedName name="_____TAB2" localSheetId="0">'[1]Tableau II'!#REF!</definedName>
    <definedName name="_____TAB2" localSheetId="1">'[1]Tableau II'!#REF!</definedName>
    <definedName name="_____TAB2" localSheetId="7">'[1]Tableau II'!#REF!</definedName>
    <definedName name="_____TAB2">'[1]Tableau II'!#REF!</definedName>
    <definedName name="_____TAB3" localSheetId="15">'[1]Tableau II'!#REF!</definedName>
    <definedName name="_____TAB3" localSheetId="0">'[1]Tableau II'!#REF!</definedName>
    <definedName name="_____TAB3" localSheetId="1">'[1]Tableau II'!#REF!</definedName>
    <definedName name="_____TAB3" localSheetId="7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 localSheetId="15">'[1]Tableau II'!#REF!</definedName>
    <definedName name="____TAB2" localSheetId="12">'[1]Tableau II'!#REF!</definedName>
    <definedName name="____TAB2" localSheetId="3">'[1]Tableau II'!#REF!</definedName>
    <definedName name="____TAB2" localSheetId="14">'[1]Tableau II'!#REF!</definedName>
    <definedName name="____TAB2" localSheetId="5">'[1]Tableau II'!#REF!</definedName>
    <definedName name="____TAB2" localSheetId="4">'[1]Tableau II'!#REF!</definedName>
    <definedName name="____TAB2" localSheetId="13">'[1]Tableau II'!#REF!</definedName>
    <definedName name="____TAB2" localSheetId="7">'[1]Tableau II'!#REF!</definedName>
    <definedName name="____TAB2">'[1]Tableau II'!#REF!</definedName>
    <definedName name="____TAB3" localSheetId="15">'[1]Tableau II'!#REF!</definedName>
    <definedName name="____TAB3" localSheetId="12">'[1]Tableau II'!#REF!</definedName>
    <definedName name="____TAB3" localSheetId="3">'[1]Tableau II'!#REF!</definedName>
    <definedName name="____TAB3" localSheetId="14">'[1]Tableau II'!#REF!</definedName>
    <definedName name="____TAB3" localSheetId="5">'[1]Tableau II'!#REF!</definedName>
    <definedName name="____TAB3" localSheetId="4">'[1]Tableau II'!#REF!</definedName>
    <definedName name="____TAB3" localSheetId="13">'[1]Tableau II'!#REF!</definedName>
    <definedName name="____TAB3" localSheetId="7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 localSheetId="15">'[1]Tableau II'!#REF!</definedName>
    <definedName name="__TAB2" localSheetId="12">'[1]Tableau II'!#REF!</definedName>
    <definedName name="__TAB2" localSheetId="3">'[1]Tableau II'!#REF!</definedName>
    <definedName name="__TAB2" localSheetId="14">'[1]Tableau II'!#REF!</definedName>
    <definedName name="__TAB2" localSheetId="5">'[1]Tableau II'!#REF!</definedName>
    <definedName name="__TAB2" localSheetId="4">'[1]Tableau II'!#REF!</definedName>
    <definedName name="__TAB2" localSheetId="13">'[1]Tableau II'!#REF!</definedName>
    <definedName name="__TAB2" localSheetId="7">'[1]Tableau II'!#REF!</definedName>
    <definedName name="__TAB2">'[1]Tableau II'!#REF!</definedName>
    <definedName name="__TAB3" localSheetId="15">'[1]Tableau II'!#REF!</definedName>
    <definedName name="__TAB3" localSheetId="12">'[1]Tableau II'!#REF!</definedName>
    <definedName name="__TAB3" localSheetId="3">'[1]Tableau II'!#REF!</definedName>
    <definedName name="__TAB3" localSheetId="14">'[1]Tableau II'!#REF!</definedName>
    <definedName name="__TAB3" localSheetId="5">'[1]Tableau II'!#REF!</definedName>
    <definedName name="__TAB3" localSheetId="4">'[1]Tableau II'!#REF!</definedName>
    <definedName name="__TAB3" localSheetId="13">'[1]Tableau II'!#REF!</definedName>
    <definedName name="__TAB3" localSheetId="7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2" hidden="1">'COMMERCE EXTERIEUR 4'!#REF!</definedName>
    <definedName name="_GoBack" localSheetId="9">'IPP 4'!#REF!</definedName>
    <definedName name="_Regression_Int" localSheetId="15" hidden="1">1</definedName>
    <definedName name="_Regression_Int" localSheetId="3">1</definedName>
    <definedName name="_Regression_Int" localSheetId="5" hidden="1">1</definedName>
    <definedName name="_Regression_Int" localSheetId="10" hidden="1">1</definedName>
    <definedName name="_Regression_Int" localSheetId="9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 localSheetId="15">'[1]Tableau II'!#REF!</definedName>
    <definedName name="_TAB2" localSheetId="12">'[1]Tableau II'!#REF!</definedName>
    <definedName name="_TAB2" localSheetId="3">'[1]Tableau II'!#REF!</definedName>
    <definedName name="_TAB2" localSheetId="14">'[1]Tableau II'!#REF!</definedName>
    <definedName name="_TAB2" localSheetId="5">'[1]Tableau II'!#REF!</definedName>
    <definedName name="_TAB2" localSheetId="4">'[1]Tableau II'!#REF!</definedName>
    <definedName name="_TAB2" localSheetId="13">'[1]Tableau II'!#REF!</definedName>
    <definedName name="_TAB2" localSheetId="7">'[1]Tableau II'!#REF!</definedName>
    <definedName name="_TAB2">'[1]Tableau II'!#REF!</definedName>
    <definedName name="_TAB3" localSheetId="15">'[1]Tableau II'!#REF!</definedName>
    <definedName name="_TAB3" localSheetId="12">'[1]Tableau II'!#REF!</definedName>
    <definedName name="_TAB3" localSheetId="3">'[1]Tableau II'!#REF!</definedName>
    <definedName name="_TAB3" localSheetId="14">'[1]Tableau II'!#REF!</definedName>
    <definedName name="_TAB3" localSheetId="5">'[1]Tableau II'!#REF!</definedName>
    <definedName name="_TAB3" localSheetId="4">'[1]Tableau II'!#REF!</definedName>
    <definedName name="_TAB3" localSheetId="13">'[1]Tableau II'!#REF!</definedName>
    <definedName name="_TAB3" localSheetId="7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 localSheetId="15">#REF!</definedName>
    <definedName name="Document" localSheetId="12">#REF!</definedName>
    <definedName name="Document" localSheetId="3">#REF!</definedName>
    <definedName name="Document" localSheetId="14">#REF!</definedName>
    <definedName name="Document" localSheetId="5">#REF!</definedName>
    <definedName name="Document" localSheetId="4">#REF!</definedName>
    <definedName name="Document" localSheetId="13">#REF!</definedName>
    <definedName name="Document" localSheetId="7">#REF!</definedName>
    <definedName name="Document">#REF!</definedName>
    <definedName name="drs">'[1]Tableau II'!#REF!</definedName>
    <definedName name="drss">'[1]Tableau II'!#REF!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Print_Area_MI" localSheetId="15">#REF!</definedName>
    <definedName name="Print_Area_MI" localSheetId="0">#REF!</definedName>
    <definedName name="Print_Area_MI" localSheetId="12">#REF!</definedName>
    <definedName name="Print_Area_MI" localSheetId="3">#REF!</definedName>
    <definedName name="Print_Area_MI" localSheetId="14">#REF!</definedName>
    <definedName name="Print_Area_MI" localSheetId="5">#REF!</definedName>
    <definedName name="Print_Area_MI" localSheetId="4">#REF!</definedName>
    <definedName name="Print_Area_MI" localSheetId="13">#REF!</definedName>
    <definedName name="Print_Area_MI" localSheetId="1">#REF!</definedName>
    <definedName name="Print_Area_MI" localSheetId="7">#REF!</definedName>
    <definedName name="Print_Area_MI">#REF!</definedName>
    <definedName name="ssss">#REF!</definedName>
    <definedName name="Tab" localSheetId="15">'[1]Tableau II'!#REF!</definedName>
    <definedName name="Tab" localSheetId="0">'[1]Tableau II'!#REF!</definedName>
    <definedName name="Tab" localSheetId="12">'[1]Tableau II'!#REF!</definedName>
    <definedName name="Tab" localSheetId="3">'[1]Tableau II'!#REF!</definedName>
    <definedName name="Tab" localSheetId="14">'[1]Tableau II'!#REF!</definedName>
    <definedName name="Tab" localSheetId="5">'[1]Tableau II'!#REF!</definedName>
    <definedName name="Tab" localSheetId="4">'[1]Tableau II'!#REF!</definedName>
    <definedName name="Tab" localSheetId="13">'[1]Tableau II'!#REF!</definedName>
    <definedName name="Tab" localSheetId="1">'[1]Tableau II'!#REF!</definedName>
    <definedName name="Tab" localSheetId="7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'ENERGIE et EAU 4'!#REF!</definedName>
    <definedName name="TABLE_2" localSheetId="3">'ENERGIE et EAU 4'!#REF!</definedName>
    <definedName name="TABLE_3" localSheetId="3">'ENERGIE et EAU 4'!#REF!</definedName>
    <definedName name="_xlnm.Print_Area" localSheetId="0">'BST 4éme tr 2023 - 4éme tr 2024'!$A$1:$H$60</definedName>
  </definedNames>
  <calcPr calcId="124519"/>
</workbook>
</file>

<file path=xl/calcChain.xml><?xml version="1.0" encoding="utf-8"?>
<calcChain xmlns="http://schemas.openxmlformats.org/spreadsheetml/2006/main">
  <c r="D566" i="177"/>
  <c r="G29" i="176" l="1"/>
  <c r="F29"/>
  <c r="E29"/>
  <c r="D29"/>
  <c r="C29"/>
  <c r="B29"/>
  <c r="G28"/>
  <c r="F28"/>
  <c r="E28"/>
  <c r="D28"/>
  <c r="C28"/>
  <c r="B28"/>
  <c r="G20"/>
  <c r="F20"/>
  <c r="E20"/>
  <c r="D20"/>
  <c r="C20"/>
  <c r="B20"/>
  <c r="P199" i="175" l="1"/>
  <c r="O199"/>
  <c r="N199"/>
  <c r="M199"/>
  <c r="L199"/>
  <c r="K199"/>
  <c r="J199"/>
  <c r="I199"/>
  <c r="H199"/>
  <c r="G199"/>
  <c r="F199"/>
  <c r="E199"/>
  <c r="P191"/>
  <c r="O191"/>
  <c r="N191"/>
  <c r="M191"/>
  <c r="L191"/>
  <c r="K191"/>
  <c r="J191"/>
  <c r="I191"/>
  <c r="H191"/>
  <c r="G191"/>
  <c r="F191"/>
  <c r="E191"/>
  <c r="P172"/>
  <c r="O172"/>
  <c r="N172"/>
  <c r="M172"/>
  <c r="L172"/>
  <c r="K172"/>
  <c r="J172"/>
  <c r="I172"/>
  <c r="H172"/>
  <c r="G172"/>
  <c r="F172"/>
  <c r="E172"/>
  <c r="P164"/>
  <c r="O164"/>
  <c r="N164"/>
  <c r="M164"/>
  <c r="L164"/>
  <c r="K164"/>
  <c r="J164"/>
  <c r="I164"/>
  <c r="H164"/>
  <c r="G164"/>
  <c r="F164"/>
  <c r="E164"/>
  <c r="P139"/>
  <c r="O139"/>
  <c r="N139"/>
  <c r="M139"/>
  <c r="L139"/>
  <c r="K139"/>
  <c r="J139"/>
  <c r="I139"/>
  <c r="H139"/>
  <c r="G139"/>
  <c r="F139"/>
  <c r="E139"/>
  <c r="P137"/>
  <c r="O137"/>
  <c r="N137"/>
  <c r="M137"/>
  <c r="L137"/>
  <c r="K137"/>
  <c r="J137"/>
  <c r="I137"/>
  <c r="H137"/>
  <c r="G137"/>
  <c r="F137"/>
  <c r="E137"/>
  <c r="P125"/>
  <c r="O125"/>
  <c r="N125"/>
  <c r="M125"/>
  <c r="L125"/>
  <c r="K125"/>
  <c r="J125"/>
  <c r="I125"/>
  <c r="H125"/>
  <c r="G125"/>
  <c r="F125"/>
  <c r="E125"/>
  <c r="P117"/>
  <c r="O117"/>
  <c r="N117"/>
  <c r="M117"/>
  <c r="L117"/>
  <c r="K117"/>
  <c r="J117"/>
  <c r="I117"/>
  <c r="H117"/>
  <c r="G117"/>
  <c r="F117"/>
  <c r="E117"/>
  <c r="P98"/>
  <c r="O98"/>
  <c r="N98"/>
  <c r="M98"/>
  <c r="L98"/>
  <c r="K98"/>
  <c r="J98"/>
  <c r="I98"/>
  <c r="H98"/>
  <c r="G98"/>
  <c r="F98"/>
  <c r="E98"/>
  <c r="P90"/>
  <c r="O90"/>
  <c r="N90"/>
  <c r="M90"/>
  <c r="L90"/>
  <c r="K90"/>
  <c r="J90"/>
  <c r="I90"/>
  <c r="H90"/>
  <c r="G90"/>
  <c r="F90"/>
  <c r="E90"/>
  <c r="P65"/>
  <c r="O65"/>
  <c r="N65"/>
  <c r="M65"/>
  <c r="L65"/>
  <c r="K65"/>
  <c r="J65"/>
  <c r="I65"/>
  <c r="H65"/>
  <c r="G65"/>
  <c r="F65"/>
  <c r="E65"/>
  <c r="P63"/>
  <c r="O63"/>
  <c r="N63"/>
  <c r="M63"/>
  <c r="L63"/>
  <c r="K63"/>
  <c r="J63"/>
  <c r="I63"/>
  <c r="H63"/>
  <c r="G63"/>
  <c r="F63"/>
  <c r="E63"/>
  <c r="P51"/>
  <c r="O51"/>
  <c r="N51"/>
  <c r="M51"/>
  <c r="L51"/>
  <c r="K51"/>
  <c r="J51"/>
  <c r="I51"/>
  <c r="H51"/>
  <c r="G51"/>
  <c r="F51"/>
  <c r="E51"/>
  <c r="P43"/>
  <c r="O43"/>
  <c r="N43"/>
  <c r="M43"/>
  <c r="L43"/>
  <c r="K43"/>
  <c r="J43"/>
  <c r="I43"/>
  <c r="H43"/>
  <c r="G43"/>
  <c r="F43"/>
  <c r="E43"/>
  <c r="P24"/>
  <c r="O24"/>
  <c r="N24"/>
  <c r="M24"/>
  <c r="L24"/>
  <c r="K24"/>
  <c r="J24"/>
  <c r="I24"/>
  <c r="H24"/>
  <c r="G24"/>
  <c r="F24"/>
  <c r="E24"/>
  <c r="P16"/>
  <c r="O16"/>
  <c r="N16"/>
  <c r="M16"/>
  <c r="L16"/>
  <c r="K16"/>
  <c r="J16"/>
  <c r="I16"/>
  <c r="H16"/>
  <c r="G16"/>
  <c r="F16"/>
  <c r="E16"/>
  <c r="P65" i="172" l="1"/>
  <c r="O65"/>
  <c r="N65"/>
  <c r="M65"/>
  <c r="L65"/>
  <c r="K65"/>
  <c r="J65"/>
  <c r="I65"/>
  <c r="H65"/>
  <c r="G65"/>
  <c r="F65"/>
  <c r="E65"/>
  <c r="D65"/>
  <c r="C65"/>
  <c r="B65"/>
  <c r="P31"/>
  <c r="O31"/>
  <c r="N31"/>
  <c r="M31"/>
  <c r="L31"/>
  <c r="K31"/>
  <c r="J31"/>
  <c r="I31"/>
  <c r="H31"/>
  <c r="G31"/>
  <c r="F31"/>
  <c r="E31"/>
  <c r="D31"/>
  <c r="C31"/>
  <c r="B31"/>
  <c r="P59" i="168" l="1"/>
  <c r="O59"/>
  <c r="N59"/>
  <c r="M59"/>
  <c r="L59"/>
  <c r="K59"/>
  <c r="J59"/>
  <c r="H59"/>
  <c r="G59"/>
  <c r="F59"/>
  <c r="E59"/>
  <c r="D59"/>
  <c r="C59"/>
  <c r="B59"/>
  <c r="P49"/>
  <c r="O49"/>
  <c r="N49"/>
  <c r="K49"/>
  <c r="H49"/>
  <c r="G49"/>
  <c r="E49"/>
  <c r="B49"/>
  <c r="P39"/>
  <c r="O39"/>
  <c r="N39"/>
  <c r="M39"/>
  <c r="L39"/>
  <c r="K39"/>
  <c r="J39"/>
  <c r="I39"/>
  <c r="H39"/>
  <c r="G39"/>
  <c r="F39"/>
  <c r="E39"/>
  <c r="D39"/>
  <c r="C39"/>
  <c r="B39"/>
  <c r="P75" i="167"/>
  <c r="O75"/>
  <c r="N75"/>
  <c r="M75"/>
  <c r="L75"/>
  <c r="K75"/>
  <c r="J75"/>
  <c r="I75"/>
  <c r="H75"/>
  <c r="G75"/>
  <c r="F75"/>
  <c r="E75"/>
  <c r="D75"/>
  <c r="C75"/>
  <c r="B75"/>
  <c r="P62"/>
  <c r="O62"/>
  <c r="N62"/>
  <c r="M62"/>
  <c r="L62"/>
  <c r="K62"/>
  <c r="J62"/>
  <c r="I62"/>
  <c r="H62"/>
  <c r="G62"/>
  <c r="F62"/>
  <c r="E62"/>
  <c r="D62"/>
  <c r="C62"/>
  <c r="B62"/>
  <c r="P49"/>
  <c r="O49"/>
  <c r="N49"/>
  <c r="M49"/>
  <c r="L49"/>
  <c r="K49"/>
  <c r="J49"/>
  <c r="I49"/>
  <c r="H49"/>
  <c r="G49"/>
  <c r="F49"/>
  <c r="E49"/>
  <c r="D49"/>
  <c r="C49"/>
  <c r="B49"/>
  <c r="P38"/>
  <c r="O38"/>
  <c r="N38"/>
  <c r="M38"/>
  <c r="L38"/>
  <c r="K38"/>
  <c r="J38"/>
  <c r="I38"/>
  <c r="H38"/>
  <c r="G38"/>
  <c r="F38"/>
  <c r="E38"/>
  <c r="D38"/>
  <c r="C38"/>
  <c r="B38"/>
  <c r="P34"/>
  <c r="O34"/>
  <c r="N34"/>
  <c r="M34"/>
  <c r="L34"/>
  <c r="K34"/>
  <c r="J34"/>
  <c r="I34"/>
  <c r="H34"/>
  <c r="G34"/>
  <c r="F34"/>
  <c r="E34"/>
  <c r="D34"/>
  <c r="C34"/>
  <c r="B34"/>
  <c r="P23"/>
  <c r="O23"/>
  <c r="N23"/>
  <c r="M23"/>
  <c r="L23"/>
  <c r="K23"/>
  <c r="J23"/>
  <c r="I23"/>
  <c r="H23"/>
  <c r="G23"/>
  <c r="F23"/>
  <c r="E23"/>
  <c r="D23"/>
  <c r="C23"/>
  <c r="B23"/>
</calcChain>
</file>

<file path=xl/sharedStrings.xml><?xml version="1.0" encoding="utf-8"?>
<sst xmlns="http://schemas.openxmlformats.org/spreadsheetml/2006/main" count="11046" uniqueCount="2309">
  <si>
    <t>Peche</t>
  </si>
  <si>
    <t>مارس</t>
  </si>
  <si>
    <t>فبراير</t>
  </si>
  <si>
    <t>يناير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</si>
  <si>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</si>
  <si>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</si>
  <si>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</si>
  <si>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</si>
  <si>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</si>
  <si>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</si>
  <si>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</si>
  <si>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Mars</t>
  </si>
  <si>
    <t>Sept.</t>
  </si>
  <si>
    <t>Août</t>
  </si>
  <si>
    <t>Juillet</t>
  </si>
  <si>
    <t>Juin</t>
  </si>
  <si>
    <t>Mai</t>
  </si>
  <si>
    <t>Avril</t>
  </si>
  <si>
    <t>دجنبر</t>
  </si>
  <si>
    <t>Fév.</t>
  </si>
  <si>
    <t>Janv.</t>
  </si>
  <si>
    <t>PECHE</t>
  </si>
  <si>
    <t>الصيد</t>
  </si>
  <si>
    <t>Délégation Agadir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</si>
  <si>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</si>
  <si>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</si>
  <si>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</si>
  <si>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</si>
  <si>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</si>
  <si>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</si>
  <si>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</si>
  <si>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</si>
  <si>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</si>
  <si>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</si>
  <si>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</si>
  <si>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</si>
  <si>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</si>
  <si>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</si>
  <si>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</si>
  <si>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</si>
  <si>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Délégation Boujdour</t>
  </si>
  <si>
    <t>مندوبية بوجدور</t>
  </si>
  <si>
    <t>Délégation Dakhla</t>
  </si>
  <si>
    <t>مندوبية الداخلة</t>
  </si>
  <si>
    <t>مندوبية العيون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</si>
  <si>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</si>
  <si>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</si>
  <si>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</si>
  <si>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</si>
  <si>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</si>
  <si>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</si>
  <si>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</si>
  <si>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</si>
  <si>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</si>
  <si>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</si>
  <si>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</si>
  <si>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</si>
  <si>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المجموع</t>
  </si>
  <si>
    <t>نونبر</t>
  </si>
  <si>
    <t>Volume des produits commercialisés issus de</t>
  </si>
  <si>
    <t xml:space="preserve">حجم  تسويق منتوجات  </t>
  </si>
  <si>
    <t xml:space="preserve"> la pêche côtière et artisanale </t>
  </si>
  <si>
    <t>المصدر:  المكتب الوطني للصيد</t>
  </si>
  <si>
    <t>Valeurs des produits commercialisés issus de</t>
  </si>
  <si>
    <t xml:space="preserve"> ( بألف درهم)</t>
  </si>
  <si>
    <t>مندوبية أكادير</t>
  </si>
  <si>
    <t>مندوبية آسفي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</si>
  <si>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</si>
  <si>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</si>
  <si>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</si>
  <si>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</si>
  <si>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‍‍‌</t>
  </si>
  <si>
    <t xml:space="preserve"> دجنبر</t>
  </si>
  <si>
    <t xml:space="preserve"> نونبر</t>
  </si>
  <si>
    <t>Déc.</t>
  </si>
  <si>
    <t>Nov.</t>
  </si>
  <si>
    <t>Oct.</t>
  </si>
  <si>
    <t xml:space="preserve"> Marché Central</t>
  </si>
  <si>
    <t xml:space="preserve">  السوق المركزي</t>
  </si>
  <si>
    <t xml:space="preserve">       Actions</t>
  </si>
  <si>
    <t xml:space="preserve">     أسـهـم</t>
  </si>
  <si>
    <t xml:space="preserve">       Obligations</t>
  </si>
  <si>
    <t>-</t>
  </si>
  <si>
    <t xml:space="preserve"> Marché de Blocs </t>
  </si>
  <si>
    <t xml:space="preserve">  سوق الكتل</t>
  </si>
  <si>
    <t xml:space="preserve"> Offres Publiques </t>
  </si>
  <si>
    <t xml:space="preserve">  العروض المقدمة للعموم </t>
  </si>
  <si>
    <t xml:space="preserve">       Offre Publique de Retrait</t>
  </si>
  <si>
    <t xml:space="preserve">       Offre Publique de Vente</t>
  </si>
  <si>
    <t xml:space="preserve">       Offre Publique d'Achat</t>
  </si>
  <si>
    <t xml:space="preserve"> Transferts</t>
  </si>
  <si>
    <t xml:space="preserve">  التحويلات</t>
  </si>
  <si>
    <t xml:space="preserve">  Introductions</t>
  </si>
  <si>
    <t xml:space="preserve">  إدراج</t>
  </si>
  <si>
    <t xml:space="preserve">  Apports de Titres</t>
  </si>
  <si>
    <t xml:space="preserve">  Augmentation Capital</t>
  </si>
  <si>
    <t xml:space="preserve">        Apport en nature</t>
  </si>
  <si>
    <t xml:space="preserve">        en numéraire</t>
  </si>
  <si>
    <t xml:space="preserve">        par conversion des dividendes</t>
  </si>
  <si>
    <t xml:space="preserve">        par conversion d'obligations</t>
  </si>
  <si>
    <t xml:space="preserve">  Nombre de titres traités </t>
  </si>
  <si>
    <t>عدد السندات المتداولة</t>
  </si>
  <si>
    <t xml:space="preserve">  Marché Central</t>
  </si>
  <si>
    <t xml:space="preserve">  Marché de Blocs </t>
  </si>
  <si>
    <t xml:space="preserve">  Offres Publiques </t>
  </si>
  <si>
    <t xml:space="preserve">      Offre Publique de Retrait</t>
  </si>
  <si>
    <t xml:space="preserve">      العرض المقدم للعموم لأجل السحب</t>
  </si>
  <si>
    <t xml:space="preserve">      Offre Publique de Vente</t>
  </si>
  <si>
    <t xml:space="preserve">      العرض المقدم للعموم لأجل البيع</t>
  </si>
  <si>
    <t xml:space="preserve">      Offre Publique d'Achat</t>
  </si>
  <si>
    <t xml:space="preserve">      العرض المقدم للعموم لأجل الشراء</t>
  </si>
  <si>
    <t xml:space="preserve">   Transferts</t>
  </si>
  <si>
    <t xml:space="preserve">   Introductions</t>
  </si>
  <si>
    <t xml:space="preserve">   Apports de Titres</t>
  </si>
  <si>
    <t xml:space="preserve"> الزيادة في رأس المال  </t>
  </si>
  <si>
    <t>Source : Bourse de Casablanca</t>
  </si>
  <si>
    <t>المصدر: بورصة الدارالبيضاء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</si>
  <si>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</si>
  <si>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</si>
  <si>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</si>
  <si>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</si>
  <si>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</si>
  <si>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</si>
  <si>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شتنبر</t>
  </si>
  <si>
    <t>غشت</t>
  </si>
  <si>
    <t>يوليوز</t>
  </si>
  <si>
    <t>يونيو</t>
  </si>
  <si>
    <t>Mai.</t>
  </si>
  <si>
    <t>Importations</t>
  </si>
  <si>
    <t>الواردات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</si>
  <si>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</si>
  <si>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</si>
  <si>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</si>
  <si>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</si>
  <si>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</si>
  <si>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</si>
  <si>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>- D'origine minérale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</si>
  <si>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</si>
  <si>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</si>
  <si>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</si>
  <si>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</si>
  <si>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</si>
  <si>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</si>
  <si>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</si>
  <si>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</si>
  <si>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</si>
  <si>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للاستهلاك</t>
  </si>
  <si>
    <t>Or industriel</t>
  </si>
  <si>
    <t>الذهب الصناعي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</si>
  <si>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</si>
  <si>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</si>
  <si>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</si>
  <si>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</si>
  <si>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</si>
  <si>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</si>
  <si>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</si>
  <si>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</si>
  <si>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</si>
  <si>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</si>
  <si>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</si>
  <si>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</si>
  <si>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 xml:space="preserve">   - الفلاحيــة </t>
  </si>
  <si>
    <t xml:space="preserve">   - الصناعيـة 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</si>
  <si>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</si>
  <si>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</si>
  <si>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</si>
  <si>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</si>
  <si>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الاتحاد الأوربي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</si>
  <si>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</si>
  <si>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</si>
  <si>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</si>
  <si>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</si>
  <si>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</si>
  <si>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</si>
  <si>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</si>
  <si>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</si>
  <si>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</si>
  <si>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</si>
  <si>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</si>
  <si>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</si>
  <si>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</si>
  <si>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</si>
  <si>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</si>
  <si>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</si>
  <si>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Espagne</t>
  </si>
  <si>
    <t>إسبانيا</t>
  </si>
  <si>
    <t>Chine</t>
  </si>
  <si>
    <t>الصين</t>
  </si>
  <si>
    <t>France</t>
  </si>
  <si>
    <t>فرنسا</t>
  </si>
  <si>
    <t>Etats-Unis</t>
  </si>
  <si>
    <t>الولايات المتحدة الأمريكية</t>
  </si>
  <si>
    <t>Turquie</t>
  </si>
  <si>
    <t>تركيا</t>
  </si>
  <si>
    <t>Arabie Saoudite</t>
  </si>
  <si>
    <t>المملكة العربية السعودية</t>
  </si>
  <si>
    <t>Fédération de Russie</t>
  </si>
  <si>
    <t>روسيا</t>
  </si>
  <si>
    <t>Italie</t>
  </si>
  <si>
    <t>إيطاليا</t>
  </si>
  <si>
    <t>Allemagne</t>
  </si>
  <si>
    <t>ألمانيا</t>
  </si>
  <si>
    <t>Brésil</t>
  </si>
  <si>
    <t>البرازيل</t>
  </si>
  <si>
    <t>Argentine</t>
  </si>
  <si>
    <t>الأرجنتين</t>
  </si>
  <si>
    <t>Portugal</t>
  </si>
  <si>
    <t>البرتغال</t>
  </si>
  <si>
    <t>Inde</t>
  </si>
  <si>
    <t>الهند</t>
  </si>
  <si>
    <t>Emirats Arabes Unis</t>
  </si>
  <si>
    <t>الإمارات العربية المتحدة</t>
  </si>
  <si>
    <t>Pays-Bas</t>
  </si>
  <si>
    <t>هولندا</t>
  </si>
  <si>
    <t>Belgique</t>
  </si>
  <si>
    <t>بلجيكا</t>
  </si>
  <si>
    <t>Pologne</t>
  </si>
  <si>
    <t>بولندا</t>
  </si>
  <si>
    <t>Royaume-Uni</t>
  </si>
  <si>
    <t>المملكة المتحدة</t>
  </si>
  <si>
    <t>Egypte</t>
  </si>
  <si>
    <t>مصر</t>
  </si>
  <si>
    <t>Trinité-et-Tobago</t>
  </si>
  <si>
    <t>ترينيداد وتوباغو</t>
  </si>
  <si>
    <t>Bulgarie</t>
  </si>
  <si>
    <t>بلغاريا</t>
  </si>
  <si>
    <t>Roumanie</t>
  </si>
  <si>
    <t>رومانيا</t>
  </si>
  <si>
    <t>Kazakhstan</t>
  </si>
  <si>
    <t>كازاخستان</t>
  </si>
  <si>
    <t>Exportations par principaux pays</t>
  </si>
  <si>
    <t>الصادرات حسب أهم البلدان</t>
  </si>
  <si>
    <t>Suisse</t>
  </si>
  <si>
    <t>سويسرا</t>
  </si>
  <si>
    <t>Mauritanie</t>
  </si>
  <si>
    <t>موريتانيا</t>
  </si>
  <si>
    <t>Sénégal</t>
  </si>
  <si>
    <t>Hong Kong</t>
  </si>
  <si>
    <t>هونغ كونغ</t>
  </si>
  <si>
    <t>République Tchèque</t>
  </si>
  <si>
    <t>جمهورية التشيك</t>
  </si>
  <si>
    <t>Suède</t>
  </si>
  <si>
    <t>السويد</t>
  </si>
  <si>
    <t>Côte d'Ivoire</t>
  </si>
  <si>
    <t>ساحل العاج</t>
  </si>
  <si>
    <t>FINANCES PUBLIQUES</t>
  </si>
  <si>
    <t>الماليــة العموميـــة</t>
  </si>
  <si>
    <t>Unité : en millions de Dh</t>
  </si>
  <si>
    <t xml:space="preserve"> الوحدة : بمليون درهم</t>
  </si>
  <si>
    <t>RECETTES ORDINAIRES</t>
  </si>
  <si>
    <t>الموارد العادية</t>
  </si>
  <si>
    <t>Recettes fiscales</t>
  </si>
  <si>
    <t xml:space="preserve"> موارد جبائية</t>
  </si>
  <si>
    <t>Recettes non fiscales</t>
  </si>
  <si>
    <t xml:space="preserve"> موارد غير جبائية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</si>
  <si>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</si>
  <si>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</si>
  <si>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</si>
  <si>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</si>
  <si>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</si>
  <si>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</si>
  <si>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 xml:space="preserve">       الموظفون </t>
  </si>
  <si>
    <t xml:space="preserve">       سلع وخدمات أخرى </t>
  </si>
  <si>
    <t xml:space="preserve">        الداخلي</t>
  </si>
  <si>
    <t xml:space="preserve">        الخارجي</t>
  </si>
  <si>
    <t xml:space="preserve">   الموازنة</t>
  </si>
  <si>
    <t>Solde du budget ordinaire</t>
  </si>
  <si>
    <t>الرصيد العادي</t>
  </si>
  <si>
    <t xml:space="preserve"> </t>
  </si>
  <si>
    <t>Investissement</t>
  </si>
  <si>
    <t>نفقات الاستثمار</t>
  </si>
  <si>
    <t>Solde net des comptes spéciaux</t>
  </si>
  <si>
    <t>الرصيد الصافي للحسابات الخصوصية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</si>
  <si>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</si>
  <si>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</si>
  <si>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</si>
  <si>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</si>
  <si>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</si>
  <si>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</si>
  <si>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</si>
  <si>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</si>
  <si>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</si>
  <si>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سحب  </t>
  </si>
  <si>
    <t xml:space="preserve">  اهتلاك الدين  </t>
  </si>
  <si>
    <t xml:space="preserve">  Source : Ministère de l'Economie et des Finances </t>
  </si>
  <si>
    <t xml:space="preserve">المصدر: وزارة الاقتصاد والمالية 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</si>
  <si>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</si>
  <si>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</si>
  <si>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</si>
  <si>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</si>
  <si>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</si>
  <si>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</si>
  <si>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 xml:space="preserve"> 1 USD </t>
  </si>
  <si>
    <t xml:space="preserve"> 1 CAD</t>
  </si>
  <si>
    <t xml:space="preserve"> 1 GBP </t>
  </si>
  <si>
    <t xml:space="preserve"> 1 CHF </t>
  </si>
  <si>
    <t xml:space="preserve"> 100 DKK</t>
  </si>
  <si>
    <t xml:space="preserve"> 100 SEK</t>
  </si>
  <si>
    <t xml:space="preserve"> 100 NOK </t>
  </si>
  <si>
    <t xml:space="preserve"> 1 SAR </t>
  </si>
  <si>
    <t xml:space="preserve"> 1 KWD </t>
  </si>
  <si>
    <t xml:space="preserve"> 1 AED </t>
  </si>
  <si>
    <t xml:space="preserve"> 100 JPY  </t>
  </si>
  <si>
    <t xml:space="preserve"> 10 DZD </t>
  </si>
  <si>
    <t xml:space="preserve"> 1 TND </t>
  </si>
  <si>
    <t xml:space="preserve"> 1 LYD </t>
  </si>
  <si>
    <t xml:space="preserve"> 100 MRO </t>
  </si>
  <si>
    <t>SAR   : Rial Saoudien</t>
  </si>
  <si>
    <t>KWD : Dinar Koweitien</t>
  </si>
  <si>
    <t>AED  : Dirhams des Emirats Arabes Unis</t>
  </si>
  <si>
    <t>DZD  : Dinar Algerien</t>
  </si>
  <si>
    <t>TND  : Dinar Tunisien</t>
  </si>
  <si>
    <t>LYD  : Dinar Libyen</t>
  </si>
  <si>
    <t>MRO : Ouguiyas Mauritanienne</t>
  </si>
  <si>
    <t>Source : Bank Al-Maghrib</t>
  </si>
  <si>
    <t>المصدر : بنك المغرب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</si>
  <si>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</si>
  <si>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</si>
  <si>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</si>
  <si>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</si>
  <si>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</si>
  <si>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</si>
  <si>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</si>
  <si>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</si>
  <si>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</si>
  <si>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</si>
  <si>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</si>
  <si>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</si>
  <si>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</si>
  <si>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</si>
  <si>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</si>
  <si>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</si>
  <si>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</si>
  <si>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</si>
  <si>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</si>
  <si>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</si>
  <si>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</si>
  <si>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</si>
  <si>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</si>
  <si>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</si>
  <si>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</si>
  <si>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</si>
  <si>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حسابات لأجل وسندات الصندوق</t>
  </si>
  <si>
    <t xml:space="preserve">   auprès des banques</t>
  </si>
  <si>
    <t xml:space="preserve">   لدى البنوك</t>
  </si>
  <si>
    <t xml:space="preserve">  Titres OPCVM monétaires</t>
  </si>
  <si>
    <t xml:space="preserve">   سندات مؤسسات التوظيف الجماعي النقدية</t>
  </si>
  <si>
    <t xml:space="preserve">  Valeurs données en Pension</t>
  </si>
  <si>
    <t xml:space="preserve">   اتفاقات إعادة الشراء</t>
  </si>
  <si>
    <t xml:space="preserve">  Certificats de dépôt à durée résiduelle</t>
  </si>
  <si>
    <t xml:space="preserve">   شهادات إيداع بأجل متبقي يساوي</t>
  </si>
  <si>
    <t xml:space="preserve">    inférieure ou égale à 2 ans</t>
  </si>
  <si>
    <t xml:space="preserve">   أو يقل عن سنتين </t>
  </si>
  <si>
    <t xml:space="preserve">   ودائع لأجل لدى الخزينة </t>
  </si>
  <si>
    <t>M3</t>
  </si>
  <si>
    <t>المجمع م3</t>
  </si>
  <si>
    <t xml:space="preserve"> (1) Dépôts à vue et à terme en devises </t>
  </si>
  <si>
    <t xml:space="preserve">(1) ودائع تحت الطلب ولأجل </t>
  </si>
  <si>
    <t xml:space="preserve"> auprès des banques</t>
  </si>
  <si>
    <t xml:space="preserve"> لدى البنوك </t>
  </si>
  <si>
    <t xml:space="preserve"> (2) Emprunts contractés par les banques</t>
  </si>
  <si>
    <t xml:space="preserve">(2) اقتراضات البنوك </t>
  </si>
  <si>
    <t xml:space="preserve"> auprès des sociétés financières</t>
  </si>
  <si>
    <t>لدى المؤسسات المالية الأخرى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</si>
  <si>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</si>
  <si>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</si>
  <si>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</si>
  <si>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</si>
  <si>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</si>
  <si>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</si>
  <si>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</si>
  <si>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</si>
  <si>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</si>
  <si>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</si>
  <si>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</si>
  <si>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</si>
  <si>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</si>
  <si>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</si>
  <si>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مقيمون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</si>
  <si>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</si>
  <si>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</si>
  <si>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</si>
  <si>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</si>
  <si>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</si>
  <si>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</si>
  <si>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</si>
  <si>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</si>
  <si>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</si>
  <si>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</si>
  <si>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</si>
  <si>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</si>
  <si>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</si>
  <si>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</si>
  <si>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</si>
  <si>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</si>
  <si>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</si>
  <si>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</si>
  <si>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</si>
  <si>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</si>
  <si>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</si>
  <si>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</si>
  <si>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</si>
  <si>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</si>
  <si>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 xml:space="preserve">  Créances de Bank Al-Maghrib</t>
  </si>
  <si>
    <t xml:space="preserve">   بـنك المغرب</t>
  </si>
  <si>
    <t xml:space="preserve">  Créances des AID</t>
  </si>
  <si>
    <t xml:space="preserve">   مؤسسات الإيداع الأخرى </t>
  </si>
  <si>
    <t>Créances nettes des ID sur l'Administration</t>
  </si>
  <si>
    <t xml:space="preserve">الديون الصافية لمؤسسات الإيداع على الإدارة </t>
  </si>
  <si>
    <t>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</si>
  <si>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</si>
  <si>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</si>
  <si>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</si>
  <si>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</si>
  <si>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</si>
  <si>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</si>
  <si>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 xml:space="preserve"> الديون الصافية لمؤسسات الإيداع على غير المقيمين</t>
  </si>
  <si>
    <t>Ressources à caractère non monétaire</t>
  </si>
  <si>
    <t>موارد ذات طابع غير نقدي</t>
  </si>
  <si>
    <t xml:space="preserve">      Bank Al-Maghrib</t>
  </si>
  <si>
    <t xml:space="preserve">      AID</t>
  </si>
  <si>
    <t xml:space="preserve">      Dépôts exclus de M3</t>
  </si>
  <si>
    <t xml:space="preserve">      Emprunts</t>
  </si>
  <si>
    <t xml:space="preserve">      Titres autres qu'actions exclus de M3 </t>
  </si>
  <si>
    <t xml:space="preserve">      Autres ressources</t>
  </si>
  <si>
    <t>Contrepartie des dépôts auprés du Trésor</t>
  </si>
  <si>
    <t>مقابلات الودائع لدى الخزينة</t>
  </si>
  <si>
    <t>Autres postes nets</t>
  </si>
  <si>
    <t>بنود صافية أخرى</t>
  </si>
  <si>
    <t xml:space="preserve"> ID : Institutions de Dépôt</t>
  </si>
  <si>
    <t xml:space="preserve">AID : Autre Institutions de dépôt        </t>
  </si>
  <si>
    <t>(1) Total des contreparties = Créances nettes des ID sur les non résidents +</t>
  </si>
  <si>
    <t xml:space="preserve">(1) مجموع المقابلات = الديون الصافية لمؤسسات الإيداع على غير المقيمين +  </t>
  </si>
  <si>
    <t xml:space="preserve"> Créances nettes des ID sur l'AC + Créances sur  l'économie</t>
  </si>
  <si>
    <t xml:space="preserve">الديون الصافية لمؤسسات الإيداع على الإدارة المركزية + ديون للاقتصاد </t>
  </si>
  <si>
    <t xml:space="preserve"> - Ressources à caractère non monétaire + Contrepartie des dépôts auprés</t>
  </si>
  <si>
    <t xml:space="preserve"> - موارد ذات طابع غير نقدي + مقابلات الودائع لدى الخزينة</t>
  </si>
  <si>
    <t xml:space="preserve"> du Trésor + Autres postes nets</t>
  </si>
  <si>
    <t xml:space="preserve"> + بنود صافية أخرى.    </t>
  </si>
  <si>
    <t>TOURISME</t>
  </si>
  <si>
    <t>السياحة</t>
  </si>
  <si>
    <t>الليالي السياحية المنجزة بالمؤسسات المصنفة</t>
  </si>
  <si>
    <t>Décembre</t>
  </si>
  <si>
    <t>Novembre</t>
  </si>
  <si>
    <t>Octobre</t>
  </si>
  <si>
    <t>Février</t>
  </si>
  <si>
    <t>Janvier</t>
  </si>
  <si>
    <t>Par nationalité des touristes</t>
  </si>
  <si>
    <t>حسب جنسية السياح</t>
  </si>
  <si>
    <t>Non Résidents</t>
  </si>
  <si>
    <t>غير المقيمين</t>
  </si>
  <si>
    <t>Pays Arabes</t>
  </si>
  <si>
    <t>الدول العربية</t>
  </si>
  <si>
    <t>U.S.A</t>
  </si>
  <si>
    <t>أمريكا</t>
  </si>
  <si>
    <t>Autres</t>
  </si>
  <si>
    <t>آخرون</t>
  </si>
  <si>
    <t>Résidents</t>
  </si>
  <si>
    <t>المقيمين</t>
  </si>
  <si>
    <t>Par destination</t>
  </si>
  <si>
    <t>Marrakech</t>
  </si>
  <si>
    <t>مراكش</t>
  </si>
  <si>
    <t>Casablanca</t>
  </si>
  <si>
    <t>الدارالبيضاء</t>
  </si>
  <si>
    <t>Fès</t>
  </si>
  <si>
    <t>فاس</t>
  </si>
  <si>
    <t>Tanger</t>
  </si>
  <si>
    <t>طنجة</t>
  </si>
  <si>
    <t>Rabat</t>
  </si>
  <si>
    <t>الرباط</t>
  </si>
  <si>
    <t>Ouarzazate</t>
  </si>
  <si>
    <t>ورززات</t>
  </si>
  <si>
    <t>Tétouan</t>
  </si>
  <si>
    <t>تطوان</t>
  </si>
  <si>
    <t>Meknès</t>
  </si>
  <si>
    <t>مكناس</t>
  </si>
  <si>
    <t>وجهات أخرى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</si>
  <si>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</si>
  <si>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</si>
  <si>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</si>
  <si>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</si>
  <si>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 xml:space="preserve">Recettes </t>
    </r>
    <r>
      <rPr>
        <sz val="10"/>
        <rFont val="Times New Roman"/>
        <family val="1"/>
      </rPr>
      <t>(en millions de DH)</t>
    </r>
  </si>
  <si>
    <r>
      <t xml:space="preserve">المداخيل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</si>
  <si>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>Voyageurs</t>
  </si>
  <si>
    <t>المسافـرون</t>
  </si>
  <si>
    <r>
      <t xml:space="preserve">  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</si>
  <si>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</si>
  <si>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</si>
  <si>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</si>
  <si>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</si>
  <si>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</si>
  <si>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</si>
  <si>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</si>
  <si>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</si>
  <si>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 xml:space="preserve">الرواج بالموانئ </t>
    </r>
    <r>
      <rPr>
        <b/>
        <vertAlign val="superscript"/>
        <sz val="18"/>
        <rFont val="Times New Roman"/>
        <family val="1"/>
      </rPr>
      <t>1</t>
    </r>
  </si>
  <si>
    <r>
      <t>Trafic de 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</si>
  <si>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</si>
  <si>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 xml:space="preserve">       Casablanca</t>
  </si>
  <si>
    <t xml:space="preserve">     الدارالبيضاء</t>
  </si>
  <si>
    <t xml:space="preserve">       Mohammedia</t>
  </si>
  <si>
    <t xml:space="preserve">     المحمدية</t>
  </si>
  <si>
    <t xml:space="preserve">       Safi ville</t>
  </si>
  <si>
    <t xml:space="preserve">     آسفي المدينة</t>
  </si>
  <si>
    <t xml:space="preserve">       Jorf Lasfar</t>
  </si>
  <si>
    <t xml:space="preserve">     الجرف الأصفر</t>
  </si>
  <si>
    <t xml:space="preserve">       Nador</t>
  </si>
  <si>
    <t xml:space="preserve">     الناضور</t>
  </si>
  <si>
    <t xml:space="preserve">       Agadir</t>
  </si>
  <si>
    <t xml:space="preserve">     أكادير</t>
  </si>
  <si>
    <t xml:space="preserve">       Tan-Tan</t>
  </si>
  <si>
    <t xml:space="preserve">     طانطان</t>
  </si>
  <si>
    <t xml:space="preserve">       Laâyoune</t>
  </si>
  <si>
    <t xml:space="preserve">     العيون</t>
  </si>
  <si>
    <t xml:space="preserve">       Dakhla</t>
  </si>
  <si>
    <t xml:space="preserve">     الداخلة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</si>
  <si>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</si>
  <si>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</si>
  <si>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</si>
  <si>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</si>
  <si>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</si>
  <si>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</si>
  <si>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</si>
  <si>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</si>
  <si>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</si>
  <si>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Ensemble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</si>
  <si>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</si>
  <si>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</si>
  <si>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</si>
  <si>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</si>
  <si>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</si>
  <si>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</si>
  <si>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</si>
  <si>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</si>
  <si>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</si>
  <si>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>Taux d'activité selon le sexe (en %)</t>
  </si>
  <si>
    <t>معدل النشاط حسب الجنس (%)</t>
  </si>
  <si>
    <t xml:space="preserve">      Masculin</t>
  </si>
  <si>
    <t xml:space="preserve">      Féminin</t>
  </si>
  <si>
    <t>Taux d'activité selon l'âge (en %)</t>
  </si>
  <si>
    <t>معدل النشاط حسب السن (%)</t>
  </si>
  <si>
    <t xml:space="preserve">      15-24 ans</t>
  </si>
  <si>
    <t xml:space="preserve">      25-34 ans</t>
  </si>
  <si>
    <t xml:space="preserve">      35-44 ans</t>
  </si>
  <si>
    <t xml:space="preserve">      45-59 ans</t>
  </si>
  <si>
    <t xml:space="preserve">      60 ans et plus</t>
  </si>
  <si>
    <t>Taux d'activité selon le diplôme (en %)</t>
  </si>
  <si>
    <t>معدل النشاط حسب االشهادات (%)</t>
  </si>
  <si>
    <t xml:space="preserve">      Sans diplôme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</si>
  <si>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</si>
  <si>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</si>
  <si>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</si>
  <si>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</si>
  <si>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</si>
  <si>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  Niveau supérieur 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</si>
  <si>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</si>
  <si>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</si>
  <si>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</si>
  <si>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</si>
  <si>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       المجموع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</si>
  <si>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</si>
  <si>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</si>
  <si>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</si>
  <si>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</si>
  <si>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</si>
  <si>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</si>
  <si>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</si>
  <si>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</si>
  <si>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</si>
  <si>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</si>
  <si>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</si>
  <si>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العاطلين (%)</t>
  </si>
  <si>
    <t>Taux de chômage (en %)</t>
  </si>
  <si>
    <t>معدل البطالة (%)</t>
  </si>
  <si>
    <t>Taux de chômage selon le sexe (en %)</t>
  </si>
  <si>
    <t>معدل البطالة حسب الجنس (%)</t>
  </si>
  <si>
    <t>Taux de chômage selon l'âge (en %)</t>
  </si>
  <si>
    <t>معدل البطالة حسب السن (%)</t>
  </si>
  <si>
    <t xml:space="preserve">      45 ans et plus</t>
  </si>
  <si>
    <t>Taux de chômage selon le diplôme (en %)</t>
  </si>
  <si>
    <t>معدل البطالة حسب الشهادات (%)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</si>
  <si>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</si>
  <si>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</si>
  <si>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>Population active en chômage selon l'âge (en %)</t>
  </si>
  <si>
    <t>السكان النشيطون العاطلون حسب السن  (%)</t>
  </si>
  <si>
    <t>Population active en chômage selon le diplôme (en %)</t>
  </si>
  <si>
    <t>السكان النشيطون العاطلون حسب الشهادة (%)</t>
  </si>
  <si>
    <t xml:space="preserve"> -</t>
  </si>
  <si>
    <t>ms : Résultat moyennement significatif, à utiliser avec prudence</t>
  </si>
  <si>
    <t>PRIX</t>
  </si>
  <si>
    <t>الأ ســعــار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</si>
  <si>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</si>
  <si>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</si>
  <si>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</si>
  <si>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</si>
  <si>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>(أساس 100 :  2018)</t>
  </si>
  <si>
    <t>Industries extractives</t>
  </si>
  <si>
    <t>100,4*</t>
  </si>
  <si>
    <t>الصناعات الاستخراجية</t>
  </si>
  <si>
    <t>Extraction d’hydrocarbures</t>
  </si>
  <si>
    <t>100,0*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</si>
  <si>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</si>
  <si>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</si>
  <si>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</si>
  <si>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</si>
  <si>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</si>
  <si>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</si>
  <si>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</si>
  <si>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</si>
  <si>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</si>
  <si>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</si>
  <si>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صناعة المشروبات</t>
  </si>
  <si>
    <t>Fabrication de produits à base de tabac</t>
  </si>
  <si>
    <t>صناعة منتجات التبغ</t>
  </si>
  <si>
    <t>Fabrication de textiles</t>
  </si>
  <si>
    <t>صناعة النسيج</t>
  </si>
  <si>
    <t>Industrie d’habillement</t>
  </si>
  <si>
    <t>صناعة الملابس</t>
  </si>
  <si>
    <t>Industrie du cuir et de la chaussure (à l’exception de l’habillement en cuir)</t>
  </si>
  <si>
    <t>صناعة الجلد والأحذية (باستثناء الملابس الجلدية)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</si>
  <si>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</si>
  <si>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</si>
  <si>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</si>
  <si>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</si>
  <si>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</si>
  <si>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</si>
  <si>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</si>
  <si>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</si>
  <si>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</si>
  <si>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</si>
  <si>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</si>
  <si>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</si>
  <si>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</si>
  <si>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</si>
  <si>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</si>
  <si>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</si>
  <si>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</si>
  <si>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</si>
  <si>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</si>
  <si>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</si>
  <si>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</si>
  <si>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</si>
  <si>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</si>
  <si>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صناعة السيارات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</si>
  <si>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</si>
  <si>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</si>
  <si>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</si>
  <si>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</si>
  <si>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</si>
  <si>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</si>
  <si>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</si>
  <si>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</si>
  <si>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</si>
  <si>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</si>
  <si>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>Source : Haut-Commissariat au Plan.</t>
  </si>
  <si>
    <t xml:space="preserve"> المصدر : المندوبية السامية للتخطيط .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</si>
  <si>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</si>
  <si>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</si>
  <si>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</si>
  <si>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</si>
  <si>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</si>
  <si>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</si>
  <si>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</si>
  <si>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</si>
  <si>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</si>
  <si>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</si>
  <si>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</si>
  <si>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</si>
  <si>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</si>
  <si>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</si>
  <si>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</si>
  <si>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</si>
  <si>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</si>
  <si>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</si>
  <si>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</si>
  <si>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</si>
  <si>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</si>
  <si>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</si>
  <si>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</si>
  <si>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</si>
  <si>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</si>
  <si>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</si>
  <si>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</si>
  <si>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</si>
  <si>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</si>
  <si>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</si>
  <si>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</si>
  <si>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</si>
  <si>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</si>
  <si>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</si>
  <si>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</si>
  <si>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</si>
  <si>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</si>
  <si>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</si>
  <si>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</si>
  <si>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</si>
  <si>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</si>
  <si>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</si>
  <si>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</si>
  <si>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</si>
  <si>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</si>
  <si>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</si>
  <si>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</si>
  <si>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</si>
  <si>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</si>
  <si>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</si>
  <si>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</si>
  <si>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</si>
  <si>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</si>
  <si>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</si>
  <si>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</si>
  <si>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</si>
  <si>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</si>
  <si>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</si>
  <si>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</si>
  <si>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</si>
  <si>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</si>
  <si>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</si>
  <si>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</si>
  <si>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</si>
  <si>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</si>
  <si>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</si>
  <si>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</si>
  <si>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</si>
  <si>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</si>
  <si>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</si>
  <si>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</si>
  <si>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</si>
  <si>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</si>
  <si>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</si>
  <si>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</si>
  <si>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</si>
  <si>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</si>
  <si>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</si>
  <si>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</si>
  <si>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</si>
  <si>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</si>
  <si>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</si>
  <si>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</si>
  <si>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</si>
  <si>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</si>
  <si>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</si>
  <si>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</si>
  <si>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</si>
  <si>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</si>
  <si>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</si>
  <si>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</si>
  <si>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</si>
  <si>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</si>
  <si>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</si>
  <si>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</si>
  <si>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</si>
  <si>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</si>
  <si>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</si>
  <si>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</si>
  <si>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</si>
  <si>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</si>
  <si>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</si>
  <si>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</si>
  <si>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</si>
  <si>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</si>
  <si>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</si>
  <si>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</si>
  <si>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</si>
  <si>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</si>
  <si>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</si>
  <si>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</si>
  <si>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</si>
  <si>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</si>
  <si>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</si>
  <si>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</si>
  <si>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</si>
  <si>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</si>
  <si>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</si>
  <si>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</si>
  <si>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</si>
  <si>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</si>
  <si>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</si>
  <si>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</si>
  <si>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</si>
  <si>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</si>
  <si>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</si>
  <si>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</si>
  <si>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</si>
  <si>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</si>
  <si>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</si>
  <si>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</si>
  <si>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</si>
  <si>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</si>
  <si>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</si>
  <si>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</si>
  <si>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</si>
  <si>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</si>
  <si>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</si>
  <si>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</si>
  <si>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</si>
  <si>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</si>
  <si>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</si>
  <si>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</si>
  <si>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</si>
  <si>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</si>
  <si>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</si>
  <si>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</si>
  <si>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</si>
  <si>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</si>
  <si>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</si>
  <si>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</si>
  <si>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</si>
  <si>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</si>
  <si>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</si>
  <si>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</si>
  <si>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</si>
  <si>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</si>
  <si>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</si>
  <si>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</si>
  <si>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</si>
  <si>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</si>
  <si>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</si>
  <si>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</si>
  <si>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</si>
  <si>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</si>
  <si>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</si>
  <si>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</si>
  <si>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</si>
  <si>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</si>
  <si>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</si>
  <si>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</si>
  <si>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</si>
  <si>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</si>
  <si>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</si>
  <si>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</si>
  <si>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</si>
  <si>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</si>
  <si>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</si>
  <si>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</si>
  <si>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</si>
  <si>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</si>
  <si>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</si>
  <si>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</si>
  <si>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</si>
  <si>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</si>
  <si>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</si>
  <si>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</si>
  <si>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</si>
  <si>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</si>
  <si>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</si>
  <si>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</si>
  <si>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</si>
  <si>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</si>
  <si>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</si>
  <si>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</si>
  <si>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</si>
  <si>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</si>
  <si>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</si>
  <si>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</si>
  <si>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</si>
  <si>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</si>
  <si>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</si>
  <si>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</si>
  <si>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</si>
  <si>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</si>
  <si>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</si>
  <si>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</si>
  <si>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</si>
  <si>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</si>
  <si>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</si>
  <si>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</si>
  <si>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</si>
  <si>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</si>
  <si>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</si>
  <si>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</si>
  <si>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</si>
  <si>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</si>
  <si>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</si>
  <si>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</si>
  <si>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</si>
  <si>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</si>
  <si>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</si>
  <si>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</si>
  <si>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</si>
  <si>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</si>
  <si>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</si>
  <si>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</si>
  <si>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</si>
  <si>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</si>
  <si>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</si>
  <si>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</si>
  <si>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</si>
  <si>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</si>
  <si>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</si>
  <si>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</si>
  <si>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</si>
  <si>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</si>
  <si>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</si>
  <si>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</si>
  <si>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</si>
  <si>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</si>
  <si>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</si>
  <si>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</si>
  <si>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</si>
  <si>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</si>
  <si>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</si>
  <si>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</si>
  <si>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</si>
  <si>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</si>
  <si>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</si>
  <si>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</si>
  <si>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</si>
  <si>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</si>
  <si>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</si>
  <si>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</si>
  <si>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</si>
  <si>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</si>
  <si>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</si>
  <si>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</si>
  <si>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</si>
  <si>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</si>
  <si>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</si>
  <si>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</si>
  <si>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</si>
  <si>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</si>
  <si>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</si>
  <si>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</si>
  <si>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</si>
  <si>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</si>
  <si>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</si>
  <si>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</si>
  <si>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</si>
  <si>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</si>
  <si>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</si>
  <si>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</si>
  <si>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</si>
  <si>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</si>
  <si>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</si>
  <si>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</si>
  <si>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</si>
  <si>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</si>
  <si>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</si>
  <si>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</si>
  <si>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</si>
  <si>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</si>
  <si>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</si>
  <si>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</si>
  <si>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</si>
  <si>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</si>
  <si>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</si>
  <si>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</si>
  <si>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</si>
  <si>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</si>
  <si>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</si>
  <si>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</si>
  <si>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</si>
  <si>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</si>
  <si>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</si>
  <si>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</si>
  <si>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</si>
  <si>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</si>
  <si>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</si>
  <si>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</si>
  <si>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</si>
  <si>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</si>
  <si>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</si>
  <si>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</si>
  <si>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</si>
  <si>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</si>
  <si>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</si>
  <si>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</si>
  <si>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</si>
  <si>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</si>
  <si>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</si>
  <si>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</si>
  <si>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</si>
  <si>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</si>
  <si>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</si>
  <si>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</si>
  <si>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</si>
  <si>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</si>
  <si>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</si>
  <si>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</si>
  <si>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</si>
  <si>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</si>
  <si>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>الأثاث والأدوات المنزلية والصيانة العادية للمنزل</t>
  </si>
  <si>
    <t>مواد زجاجية، أواني وأدوات منزلية</t>
  </si>
  <si>
    <t xml:space="preserve"> M I N E S                  </t>
  </si>
  <si>
    <t>المعــــادن</t>
  </si>
  <si>
    <t xml:space="preserve"> Indice de la production minière</t>
  </si>
  <si>
    <t xml:space="preserve"> (Base 100 en 2015)</t>
  </si>
  <si>
    <t>(أساس 100 في 2015)</t>
  </si>
  <si>
    <t>الفصل الرابع</t>
  </si>
  <si>
    <t>الفصل الثالث</t>
  </si>
  <si>
    <t>الفصل الثاني</t>
  </si>
  <si>
    <t>الفصل الأول</t>
  </si>
  <si>
    <t xml:space="preserve">  الصناعات الاستخراجية</t>
  </si>
  <si>
    <t xml:space="preserve"> المعادن الحديدية</t>
  </si>
  <si>
    <t xml:space="preserve"> صناعات استخراجية أخرى</t>
  </si>
  <si>
    <t>المصدر: مديرية الإحصاء</t>
  </si>
  <si>
    <t xml:space="preserve"> Phosphates </t>
  </si>
  <si>
    <t xml:space="preserve">الفوسفاط </t>
  </si>
  <si>
    <t>نهاية دجنبر</t>
  </si>
  <si>
    <t>نهاية أكتوبر</t>
  </si>
  <si>
    <t>نهاية شتنبـر</t>
  </si>
  <si>
    <t>نهاية غشـت</t>
  </si>
  <si>
    <t>نهاية يوليـوز</t>
  </si>
  <si>
    <t>نهاية ماي</t>
  </si>
  <si>
    <t>نهاية أبريل</t>
  </si>
  <si>
    <t>نهاية مارس</t>
  </si>
  <si>
    <t>نهاية فبراير</t>
  </si>
  <si>
    <t>نهاية يناير</t>
  </si>
  <si>
    <t>fin Dec</t>
  </si>
  <si>
    <t>fin Nov</t>
  </si>
  <si>
    <t>fin Oct</t>
  </si>
  <si>
    <t>fin Sept.</t>
  </si>
  <si>
    <t>fin Août</t>
  </si>
  <si>
    <t>fin Juillet</t>
  </si>
  <si>
    <t>fin Juin</t>
  </si>
  <si>
    <t>fin Mai</t>
  </si>
  <si>
    <t>fin Avril</t>
  </si>
  <si>
    <t>fin Mars</t>
  </si>
  <si>
    <t xml:space="preserve"> fin Fév</t>
  </si>
  <si>
    <t>fin Janv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</si>
  <si>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</si>
  <si>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</si>
  <si>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</si>
  <si>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</si>
  <si>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</si>
  <si>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 Phosboucraâ</t>
  </si>
  <si>
    <t>المبيعات المحلية</t>
  </si>
  <si>
    <t xml:space="preserve">   Phosboucraa</t>
  </si>
  <si>
    <t xml:space="preserve">  فوسبوكراع</t>
  </si>
  <si>
    <t xml:space="preserve">  Youssoufia</t>
  </si>
  <si>
    <t xml:space="preserve">   Khouribga </t>
  </si>
  <si>
    <t>ENERGIE</t>
  </si>
  <si>
    <t>الطاقــة</t>
  </si>
  <si>
    <t>Indice de la production énergétique</t>
  </si>
  <si>
    <t>(Base 100 : 2015)</t>
  </si>
  <si>
    <t>(أساس 100 : 2015)</t>
  </si>
  <si>
    <t>Energie</t>
  </si>
  <si>
    <t xml:space="preserve">  Electricité</t>
  </si>
  <si>
    <t xml:space="preserve">  الكهرباء </t>
  </si>
  <si>
    <t>Source : Direction de la Statistique</t>
  </si>
  <si>
    <t>Energie électrique</t>
  </si>
  <si>
    <t>الطاقة الكهربائية</t>
  </si>
  <si>
    <t xml:space="preserve">               dont Turbinage de la STEP</t>
  </si>
  <si>
    <t xml:space="preserve">       Thermique</t>
  </si>
  <si>
    <t xml:space="preserve">       Eolienne </t>
  </si>
  <si>
    <t xml:space="preserve"> 3 - Apport des Tiers Nationaux </t>
  </si>
  <si>
    <t xml:space="preserve"> 4 - Solde des échanges d'énergie (Espagne-Algérie) :</t>
  </si>
  <si>
    <t xml:space="preserve">       Importations </t>
  </si>
  <si>
    <t xml:space="preserve">       Exportations </t>
  </si>
  <si>
    <t xml:space="preserve"> 5 - Production Privée d'Électricité :</t>
  </si>
  <si>
    <t xml:space="preserve">       JLEC (charbon)</t>
  </si>
  <si>
    <t xml:space="preserve">       Energie Electrique de Tahaddart (EET)</t>
  </si>
  <si>
    <t xml:space="preserve">       Parc Eolien de Tarfaya (TAREC)</t>
  </si>
  <si>
    <t xml:space="preserve">       Parc Eolien de Midelt</t>
  </si>
  <si>
    <t xml:space="preserve">       Parc Eolien de TAZA I</t>
  </si>
  <si>
    <t xml:space="preserve">       Parc éolien Akhfennir</t>
  </si>
  <si>
    <t xml:space="preserve">       Parc éolien Haouma</t>
  </si>
  <si>
    <t xml:space="preserve">       Parc éolien Foum El Oued</t>
  </si>
  <si>
    <t xml:space="preserve">       Parc éolien Khelladi</t>
  </si>
  <si>
    <t xml:space="preserve">       Parc éolien afissat</t>
  </si>
  <si>
    <t xml:space="preserve">       Parc éolien Oualidia</t>
  </si>
  <si>
    <t xml:space="preserve">      Distributeurs</t>
  </si>
  <si>
    <t xml:space="preserve">      Clients THT-HT</t>
  </si>
  <si>
    <t xml:space="preserve">      Clients MT</t>
  </si>
  <si>
    <t xml:space="preserve">      Clients BT</t>
  </si>
  <si>
    <t xml:space="preserve"> Source :  Office National de l'Electricité et de l'Eau Potable.</t>
  </si>
  <si>
    <t>المصدر :  المكتب الوطني للكهرباء والماء الصالح للشرب.</t>
  </si>
  <si>
    <t xml:space="preserve"> INDUSTRIE                            </t>
  </si>
  <si>
    <t>الــصنـاعـة</t>
  </si>
  <si>
    <t xml:space="preserve">الرقم الاستدلالي للإنتاج الصـناعــي </t>
  </si>
  <si>
    <t xml:space="preserve"> (Base 100 :2015)</t>
  </si>
  <si>
    <t>2° Trim.</t>
  </si>
  <si>
    <t>الفصل الثالت</t>
  </si>
  <si>
    <t>الصناعة التحويلية</t>
  </si>
  <si>
    <t>صناعات غذائیة</t>
  </si>
  <si>
    <t xml:space="preserve">101   </t>
  </si>
  <si>
    <t>TRANSFORMATION ET CONSERVATION DE LA VIANDE ET PREPARATION DE PRODUITS A BASE DE VIANDE</t>
  </si>
  <si>
    <t>تحویل وحفظ اللحوم وإعداد منتجات من اللحوم</t>
  </si>
  <si>
    <t xml:space="preserve">102   </t>
  </si>
  <si>
    <t>TRANSFORMATION ET CONSERVATION DE POISSONS, DE CRUSTACES ET DE MOLLUSQUES</t>
  </si>
  <si>
    <t>تحویل وحفظ الأسماك والقشریات والرخویات</t>
  </si>
  <si>
    <t xml:space="preserve">103   </t>
  </si>
  <si>
    <t>TRANSFORMATION ET CONSERVATION DE FRUITS ET LEGUMES</t>
  </si>
  <si>
    <t>تحویل وحفظ الفواكه والخضر</t>
  </si>
  <si>
    <t xml:space="preserve">104   </t>
  </si>
  <si>
    <t>FABRICATION D’HUILES ET GRAISSES VEGETALES ET ANIMALES</t>
  </si>
  <si>
    <t>صناعة الزيوت والدهون النباتية والحيوانية</t>
  </si>
  <si>
    <t xml:space="preserve">105   </t>
  </si>
  <si>
    <t>FABRICATION DE PRODUITS LAITIERS</t>
  </si>
  <si>
    <t>صناعة منتجات الحلیب</t>
  </si>
  <si>
    <t xml:space="preserve">106   </t>
  </si>
  <si>
    <t>تحویل الحبوب، صنع المنتجات النشویة</t>
  </si>
  <si>
    <t xml:space="preserve">107   </t>
  </si>
  <si>
    <t>FABRICATION DE PRODUITS DE BOULANGERIE-PATISSERIE ET DE PATES ALIMENTAIRES</t>
  </si>
  <si>
    <t>صناعة منتجات المخابز والحلویات والعجین الغذائي</t>
  </si>
  <si>
    <t xml:space="preserve">108   </t>
  </si>
  <si>
    <t>FABRICATION D'AUTRES PRODUITS ALIMENTAIRES</t>
  </si>
  <si>
    <t>صناعة منتجات غذائیة اأخرى</t>
  </si>
  <si>
    <t xml:space="preserve">109   </t>
  </si>
  <si>
    <t>FABRICATION D'ALIMENTS POUR ANIMAUX</t>
  </si>
  <si>
    <t>صناعة العلف الحيواني</t>
  </si>
  <si>
    <t>FABRICATION DE BOISSONS</t>
  </si>
  <si>
    <t xml:space="preserve">110   </t>
  </si>
  <si>
    <t>FABRICATION DE PRODUITS A BASE DE TABAC</t>
  </si>
  <si>
    <t xml:space="preserve">120   </t>
  </si>
  <si>
    <t>FABRICATION DE TEXTILES</t>
  </si>
  <si>
    <t>صناعة النسیج</t>
  </si>
  <si>
    <t xml:space="preserve">131   </t>
  </si>
  <si>
    <t>PREPARATION DE FIBRES TEXTILES ET FILATURE</t>
  </si>
  <si>
    <t>تحضير ألياف النسيج والغزل</t>
  </si>
  <si>
    <t xml:space="preserve">132   </t>
  </si>
  <si>
    <t>TISSAGE</t>
  </si>
  <si>
    <t>النسيج</t>
  </si>
  <si>
    <t xml:space="preserve">133   </t>
  </si>
  <si>
    <t>ENNOBLISSEMENT TEXTILE</t>
  </si>
  <si>
    <t>تعزيز النسيج</t>
  </si>
  <si>
    <t xml:space="preserve">134   </t>
  </si>
  <si>
    <t>FABRICATION DE TAPIS ET MOQUETTES</t>
  </si>
  <si>
    <t>صناعة الزرابي والموكیت</t>
  </si>
  <si>
    <t xml:space="preserve">139   </t>
  </si>
  <si>
    <t>FABRICATION D'AUTRES TEXTILES</t>
  </si>
  <si>
    <t>صناعة منسوجات أخرى</t>
  </si>
  <si>
    <t>INDUSTRIE DE L'HABILLEMENT</t>
  </si>
  <si>
    <t xml:space="preserve">141   </t>
  </si>
  <si>
    <t>FABRICATION DE VETEMENTS, AUTRES QU'EN FOURRURE</t>
  </si>
  <si>
    <t xml:space="preserve">143   </t>
  </si>
  <si>
    <t>FABRICATION D'ARTICLES A MAILLES</t>
  </si>
  <si>
    <t>صناعة منتجات من الأقمشة المزردّة</t>
  </si>
  <si>
    <t>INDUSTRIE DU CUIR ET DE LA CHAUSSURE (A L'EXCEPTION DE L'HABILLEMENT EN CUIR)</t>
  </si>
  <si>
    <t xml:space="preserve">صناعة الجلد والأحذیة </t>
  </si>
  <si>
    <t xml:space="preserve">151   </t>
  </si>
  <si>
    <t>تهیئة الجلود ودباغتها، تحضیر وصباغة الفرو، صنع لوازم السفر</t>
  </si>
  <si>
    <t xml:space="preserve">152   </t>
  </si>
  <si>
    <t>FABRICATION DE CHAUSSURES</t>
  </si>
  <si>
    <t>صناعة الأحذية</t>
  </si>
  <si>
    <t>TRAVAIL DU BOIS ET FABRICATION D'ARTICLES EN BOIS ET EN LIEGE, A L’EXCEPTION DES MEUBLES.</t>
  </si>
  <si>
    <t>نجارة الخشب وصنع منتجات من الخشب والفلین</t>
  </si>
  <si>
    <t xml:space="preserve">161   </t>
  </si>
  <si>
    <t>SCIAGE ET RABOTAGE DU BOIS</t>
  </si>
  <si>
    <t xml:space="preserve">نجارة الخشب </t>
  </si>
  <si>
    <t xml:space="preserve">162   </t>
  </si>
  <si>
    <t>FABRICATION D'ARTICLES EN BOIS, LIEGE, VANNERIE ET SPARTERIE</t>
  </si>
  <si>
    <t>صناعة الخشب والفلين والأدوات والقطع المعدنية</t>
  </si>
  <si>
    <t>INDUSTRIE DU PAPIER ET DU CARTON</t>
  </si>
  <si>
    <t>صناعة الورق والورق المقوى</t>
  </si>
  <si>
    <t xml:space="preserve">171   </t>
  </si>
  <si>
    <t>FABRICATION DE PATE A PAPIER, DE PAPIER ET DE CARTON</t>
  </si>
  <si>
    <t xml:space="preserve">172   </t>
  </si>
  <si>
    <t>FABRICATION D'ARTICLES EN PAPIER OU EN CARTON</t>
  </si>
  <si>
    <t>صناعة منتجات من الورق والورق المقوى</t>
  </si>
  <si>
    <t>IMPRIMERIE ET REPRODUCTION D'ENREGISTREMENTS</t>
  </si>
  <si>
    <t>الطباعة ونسخ التسجیلات</t>
  </si>
  <si>
    <t xml:space="preserve">181   </t>
  </si>
  <si>
    <t>IMPRIMERIE ET SERVICES ANNEXES</t>
  </si>
  <si>
    <t>الطباعة والخدمات ذات الصلة</t>
  </si>
  <si>
    <t>INDUSTRIE CHIMIQUE</t>
  </si>
  <si>
    <t>صناعة كیماویة</t>
  </si>
  <si>
    <t xml:space="preserve">201   </t>
  </si>
  <si>
    <t xml:space="preserve">صناعة المواد الكيميائية الأساسية </t>
  </si>
  <si>
    <t xml:space="preserve">202   </t>
  </si>
  <si>
    <t>FABRICATION DE PESTICIDES ET D’AUTRES PRODUITS AGROCHIMIQUES</t>
  </si>
  <si>
    <t xml:space="preserve">203   </t>
  </si>
  <si>
    <t>FABRICATION DE PEINTURES, VERNIS, ENCRES ET MASTICS</t>
  </si>
  <si>
    <t>صناعة الصباغة والبرنیق والحبر والصمغ</t>
  </si>
  <si>
    <t xml:space="preserve">204   </t>
  </si>
  <si>
    <t>FABRICATION DE SAVONS, DE PRODUITS D'ENTRETIEN ET DE PARFUMS</t>
  </si>
  <si>
    <t>صناعة الصابون والعطور ومواد التنظیف</t>
  </si>
  <si>
    <t xml:space="preserve">205   </t>
  </si>
  <si>
    <t>FABRICATION D'AUTRES PRODUITS CHIMIQUES</t>
  </si>
  <si>
    <t>صناعة مواد كیماویة أخرى</t>
  </si>
  <si>
    <t>INDUSTRIE PHARMACEUTIQUE</t>
  </si>
  <si>
    <t>الصناعة الصیدلانیة</t>
  </si>
  <si>
    <t xml:space="preserve">212   </t>
  </si>
  <si>
    <t>FABRICATION DE PREPARATIONS PHARMACEUTIQUES</t>
  </si>
  <si>
    <t>صناعة مستحضرات صیدلانیة</t>
  </si>
  <si>
    <t>FABRICATION DE PRODUITS EN CAOUTCHOUC ET EN PLASTIQUE</t>
  </si>
  <si>
    <t>صناعة منتجات المطاط والبلاستيك</t>
  </si>
  <si>
    <t xml:space="preserve">221   </t>
  </si>
  <si>
    <t>FABRICATION DE PRODUITS EN CAOUTCHOUC</t>
  </si>
  <si>
    <t>صناعة منتجات المطاط</t>
  </si>
  <si>
    <t xml:space="preserve">222   </t>
  </si>
  <si>
    <t>صناعة المنتجات البلاستيكية</t>
  </si>
  <si>
    <t>FABRICATION D'AUTRES PRODUITS MINERAUX NON METALLIQUES</t>
  </si>
  <si>
    <t>صناعة منتجات أخرى غیر معدنیة</t>
  </si>
  <si>
    <t xml:space="preserve">231   </t>
  </si>
  <si>
    <t>FABRICATION DE VERRE ET D'ARTICLES EN VERRE</t>
  </si>
  <si>
    <t>صناعة الزجاج ومنتجات من الزجاج</t>
  </si>
  <si>
    <t xml:space="preserve">232   </t>
  </si>
  <si>
    <t>FABRICATION DE PRODUITS REFRACTAIRES</t>
  </si>
  <si>
    <t>صناعة منتجات خزفیة مقاومة للحرارة</t>
  </si>
  <si>
    <t xml:space="preserve">233   </t>
  </si>
  <si>
    <t>FABRICATION DE MATERIAUX DE CONSTRUCTION EN TERRE CUITE</t>
  </si>
  <si>
    <t>صناعة مواد البناء من الطین المعد</t>
  </si>
  <si>
    <t xml:space="preserve">234   </t>
  </si>
  <si>
    <t>FABRICATION D'AUTRES PRODUITS EN CERAMIQUE ET EN PORCELAINE</t>
  </si>
  <si>
    <t>صناعة منتجات خزفیة أخرى</t>
  </si>
  <si>
    <t xml:space="preserve">235   </t>
  </si>
  <si>
    <t>FABRICATION DE CIMENT, CHAUX ET PLATRE</t>
  </si>
  <si>
    <t>صناعة الأسمنت والجیر والجبس</t>
  </si>
  <si>
    <t xml:space="preserve">236   </t>
  </si>
  <si>
    <t>FABRICATION D'OUVRAGES EN BETON, EN CIMENT OU EN PLATRE</t>
  </si>
  <si>
    <t xml:space="preserve">237   </t>
  </si>
  <si>
    <t>TAILLE, FACONNAGE ET FINISSAGE DE PIERRES</t>
  </si>
  <si>
    <t xml:space="preserve">239   </t>
  </si>
  <si>
    <t>FABRICATION DE PRODUITS ABRASIFS ET DE PRODUITS MINERAUX NON METALLIQUES N.C.A.</t>
  </si>
  <si>
    <t>صناعة المنتجات الكاشطة والمنتجات المعدنية غير المعدنية</t>
  </si>
  <si>
    <t>METALLURGIE</t>
  </si>
  <si>
    <t>المعادن</t>
  </si>
  <si>
    <t xml:space="preserve">241   </t>
  </si>
  <si>
    <t>SIDERURGIE</t>
  </si>
  <si>
    <t>صناعة الحدید</t>
  </si>
  <si>
    <t xml:space="preserve">242   </t>
  </si>
  <si>
    <t>FABRICATION DE TUBES, TUYAUX, PROFILES CREUX ET ACCESSOIRES CORRESPONDANTS EN ACIER</t>
  </si>
  <si>
    <t xml:space="preserve">243   </t>
  </si>
  <si>
    <t>FABRICATION D'AUTRES PRODUITS DE PREMIERE TRANSFORMATION DE L'ACIER</t>
  </si>
  <si>
    <t>تصنيع منتجات أخرى من التحویل الأولي للفولاذ</t>
  </si>
  <si>
    <t xml:space="preserve">244   </t>
  </si>
  <si>
    <t>PRODUCTION DE METAUX PRECIEUX ET D'AUTRES METAUX NON FERREUX</t>
  </si>
  <si>
    <t>إنتاج المعادن النفیسة وغيرها من المعادن غير الحديدية</t>
  </si>
  <si>
    <t xml:space="preserve">245   </t>
  </si>
  <si>
    <t>FONDERIE</t>
  </si>
  <si>
    <t>تذویب المعادن</t>
  </si>
  <si>
    <t>FABRICATION DE PRODUITS METALLIQUES, A L’EXCEPTION DES MACHINES ET DES EQUIPEMENTS</t>
  </si>
  <si>
    <t xml:space="preserve">251   </t>
  </si>
  <si>
    <t>FABRICATION D'ELEMENTS EN METAL POUR LA CONSTRUCTION</t>
  </si>
  <si>
    <t>صناعة العناصر المعدنية للبناء</t>
  </si>
  <si>
    <t xml:space="preserve">252   </t>
  </si>
  <si>
    <t>FABRICATION DE RESERVOIRS, CITERNES ET CONTENEURS METALLIQUES</t>
  </si>
  <si>
    <t>صناعة الخزانات والصهاريج والحاويات المعدنية</t>
  </si>
  <si>
    <t xml:space="preserve">255   </t>
  </si>
  <si>
    <t>FORGE, EMBOUTISSAGE, ESTAMPAGE; METALLURGIE DES POUDRES</t>
  </si>
  <si>
    <t xml:space="preserve">256   </t>
  </si>
  <si>
    <t>TRAITEMENT ET REVETEMENT DES METAUX; USINAGE</t>
  </si>
  <si>
    <t xml:space="preserve">257   </t>
  </si>
  <si>
    <t>FABRICATION DE COUTELLERIE, D'OUTILLAGE ET DE QUINCAILLERIE</t>
  </si>
  <si>
    <t xml:space="preserve">259   </t>
  </si>
  <si>
    <t>FABRICATION D'AUTRES OUVRAGES EN METAUX</t>
  </si>
  <si>
    <t>صناعة منتجات معدنیة أخرى</t>
  </si>
  <si>
    <t>FABRICATION DE PRODUITS INFORMATIQUES, ELECTRONIQUES ET OPTIQUES</t>
  </si>
  <si>
    <t>تصنيع منتجات الكمبيوتر والإلكترونيات والبصرية</t>
  </si>
  <si>
    <t xml:space="preserve">261   </t>
  </si>
  <si>
    <t>FABRICATION DE COMPOSANTS ET CARTES ELECTRONIQUES</t>
  </si>
  <si>
    <t>صناعة مكونات وبطاقات إلكترونیة</t>
  </si>
  <si>
    <t xml:space="preserve">265   </t>
  </si>
  <si>
    <t>صناعة أدوات القياس والتجارب والملاحة وصنع الساعات</t>
  </si>
  <si>
    <t>FABRICATION D'EQUIPEMENTS ELECTRIQUES</t>
  </si>
  <si>
    <t>صناعة الأجهزة الكهربائیة</t>
  </si>
  <si>
    <t xml:space="preserve">271   </t>
  </si>
  <si>
    <t xml:space="preserve">272   </t>
  </si>
  <si>
    <t>FABRICATION DE PILES ET D'ACCUMULATEURS ELECTRIQUES</t>
  </si>
  <si>
    <t>صناعة البطاريات والمراكم الكهربائیة</t>
  </si>
  <si>
    <t xml:space="preserve">273   </t>
  </si>
  <si>
    <t>FABRICATION DE FILS ET CABLES ET DE MATERIEL D'INSTALLATION ELECTRIQUE</t>
  </si>
  <si>
    <t xml:space="preserve">274   </t>
  </si>
  <si>
    <t>FABRICATION D'APPAREILS D'ECLAIRAGE ELECTRIQUE</t>
  </si>
  <si>
    <t>صناعة أجهزة الإنارة الكهربائیة</t>
  </si>
  <si>
    <t xml:space="preserve">275   </t>
  </si>
  <si>
    <t>FABRICATION D'APPAREILS MENAGERS</t>
  </si>
  <si>
    <t>صناعة الأجهزة المنزلية</t>
  </si>
  <si>
    <t xml:space="preserve">279   </t>
  </si>
  <si>
    <t>FABRICATION D'AUTRES MATERIELS ELECTRIQUES</t>
  </si>
  <si>
    <t>صناعة المعدات الكهربائية الأخرى</t>
  </si>
  <si>
    <t>FABRICATION DE MACHINES ET EQUIPEMENTS N.C.A.</t>
  </si>
  <si>
    <t>صناعة الآلات والمعدات</t>
  </si>
  <si>
    <t xml:space="preserve">281   </t>
  </si>
  <si>
    <t>FABRICATION DE MACHINES D'USAGE GENERAL</t>
  </si>
  <si>
    <t>صناعة آلات متعددة الاستعمال</t>
  </si>
  <si>
    <t xml:space="preserve">282   </t>
  </si>
  <si>
    <t>FABRICATION D'AUTRES MACHINES D'USAGE GENERAL</t>
  </si>
  <si>
    <t>تصنيع آلات أخرى متعددة الاستعمال</t>
  </si>
  <si>
    <t>FABRICATION DE MACHINES AGRICOLES ET FORESTIERES</t>
  </si>
  <si>
    <t>صناعة الآلات الفلاحیة والغابویة</t>
  </si>
  <si>
    <t xml:space="preserve">284   </t>
  </si>
  <si>
    <t>FABRICATION DE MACHINES DE FORMAGE DES METAUX ET DE MACHINES-OUTILS</t>
  </si>
  <si>
    <t>صناعة آلات تشكیل المعادن والأدوات الآلیة</t>
  </si>
  <si>
    <t xml:space="preserve">289   </t>
  </si>
  <si>
    <t>FABRICATION D'AUTRES MACHINES D'USAGE SPECIFIQUE</t>
  </si>
  <si>
    <t>صناعة آلات أخرى ذات الاستعمال المحدد</t>
  </si>
  <si>
    <t>INDUSTRIE AUTOMOBILE</t>
  </si>
  <si>
    <t xml:space="preserve">291   </t>
  </si>
  <si>
    <t>CONSTRUCTION DE VEHICULES AUTOMOBILES</t>
  </si>
  <si>
    <t>بناء عربات ذات محرك</t>
  </si>
  <si>
    <t xml:space="preserve">292   </t>
  </si>
  <si>
    <t>FABRICATION DE CARROSSERIES ET REMORQUES</t>
  </si>
  <si>
    <t>صناعة ھیاكل السیارات والمقطورات</t>
  </si>
  <si>
    <t xml:space="preserve">293   </t>
  </si>
  <si>
    <t>FABRICATION D'EQUIPEMENTS AUTOMOBILES</t>
  </si>
  <si>
    <t>صناعة أجزاء وتوابع السیارات</t>
  </si>
  <si>
    <t>FABRICATION D'AUTRES MATERIELS DE TRANSPORT</t>
  </si>
  <si>
    <t>صناعة وسائل النقل الأخرى</t>
  </si>
  <si>
    <t xml:space="preserve">303   </t>
  </si>
  <si>
    <t>CONSTRUCTION AERONAUTIQUE ET SPATIALE</t>
  </si>
  <si>
    <t xml:space="preserve">309   </t>
  </si>
  <si>
    <t>FABRICATION DE MATERIELS DE TRANSPORT N.C.A.</t>
  </si>
  <si>
    <t>صناعة وسائل النقل</t>
  </si>
  <si>
    <t>FABRICATION DE MEUBLES</t>
  </si>
  <si>
    <t>صناعة الأثاث</t>
  </si>
  <si>
    <t xml:space="preserve">310   </t>
  </si>
  <si>
    <t>AUTRES INDUSTRIES MANUFACTURIERES</t>
  </si>
  <si>
    <t>صناعات تحویلیة أخرى</t>
  </si>
  <si>
    <t xml:space="preserve">321   </t>
  </si>
  <si>
    <t>FABRICATION D’ARTICLES DE JOAILLERIE, BIJOUTERIE ET ARTICLES SIMILAIRES</t>
  </si>
  <si>
    <t xml:space="preserve">324   </t>
  </si>
  <si>
    <t>FABRICATION DE JEUX ET JOUETS</t>
  </si>
  <si>
    <t xml:space="preserve">325   </t>
  </si>
  <si>
    <t>FABRICATION D'INSTRUMENTS ET DE FOURNITURES A USAGE MEDICAL ET DENTAIRE</t>
  </si>
  <si>
    <t>صناعة الأدوات والمستلزمات المستعملة في المجال الطبي وفي طب الأسنان</t>
  </si>
  <si>
    <t xml:space="preserve">329   </t>
  </si>
  <si>
    <t>ACTIVITES MANUFACTURIERES N.C.A.</t>
  </si>
  <si>
    <t>صناعات تحویلیة غیر مصنفة</t>
  </si>
  <si>
    <t>REPARATION ET INSTALLATION DE MACHINES ET D'EQUIPEMENTS</t>
  </si>
  <si>
    <t>إصلاح وتركيب الآلات والمعدات</t>
  </si>
  <si>
    <t xml:space="preserve">331   </t>
  </si>
  <si>
    <t>REPARATION D'OUVRAGES EN METAUX, DE MACHINES ET D'EQUIPEMENTS</t>
  </si>
  <si>
    <t>إصلاح مركبات معدنیة وإصلاح الآلات والمعدات</t>
  </si>
  <si>
    <t>المصدر : المندوبية السامية للتخطيط (مديرية الإحصاء).</t>
  </si>
  <si>
    <t>Construction et foncier</t>
  </si>
  <si>
    <t xml:space="preserve">مطالب التحفيظ حسب المحافظة العقارية </t>
  </si>
  <si>
    <t xml:space="preserve"> et par région </t>
  </si>
  <si>
    <t xml:space="preserve">Superficie en Ha </t>
  </si>
  <si>
    <t>المساحة بالهكتار</t>
  </si>
  <si>
    <t>Nombre</t>
  </si>
  <si>
    <t>Superficie</t>
  </si>
  <si>
    <t>العدد</t>
  </si>
  <si>
    <t>المساحة</t>
  </si>
  <si>
    <t>Tanger - Tétouan - Al Hoceima</t>
  </si>
  <si>
    <t>الحسيمة</t>
  </si>
  <si>
    <t>Larache</t>
  </si>
  <si>
    <t>العرائش</t>
  </si>
  <si>
    <t>طنجة بني مكادة</t>
  </si>
  <si>
    <t>طنجة المدينة</t>
  </si>
  <si>
    <t>Oriental</t>
  </si>
  <si>
    <t>الشرق</t>
  </si>
  <si>
    <t>بركان</t>
  </si>
  <si>
    <t xml:space="preserve">Taourirt </t>
  </si>
  <si>
    <t>تاوريرت</t>
  </si>
  <si>
    <t>Oujda Angad</t>
  </si>
  <si>
    <t>وجدة انجاد</t>
  </si>
  <si>
    <t>جرسيف</t>
  </si>
  <si>
    <t xml:space="preserve">Oujda </t>
  </si>
  <si>
    <t>وجدة</t>
  </si>
  <si>
    <t>Nador</t>
  </si>
  <si>
    <t>الناضور</t>
  </si>
  <si>
    <t>Fès-Meknès</t>
  </si>
  <si>
    <t>مكناس - فاس</t>
  </si>
  <si>
    <t>Taza</t>
  </si>
  <si>
    <t>تازة</t>
  </si>
  <si>
    <t>Taounate</t>
  </si>
  <si>
    <t>تاونات</t>
  </si>
  <si>
    <t>Sefrou</t>
  </si>
  <si>
    <t>صفرو</t>
  </si>
  <si>
    <t>Kariat Ba Mohammad</t>
  </si>
  <si>
    <t>قرية بامحمد</t>
  </si>
  <si>
    <t>Ifrane</t>
  </si>
  <si>
    <t>إفران</t>
  </si>
  <si>
    <t>El Hajeb</t>
  </si>
  <si>
    <t>الحاجب</t>
  </si>
  <si>
    <t>Zouagha Moulay yakoub</t>
  </si>
  <si>
    <t>Boulmane-Missour</t>
  </si>
  <si>
    <t>مكناس المنزه</t>
  </si>
  <si>
    <t>Rabat - Salé - Kénitra</t>
  </si>
  <si>
    <t>الرباط - سلا - القنيطرة</t>
  </si>
  <si>
    <t>الخميسات</t>
  </si>
  <si>
    <t>سلا المدينة</t>
  </si>
  <si>
    <t>Rommani</t>
  </si>
  <si>
    <t>الرماني</t>
  </si>
  <si>
    <t>سيدي قاسم</t>
  </si>
  <si>
    <t>تمارة</t>
  </si>
  <si>
    <t>Rabat Riyad</t>
  </si>
  <si>
    <t>الرباط الرياض</t>
  </si>
  <si>
    <t>سوق أربعاء الغرب</t>
  </si>
  <si>
    <t>سلا الجديدة</t>
  </si>
  <si>
    <t>Kénitra</t>
  </si>
  <si>
    <t>القنيطرة</t>
  </si>
  <si>
    <t>Sidi Slimane</t>
  </si>
  <si>
    <t>سيدي سليمان</t>
  </si>
  <si>
    <t>Skhirate-Harhoura</t>
  </si>
  <si>
    <t>Tifelt</t>
  </si>
  <si>
    <t>تيفلت</t>
  </si>
  <si>
    <t>الرباط حسان</t>
  </si>
  <si>
    <t>Béni Mellal - Khénifra</t>
  </si>
  <si>
    <t>بني ملال - خنيفرة</t>
  </si>
  <si>
    <t>Khouribga</t>
  </si>
  <si>
    <t>خريبكة</t>
  </si>
  <si>
    <t>خنيفرة</t>
  </si>
  <si>
    <t>Azilal</t>
  </si>
  <si>
    <t>أزيلال</t>
  </si>
  <si>
    <t>Fqih ben Salh</t>
  </si>
  <si>
    <t>الفقيه بن صالح</t>
  </si>
  <si>
    <t>Souk Sebt oulad Nemma</t>
  </si>
  <si>
    <t>سوق السبت أولاد النما</t>
  </si>
  <si>
    <t>Béni Mellal</t>
  </si>
  <si>
    <t>بني ملال</t>
  </si>
  <si>
    <t>Grand Casablanca - Settat</t>
  </si>
  <si>
    <t>الدار البيضاء الكبرى - سطات</t>
  </si>
  <si>
    <t>Casa Madiouna</t>
  </si>
  <si>
    <t xml:space="preserve">البيضاء مديونة </t>
  </si>
  <si>
    <t>Had Soualem</t>
  </si>
  <si>
    <t xml:space="preserve">حد السوالم_x000D_
</t>
  </si>
  <si>
    <t>Berrechid</t>
  </si>
  <si>
    <t>برشيد</t>
  </si>
  <si>
    <t>بنسليمان</t>
  </si>
  <si>
    <t>Mohammadia</t>
  </si>
  <si>
    <t>المحمدية</t>
  </si>
  <si>
    <t>Sidi Bennour</t>
  </si>
  <si>
    <t>سيدي بنور</t>
  </si>
  <si>
    <t>Casa Ain Choq</t>
  </si>
  <si>
    <t>البيضاء عين الشق</t>
  </si>
  <si>
    <t>Casa Sidi Bernoussi</t>
  </si>
  <si>
    <t>البيضاء سيدي البرنوصي</t>
  </si>
  <si>
    <t>Casa Nouacer</t>
  </si>
  <si>
    <t>البيضاء النواصر</t>
  </si>
  <si>
    <t>Casa Hay Hassani</t>
  </si>
  <si>
    <t>البيضاء حي الحسني</t>
  </si>
  <si>
    <t>Casa Sidi Othmane</t>
  </si>
  <si>
    <t>البيضاء سيدي عثمان</t>
  </si>
  <si>
    <t>Settat</t>
  </si>
  <si>
    <t>سطات</t>
  </si>
  <si>
    <t>Azzemour</t>
  </si>
  <si>
    <t>Casa Maarif</t>
  </si>
  <si>
    <t>البيضاء المعاريف</t>
  </si>
  <si>
    <t>Casa Al Fida</t>
  </si>
  <si>
    <t>البيضاء الفداء</t>
  </si>
  <si>
    <t>Casa Anfa</t>
  </si>
  <si>
    <t>البيضاء أنفا</t>
  </si>
  <si>
    <t>الجديدة</t>
  </si>
  <si>
    <t>مراكش - اسفي</t>
  </si>
  <si>
    <t>El Kalaa Des Sraghnas</t>
  </si>
  <si>
    <t>القلعة السراغنة</t>
  </si>
  <si>
    <t>Safi</t>
  </si>
  <si>
    <t>آسفي</t>
  </si>
  <si>
    <t>Essaouira</t>
  </si>
  <si>
    <t>الصويرة</t>
  </si>
  <si>
    <t>مراكش سيدي يوسف بن علي</t>
  </si>
  <si>
    <t>Al Haouz</t>
  </si>
  <si>
    <t xml:space="preserve"> الحوز</t>
  </si>
  <si>
    <t>Chichaoua</t>
  </si>
  <si>
    <t xml:space="preserve"> شيشاوة</t>
  </si>
  <si>
    <t>Benguerir</t>
  </si>
  <si>
    <t>بنجرير</t>
  </si>
  <si>
    <t>مراكش كليز</t>
  </si>
  <si>
    <t>مراكش المنارة</t>
  </si>
  <si>
    <t>Drâa - Tafilalet</t>
  </si>
  <si>
    <t>درعة - تافيلالت</t>
  </si>
  <si>
    <t>Ouarzazat</t>
  </si>
  <si>
    <t>Midelt</t>
  </si>
  <si>
    <t>ميدلت</t>
  </si>
  <si>
    <t>Errachidia</t>
  </si>
  <si>
    <t>الرشيدية</t>
  </si>
  <si>
    <t>Souss - Massa</t>
  </si>
  <si>
    <t xml:space="preserve">سوس - ماسة </t>
  </si>
  <si>
    <t>Tiznit</t>
  </si>
  <si>
    <t>تزنيت</t>
  </si>
  <si>
    <t>Taroudant</t>
  </si>
  <si>
    <t>تارودانت</t>
  </si>
  <si>
    <t>Inzegane-Ait Melloul</t>
  </si>
  <si>
    <t>Agadir</t>
  </si>
  <si>
    <t>أكادير</t>
  </si>
  <si>
    <t>Guelmim - Oued Noun</t>
  </si>
  <si>
    <t>كلميم - واد نون</t>
  </si>
  <si>
    <t>Guelmim</t>
  </si>
  <si>
    <t>كلميم</t>
  </si>
  <si>
    <t>العيون  - الساقية الحمراء</t>
  </si>
  <si>
    <t>العيون</t>
  </si>
  <si>
    <t>الداخلة - واد الذهب</t>
  </si>
  <si>
    <t>Dakhla</t>
  </si>
  <si>
    <t>الداخلة</t>
  </si>
  <si>
    <t>Source : Agence Nationale de la Conservation Foncière,</t>
  </si>
  <si>
    <t>المصدر: الوكالة الوطنية للمحافظة العقارية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</si>
  <si>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</si>
  <si>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</si>
  <si>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</si>
  <si>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 xml:space="preserve">Titres fonciers établis suite au morcellement  </t>
  </si>
  <si>
    <t xml:space="preserve">الرسوم العقارية المنجزة الناتجة عن التقسيم </t>
  </si>
  <si>
    <t xml:space="preserve"> Valeur  : en milliers de Dh </t>
  </si>
  <si>
    <t xml:space="preserve"> القيمة بألف درهم </t>
  </si>
  <si>
    <t xml:space="preserve">Plans cadastraux établis par service du cadastre  </t>
  </si>
  <si>
    <t xml:space="preserve">COMPTES DE LA NATION                  </t>
  </si>
  <si>
    <t>الحسابات القومية</t>
  </si>
  <si>
    <t xml:space="preserve">القيمة المضافة حسب فروع النشاط الإقتصادي </t>
  </si>
  <si>
    <t xml:space="preserve"> par branche d'activité base 2014</t>
  </si>
  <si>
    <t xml:space="preserve">En millions de Dh </t>
  </si>
  <si>
    <t xml:space="preserve">بمليون درهم 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</si>
  <si>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</si>
  <si>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</si>
  <si>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</si>
  <si>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</si>
  <si>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</si>
  <si>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</si>
  <si>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</si>
  <si>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>Activités financières et assurances</t>
  </si>
  <si>
    <t xml:space="preserve"> Impôts sur les produits nets des subventions</t>
  </si>
  <si>
    <t>الضريبة على المنتوجات صافية من الإعانات</t>
  </si>
  <si>
    <t>الناتج الداخلي الإجمالي بالقيمة</t>
  </si>
  <si>
    <t>Produit intérieur brut hors agriculture</t>
  </si>
  <si>
    <t>الناتج الداخلي الإجمالي خارج الفلاحة</t>
  </si>
  <si>
    <t>(1) CVS : corrigé des variations saisonnières</t>
  </si>
  <si>
    <t>(1) مصحح من التغيرات الموسمية</t>
  </si>
  <si>
    <t xml:space="preserve">        exactement la valeur ajoutée</t>
  </si>
  <si>
    <t xml:space="preserve"> Source :  Haut Commissariat au Plan.</t>
  </si>
  <si>
    <t xml:space="preserve"> المصدر :  المندوبية السامية للتخطيط. </t>
  </si>
  <si>
    <t xml:space="preserve">III- Consommation des combustibles  (en tonne) : </t>
  </si>
  <si>
    <t>II- Ventes d'électricité  (en GWh) dont :</t>
  </si>
  <si>
    <t xml:space="preserve">       Parc Eolien de Boujdour</t>
  </si>
  <si>
    <t xml:space="preserve"> Source : Office Chérifien des Phosphates </t>
  </si>
  <si>
    <t xml:space="preserve"> المصدر: المكتب الشريف للفوسفاط  </t>
  </si>
  <si>
    <t xml:space="preserve"> (Base 100 : 2015)</t>
  </si>
  <si>
    <t>Nuitées touristiques réalisées dans les établissements d'hébergement classés</t>
  </si>
  <si>
    <t>2023*</t>
  </si>
  <si>
    <t xml:space="preserve">       العرض المقدم للعموم لأجل السحب</t>
  </si>
  <si>
    <t xml:space="preserve">       العرض المقدم للعموم لأجل البيع</t>
  </si>
  <si>
    <t xml:space="preserve">       العرض المقدم للعموم لأجل الشراء</t>
  </si>
  <si>
    <t>إسهامات السندات</t>
  </si>
  <si>
    <t xml:space="preserve">الزيادة في رأس المال  </t>
  </si>
  <si>
    <t xml:space="preserve">    أسـهـم</t>
  </si>
  <si>
    <t>Charges et ressources du Trésor</t>
  </si>
  <si>
    <t>صناعة الإستخراج المعدني</t>
  </si>
  <si>
    <t>Industries de transformation</t>
  </si>
  <si>
    <t>Distribution d'électricité et de gaz-Distribution eau,</t>
  </si>
  <si>
    <t>توزيع الكهرباء و الغاز والماء، شبكات التطهير</t>
  </si>
  <si>
    <t>réseau d'assainissement,traitements des déchets</t>
  </si>
  <si>
    <t>ومعالجة النفايات</t>
  </si>
  <si>
    <t>Construction</t>
  </si>
  <si>
    <t xml:space="preserve">البناء </t>
  </si>
  <si>
    <t>Commerce de gros et de détail, réception de véhicule</t>
  </si>
  <si>
    <t xml:space="preserve">تجارة الجملة والتجزئة، إصلاح المركبات ذات المحرك </t>
  </si>
  <si>
    <t>و الدراجات النارية</t>
  </si>
  <si>
    <t xml:space="preserve">Transports et entreposage </t>
  </si>
  <si>
    <t>النقل والتخزين</t>
  </si>
  <si>
    <t xml:space="preserve">Activités d'hébergement et de restauration </t>
  </si>
  <si>
    <t>أنشطة خدمات الإيواء و المطاعم</t>
  </si>
  <si>
    <t>Information et communication</t>
  </si>
  <si>
    <t>الإعلام و الإتصال</t>
  </si>
  <si>
    <t>الأنشطة المالية والتأمينات</t>
  </si>
  <si>
    <t>Activités immobilières</t>
  </si>
  <si>
    <t xml:space="preserve">الأنشطة العقارية </t>
  </si>
  <si>
    <t xml:space="preserve">Recherches et développement et services </t>
  </si>
  <si>
    <t>البحث والتطوير والخدمات</t>
  </si>
  <si>
    <t>المقدمة للمقاولات</t>
  </si>
  <si>
    <t>Administration publique et défense,</t>
  </si>
  <si>
    <t>الإدارات العمومية والضمان الإجتماعي</t>
  </si>
  <si>
    <t xml:space="preserve"> sécurité sociale obligatoire  </t>
  </si>
  <si>
    <t xml:space="preserve"> الإجباري</t>
  </si>
  <si>
    <t>Education, santé humaine et activités d'action sociale</t>
  </si>
  <si>
    <t>التعليم،الصحة  البشرية  وأنشطة العمل الإجتماعي</t>
  </si>
  <si>
    <t>Autres services</t>
  </si>
  <si>
    <t xml:space="preserve">Produit intérieur brut en volume </t>
  </si>
  <si>
    <t>الناتج الداخلي الإجمالي بالحجم</t>
  </si>
  <si>
    <t xml:space="preserve">Produit intérieur brut en valeur </t>
  </si>
  <si>
    <t xml:space="preserve">       et par conséquant la somme composante ne donne pas</t>
  </si>
  <si>
    <t xml:space="preserve">       ولهذا فإن المجموع لا يساوي القيمة المضافة</t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</si>
  <si>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</si>
  <si>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t xml:space="preserve">     الذكور </t>
  </si>
  <si>
    <t xml:space="preserve">     الإناث</t>
  </si>
  <si>
    <t xml:space="preserve">    بدون شهادة</t>
  </si>
  <si>
    <t xml:space="preserve">    مستوى متوسط (1)</t>
  </si>
  <si>
    <t xml:space="preserve">    مستوى متوسط</t>
  </si>
  <si>
    <t xml:space="preserve">    مستوى عالي 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</si>
  <si>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</si>
  <si>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</si>
  <si>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</si>
  <si>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       de formation supérieure (facultés, grandes écoles et instituts)</t>
  </si>
  <si>
    <t xml:space="preserve">    العالي (الكليات، المدارس والمعاهد العليا)</t>
  </si>
  <si>
    <t xml:space="preserve">    المستوى العالي (2)</t>
  </si>
  <si>
    <t xml:space="preserve">     45 سنة فأكثر</t>
  </si>
  <si>
    <t xml:space="preserve">     35 سنة إلى 44 سنة</t>
  </si>
  <si>
    <t xml:space="preserve">     25 سنة إلى 34 سنة</t>
  </si>
  <si>
    <t xml:space="preserve">     15 سنة إلى 24 سنة</t>
  </si>
  <si>
    <t xml:space="preserve">     45 سنة إلى 59 سنة</t>
  </si>
  <si>
    <t xml:space="preserve">     60 سنة فأكثر</t>
  </si>
  <si>
    <t>حجم المعاملات المتداولة ( بملايين الدراهم)</t>
  </si>
  <si>
    <r>
      <t xml:space="preserve">Volume des transactions échangé ( en millions de Dh) </t>
    </r>
    <r>
      <rPr>
        <sz val="10"/>
        <rFont val="Times New Roman"/>
        <family val="1"/>
      </rPr>
      <t/>
    </r>
  </si>
  <si>
    <t xml:space="preserve">         موارد أخرى</t>
  </si>
  <si>
    <t xml:space="preserve">        سندات ما عدا الأسهم المستثناة من المجمع م3</t>
  </si>
  <si>
    <t xml:space="preserve">        اقـتراضات</t>
  </si>
  <si>
    <t xml:space="preserve">        الودائع المستثناة من المجمع م3</t>
  </si>
  <si>
    <t xml:space="preserve">    التزامات غير نقدية لمؤسسات الإيداع </t>
  </si>
  <si>
    <t xml:space="preserve">   Engagements non monétaires des ID</t>
  </si>
  <si>
    <t xml:space="preserve">     رأسمال واحتياطيات مؤسسات الإيداع </t>
  </si>
  <si>
    <t xml:space="preserve">   Capital et réserves des ID</t>
  </si>
  <si>
    <t>NOK   : Couronne Norvégienne</t>
  </si>
  <si>
    <t>SEK    : Couronne Suédoise</t>
  </si>
  <si>
    <t>DKK   : Couronne Danoise</t>
  </si>
  <si>
    <t>CHF    : Franc Suisse</t>
  </si>
  <si>
    <t>JPY    : Yen Japonais</t>
  </si>
  <si>
    <t>GBP   : Livre Sterling</t>
  </si>
  <si>
    <t>CAD   : Dollar Canadien</t>
  </si>
  <si>
    <t>USD   : Dollar Américain</t>
  </si>
  <si>
    <t>ضمنها :</t>
  </si>
  <si>
    <t xml:space="preserve">  Source : Haut-Commissariat au Plan (Direction de la Statistique).</t>
  </si>
  <si>
    <t xml:space="preserve">قيمة  تسويق منتوجات  </t>
  </si>
  <si>
    <t xml:space="preserve"> (en milliers de DH)</t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</si>
  <si>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</si>
  <si>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t>automobiles et de motocycles</t>
  </si>
  <si>
    <t>rendus aux entreprises</t>
  </si>
  <si>
    <r>
      <t>1</t>
    </r>
    <r>
      <rPr>
        <b/>
        <vertAlign val="superscript"/>
        <sz val="12"/>
        <rFont val="Times New Roman"/>
        <family val="1"/>
      </rPr>
      <t>èr</t>
    </r>
    <r>
      <rPr>
        <b/>
        <sz val="12"/>
        <rFont val="Times New Roman"/>
        <family val="1"/>
      </rPr>
      <t xml:space="preserve">  Trimestre  </t>
    </r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</si>
  <si>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</si>
  <si>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</si>
  <si>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2</t>
    </r>
    <r>
      <rPr>
        <b/>
        <vertAlign val="superscript"/>
        <sz val="12"/>
        <color theme="1"/>
        <rFont val="Times New Roman"/>
        <family val="1"/>
      </rPr>
      <t>ème</t>
    </r>
    <r>
      <rPr>
        <b/>
        <sz val="12"/>
        <color theme="1"/>
        <rFont val="Times New Roman"/>
        <family val="1"/>
      </rPr>
      <t xml:space="preserve">  Trimestre</t>
    </r>
  </si>
  <si>
    <t xml:space="preserve"> (Base  100 : 2018)</t>
  </si>
  <si>
    <t xml:space="preserve">    - من أصل حيواني ونباتي </t>
  </si>
  <si>
    <t xml:space="preserve">    - من أصل معدني </t>
  </si>
  <si>
    <t>الوزن :بألف طن</t>
  </si>
  <si>
    <t xml:space="preserve">       Moroccan Agency for Sustainable Energy (MASEN)</t>
  </si>
  <si>
    <t xml:space="preserve">       SAFIEC</t>
  </si>
  <si>
    <t>سبك المعادن وطرقها ورشمها وتعدین المساحیق</t>
  </si>
  <si>
    <t>معالجة وتغلیف المعادن وأشغال صناعیة</t>
  </si>
  <si>
    <t>صناعة السكاكين والمعدات الیدویة والأدوات المعدنیة الأخرى</t>
  </si>
  <si>
    <t>صناعة المحركات والمولدات والمحوّلات الكهربائیة وأجهزة التوزیع</t>
  </si>
  <si>
    <t>283</t>
  </si>
  <si>
    <t xml:space="preserve"> 1 EUR </t>
  </si>
  <si>
    <t xml:space="preserve">  Août</t>
  </si>
  <si>
    <t xml:space="preserve">  Juillet</t>
  </si>
  <si>
    <t xml:space="preserve">  Juin</t>
  </si>
  <si>
    <t xml:space="preserve">  Mai</t>
  </si>
  <si>
    <t xml:space="preserve">  Avril</t>
  </si>
  <si>
    <t xml:space="preserve">  Mars</t>
  </si>
  <si>
    <t>100,3*</t>
  </si>
  <si>
    <t>الصيد الساحلي والتقليدي</t>
  </si>
  <si>
    <t>Délégation Al Hoceima</t>
  </si>
  <si>
    <t xml:space="preserve">    -</t>
  </si>
  <si>
    <t>صناعة عجین الورق والورق والورق المقوى</t>
  </si>
  <si>
    <t>صناعة الخرسانة والأسمنت أو الجبس</t>
  </si>
  <si>
    <t>قطع وتشكیل الحجر وإعداده للاستعمال</t>
  </si>
  <si>
    <t>تصنيع الأنابيب والقضبان الجوفاء وإكسسوارات من الفولاذ</t>
  </si>
  <si>
    <t xml:space="preserve"> والجهة </t>
  </si>
  <si>
    <t xml:space="preserve"> 4ème trimestre 2023</t>
  </si>
  <si>
    <t>2 087.58</t>
  </si>
  <si>
    <t xml:space="preserve">طنجة - تطوان - الحسيمة </t>
  </si>
  <si>
    <t>1 609.99</t>
  </si>
  <si>
    <t>المضيق - الفنيدق</t>
  </si>
  <si>
    <t>4 460.57</t>
  </si>
  <si>
    <t>Berkane</t>
  </si>
  <si>
    <t>Guercif</t>
  </si>
  <si>
    <t>4 026.99</t>
  </si>
  <si>
    <t>Meknès Ismailia</t>
  </si>
  <si>
    <t>زواغة - مولاي يعقوب</t>
  </si>
  <si>
    <t>1 695.32</t>
  </si>
  <si>
    <t>Sidi Kacem</t>
  </si>
  <si>
    <t>الصخيرات - الهرهورة</t>
  </si>
  <si>
    <t>Rabat Hassan</t>
  </si>
  <si>
    <t>16 201.51</t>
  </si>
  <si>
    <t>Khénifra</t>
  </si>
  <si>
    <t>15 833.47</t>
  </si>
  <si>
    <t>البيضاء عين السبع - سيدي مومن</t>
  </si>
  <si>
    <t>سيدي اسماعيل - الزمامرة</t>
  </si>
  <si>
    <t>1 586.93</t>
  </si>
  <si>
    <t>17 530.73</t>
  </si>
  <si>
    <t>15 601.72</t>
  </si>
  <si>
    <t>1 914.15</t>
  </si>
  <si>
    <t>إنزكان - أيت ملول</t>
  </si>
  <si>
    <t>اشتوكة - أيت باها</t>
  </si>
  <si>
    <t>211 315.12</t>
  </si>
  <si>
    <t>9 578.81</t>
  </si>
  <si>
    <t>41 419.00</t>
  </si>
  <si>
    <t xml:space="preserve">   4 590</t>
  </si>
  <si>
    <t xml:space="preserve">   307 834.94</t>
  </si>
  <si>
    <t>2 663.38</t>
  </si>
  <si>
    <t>1 853.11</t>
  </si>
  <si>
    <t>1 609.28</t>
  </si>
  <si>
    <t>29 587.75</t>
  </si>
  <si>
    <t>2 008.34</t>
  </si>
  <si>
    <t>1 452.39</t>
  </si>
  <si>
    <t>10 522.63</t>
  </si>
  <si>
    <t>13 419.03</t>
  </si>
  <si>
    <t>1 573.46</t>
  </si>
  <si>
    <t>23 282.45</t>
  </si>
  <si>
    <t>1 717.81</t>
  </si>
  <si>
    <t>4 115.85</t>
  </si>
  <si>
    <t>17 055.77</t>
  </si>
  <si>
    <t>4 063.27</t>
  </si>
  <si>
    <t>1 879.17</t>
  </si>
  <si>
    <t>2 765.67</t>
  </si>
  <si>
    <t>1 318.84</t>
  </si>
  <si>
    <t>23 761.37</t>
  </si>
  <si>
    <t>23 204.10</t>
  </si>
  <si>
    <t>6 385.89</t>
  </si>
  <si>
    <t>30 441.11</t>
  </si>
  <si>
    <t>382 690.41</t>
  </si>
  <si>
    <t xml:space="preserve">   55 081</t>
  </si>
  <si>
    <t xml:space="preserve">   509 542.02</t>
  </si>
  <si>
    <t>4 198.51</t>
  </si>
  <si>
    <t>2 658.50</t>
  </si>
  <si>
    <t>29 953.34</t>
  </si>
  <si>
    <t>21 774.08</t>
  </si>
  <si>
    <t>3 508.01</t>
  </si>
  <si>
    <t>2 312.39</t>
  </si>
  <si>
    <t>8 769.20</t>
  </si>
  <si>
    <t>7 586.50</t>
  </si>
  <si>
    <t>686 670.17</t>
  </si>
  <si>
    <t>3 738.81</t>
  </si>
  <si>
    <t>154 196.20</t>
  </si>
  <si>
    <t>15 533.54</t>
  </si>
  <si>
    <t>512 511.55</t>
  </si>
  <si>
    <t>18 528.71</t>
  </si>
  <si>
    <t>6 217.43</t>
  </si>
  <si>
    <t>12 079.39</t>
  </si>
  <si>
    <t>11 229.41</t>
  </si>
  <si>
    <t>1 025.29</t>
  </si>
  <si>
    <t>3 555.02</t>
  </si>
  <si>
    <t>2 165.26</t>
  </si>
  <si>
    <t>11 993.78</t>
  </si>
  <si>
    <t>2 102.83</t>
  </si>
  <si>
    <t>7 642.76</t>
  </si>
  <si>
    <t>1 844.39</t>
  </si>
  <si>
    <t>1 137.79</t>
  </si>
  <si>
    <t>9 999.06</t>
  </si>
  <si>
    <t>7 648.43</t>
  </si>
  <si>
    <t>1 951.45</t>
  </si>
  <si>
    <t>1 577.71</t>
  </si>
  <si>
    <t xml:space="preserve">   69 535</t>
  </si>
  <si>
    <t xml:space="preserve">   785 276.70</t>
  </si>
  <si>
    <t xml:space="preserve">      Recettes voyageurs  </t>
  </si>
  <si>
    <t xml:space="preserve">     مداخيل المسافرين </t>
  </si>
  <si>
    <t>الفصل الرابع 2023</t>
  </si>
  <si>
    <t>2024*</t>
  </si>
  <si>
    <t>Fév</t>
  </si>
  <si>
    <t>Janv</t>
  </si>
  <si>
    <t>Déc</t>
  </si>
  <si>
    <t>Nov</t>
  </si>
  <si>
    <t>Oct</t>
  </si>
  <si>
    <t>Sept</t>
  </si>
  <si>
    <t xml:space="preserve">    Parcours moyen</t>
  </si>
  <si>
    <t xml:space="preserve">     آسفي المدينة و آسفي الأطلسي</t>
  </si>
  <si>
    <t>Aout</t>
  </si>
  <si>
    <t xml:space="preserve">     سندات </t>
  </si>
  <si>
    <t xml:space="preserve">     سندات</t>
  </si>
  <si>
    <t xml:space="preserve">    سندات </t>
  </si>
  <si>
    <t xml:space="preserve"> الإنتاج التجاري</t>
  </si>
  <si>
    <t xml:space="preserve">        -</t>
  </si>
  <si>
    <t>1er trimestre 2024</t>
  </si>
  <si>
    <t>الفصل الأول 2024</t>
  </si>
  <si>
    <t>2 398.28</t>
  </si>
  <si>
    <t>1 869.25</t>
  </si>
  <si>
    <t>بولمان-ميسور</t>
  </si>
  <si>
    <t>2 273.31</t>
  </si>
  <si>
    <t>Sala Aljadida</t>
  </si>
  <si>
    <t>1 844.14</t>
  </si>
  <si>
    <t>Casa Ain Sebaa-Sidi Moumen</t>
  </si>
  <si>
    <t>Dar Bouazza</t>
  </si>
  <si>
    <t>دار بوعزة</t>
  </si>
  <si>
    <t>Sidi Ismail-Ezzemamra</t>
  </si>
  <si>
    <t>123 648.03</t>
  </si>
  <si>
    <t>142 784.01</t>
  </si>
  <si>
    <t xml:space="preserve">   3 715</t>
  </si>
  <si>
    <t xml:space="preserve">   274 214.90</t>
  </si>
  <si>
    <t>1 883.82</t>
  </si>
  <si>
    <t>1 555.07</t>
  </si>
  <si>
    <t>8 270.26</t>
  </si>
  <si>
    <t>2 044.15</t>
  </si>
  <si>
    <t>1 153.29</t>
  </si>
  <si>
    <t>4 843.05</t>
  </si>
  <si>
    <t>2 449.26</t>
  </si>
  <si>
    <t>1 212.63</t>
  </si>
  <si>
    <t>4 168.62</t>
  </si>
  <si>
    <t>2 148.64</t>
  </si>
  <si>
    <t>1 565.71</t>
  </si>
  <si>
    <t>1 234.90</t>
  </si>
  <si>
    <t>7 535.06</t>
  </si>
  <si>
    <t xml:space="preserve">   19 258</t>
  </si>
  <si>
    <t xml:space="preserve">   29 544.49</t>
  </si>
  <si>
    <t>2 383.08</t>
  </si>
  <si>
    <t>1 608.81</t>
  </si>
  <si>
    <t>10 293.46</t>
  </si>
  <si>
    <t>9 516.55</t>
  </si>
  <si>
    <t>بولمان - ميسور</t>
  </si>
  <si>
    <t>102 507.45</t>
  </si>
  <si>
    <t>3 006.23</t>
  </si>
  <si>
    <t>6 179.55</t>
  </si>
  <si>
    <t>1 968.38</t>
  </si>
  <si>
    <t>90 206.05</t>
  </si>
  <si>
    <t>19 539.04</t>
  </si>
  <si>
    <t>18 634.00</t>
  </si>
  <si>
    <t>10 054.15</t>
  </si>
  <si>
    <t>5 042.32</t>
  </si>
  <si>
    <t>2 108.07</t>
  </si>
  <si>
    <t>294 156.11</t>
  </si>
  <si>
    <t>289 483.56</t>
  </si>
  <si>
    <t>3 635.15</t>
  </si>
  <si>
    <t>8 566.75</t>
  </si>
  <si>
    <t>7 933.71</t>
  </si>
  <si>
    <t xml:space="preserve">   53 950</t>
  </si>
  <si>
    <t xml:space="preserve">   449 721.69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</si>
  <si>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</si>
  <si>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</si>
  <si>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</si>
  <si>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</si>
  <si>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 xml:space="preserve">   الذكور </t>
  </si>
  <si>
    <t xml:space="preserve">   الإناث</t>
  </si>
  <si>
    <t>السنغال</t>
  </si>
  <si>
    <t xml:space="preserve"> 6 - Projets développés dans le cadre de la loi 13-09 relative aux Energies Renouvelables :</t>
  </si>
  <si>
    <t xml:space="preserve">       Parc Eolien KOUDIA AL BAIDA</t>
  </si>
  <si>
    <t>تحملا ت وموارد الخزينة</t>
  </si>
  <si>
    <t xml:space="preserve">  فوسبكراع </t>
  </si>
  <si>
    <t xml:space="preserve">  Source : Direction de la Statistique</t>
  </si>
  <si>
    <t>3° Trim.</t>
  </si>
  <si>
    <t>1er Trim.</t>
  </si>
  <si>
    <t>4° Trim.</t>
  </si>
  <si>
    <t xml:space="preserve">  Industries de transformation</t>
  </si>
  <si>
    <t xml:space="preserve"> Produits des industries alimentaires  </t>
  </si>
  <si>
    <t>صناعة الملابس، عدا الملابس المصنوعة من الفرو</t>
  </si>
  <si>
    <t>FABRICATION PRODUITS CHIMIQUES DE BASE, PRODUITS AZOTES ET D'ENGRAIS, MATIERES PLASTIQUES D</t>
  </si>
  <si>
    <t xml:space="preserve">   الودائع تحت الطب لدى البنك المركزي </t>
  </si>
  <si>
    <r>
      <t xml:space="preserve">  Dépôts en devises </t>
    </r>
    <r>
      <rPr>
        <vertAlign val="superscript"/>
        <sz val="11"/>
        <rFont val="Times New Roman"/>
        <family val="1"/>
      </rPr>
      <t>(1)</t>
    </r>
  </si>
  <si>
    <r>
      <t xml:space="preserve">   ودائع بالعملات الأجنبية </t>
    </r>
    <r>
      <rPr>
        <vertAlign val="superscript"/>
        <sz val="12"/>
        <rFont val="Times New Roman"/>
        <family val="1"/>
      </rPr>
      <t>(1)</t>
    </r>
  </si>
  <si>
    <r>
      <t xml:space="preserve">  Autres dépôts </t>
    </r>
    <r>
      <rPr>
        <vertAlign val="superscript"/>
        <sz val="11"/>
        <rFont val="Times New Roman"/>
        <family val="1"/>
      </rPr>
      <t>(2)</t>
    </r>
  </si>
  <si>
    <r>
      <t xml:space="preserve">   ودائع أخرى  </t>
    </r>
    <r>
      <rPr>
        <vertAlign val="superscript"/>
        <sz val="12"/>
        <rFont val="Times New Roman"/>
        <family val="1"/>
      </rPr>
      <t>(2)</t>
    </r>
  </si>
  <si>
    <t xml:space="preserve">  Autres sociétés Financières</t>
  </si>
  <si>
    <t xml:space="preserve">          بـنك المغرب</t>
  </si>
  <si>
    <t xml:space="preserve">         مؤسسات الإيداع الأخرى</t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</si>
  <si>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</si>
  <si>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t>(en tonne )</t>
  </si>
  <si>
    <t>( بالطن)</t>
  </si>
  <si>
    <t xml:space="preserve">   Fév</t>
  </si>
  <si>
    <t xml:space="preserve">  Janv</t>
  </si>
  <si>
    <t xml:space="preserve">  Dec</t>
  </si>
  <si>
    <t xml:space="preserve">  Nov</t>
  </si>
  <si>
    <t xml:space="preserve">  Oct</t>
  </si>
  <si>
    <t xml:space="preserve">  Sept.</t>
  </si>
  <si>
    <t>Délégation Laayoune</t>
  </si>
  <si>
    <t xml:space="preserve">       Safi ville et safi Atlantique</t>
  </si>
  <si>
    <t xml:space="preserve">Réquisitions déposées par Conservation Foncière </t>
  </si>
  <si>
    <t>2ème trimestre 2024</t>
  </si>
  <si>
    <t>3 921.79</t>
  </si>
  <si>
    <t>2 615.99</t>
  </si>
  <si>
    <t>50 924.88</t>
  </si>
  <si>
    <t>1 706.49</t>
  </si>
  <si>
    <t>48 965.60</t>
  </si>
  <si>
    <t>7 970.14</t>
  </si>
  <si>
    <t>1 366.13</t>
  </si>
  <si>
    <t>6 374.27</t>
  </si>
  <si>
    <t>4 835.15</t>
  </si>
  <si>
    <t>Temara</t>
  </si>
  <si>
    <t>4 464.43</t>
  </si>
  <si>
    <t>18 464.24</t>
  </si>
  <si>
    <t>11 956.01</t>
  </si>
  <si>
    <t>6 129.18</t>
  </si>
  <si>
    <t>El Jadida</t>
  </si>
  <si>
    <t>Marrakech - Safi</t>
  </si>
  <si>
    <t>5 249.27</t>
  </si>
  <si>
    <t>3 737.09</t>
  </si>
  <si>
    <t>Marrakech Sidi Youssef Ben Ali</t>
  </si>
  <si>
    <t>1 188.18</t>
  </si>
  <si>
    <t>Marrakech Menara</t>
  </si>
  <si>
    <t>9 616.88</t>
  </si>
  <si>
    <t>9 554.08</t>
  </si>
  <si>
    <t>102 559.53</t>
  </si>
  <si>
    <t>102 482.79</t>
  </si>
  <si>
    <t>Chtouka-Ait Baha</t>
  </si>
  <si>
    <t>43 512.88</t>
  </si>
  <si>
    <t>414 000.65</t>
  </si>
  <si>
    <t>Dakhla - Oued Eddahab</t>
  </si>
  <si>
    <t>258 117.00</t>
  </si>
  <si>
    <t xml:space="preserve">   47 655</t>
  </si>
  <si>
    <t xml:space="preserve">   920 067.22</t>
  </si>
  <si>
    <t>1 806.88</t>
  </si>
  <si>
    <t>3 500.88</t>
  </si>
  <si>
    <t>3 002.23</t>
  </si>
  <si>
    <t>3 754.25</t>
  </si>
  <si>
    <t>1 764.29</t>
  </si>
  <si>
    <t>1 252.56</t>
  </si>
  <si>
    <t>16 407.60</t>
  </si>
  <si>
    <t>2 034.39</t>
  </si>
  <si>
    <t>7 395.41</t>
  </si>
  <si>
    <t>6 857.15</t>
  </si>
  <si>
    <t>2 146.99</t>
  </si>
  <si>
    <t>3 520.94</t>
  </si>
  <si>
    <t>1 957.54</t>
  </si>
  <si>
    <t>1 693.56</t>
  </si>
  <si>
    <t>1 629.97</t>
  </si>
  <si>
    <t>6 510.54</t>
  </si>
  <si>
    <t>6 156.71</t>
  </si>
  <si>
    <t>46 968.88</t>
  </si>
  <si>
    <t xml:space="preserve">   16 823</t>
  </si>
  <si>
    <t xml:space="preserve">   88 522.80</t>
  </si>
  <si>
    <t>5 244.15</t>
  </si>
  <si>
    <t>1 391.43</t>
  </si>
  <si>
    <t>3 106.10</t>
  </si>
  <si>
    <t>3 409.49</t>
  </si>
  <si>
    <t>1 066.32</t>
  </si>
  <si>
    <t>1 119.91</t>
  </si>
  <si>
    <t>61 254.35</t>
  </si>
  <si>
    <t>9 354.85</t>
  </si>
  <si>
    <t>7 238.75</t>
  </si>
  <si>
    <t>43 480.40</t>
  </si>
  <si>
    <t>18 128.02</t>
  </si>
  <si>
    <t>7 769.51</t>
  </si>
  <si>
    <t>1 011.47</t>
  </si>
  <si>
    <t>6 556.73</t>
  </si>
  <si>
    <t>2 180.85</t>
  </si>
  <si>
    <t>1 172.05</t>
  </si>
  <si>
    <t>1 147.88</t>
  </si>
  <si>
    <t>2 635.20</t>
  </si>
  <si>
    <t>9 140.23</t>
  </si>
  <si>
    <t xml:space="preserve">   52 062</t>
  </si>
  <si>
    <t xml:space="preserve">   104 568.93</t>
  </si>
  <si>
    <t xml:space="preserve">Recettes foncières réalisées  par Conservation Foncière  </t>
  </si>
  <si>
    <t xml:space="preserve"> والجهة    </t>
  </si>
  <si>
    <t>الفصل الثاني 2024</t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</si>
  <si>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2024</t>
    </r>
  </si>
  <si>
    <t>حضري</t>
  </si>
  <si>
    <t>قروي</t>
  </si>
  <si>
    <t xml:space="preserve">    15 سنة فأكثر(%)</t>
  </si>
  <si>
    <t>مصدر الانتاج</t>
  </si>
  <si>
    <t xml:space="preserve">  1- إجمالي إنتاج الكهرباء (م و ك م )</t>
  </si>
  <si>
    <t xml:space="preserve">        Hydraulique</t>
  </si>
  <si>
    <t xml:space="preserve">           منها محطة تحويل الطاقة عبر الضخ </t>
  </si>
  <si>
    <t xml:space="preserve">       Solaire </t>
  </si>
  <si>
    <t xml:space="preserve"> 2-   الطاقة المستهلكة في  محطة تحويل الطاقة عبر الضخ</t>
  </si>
  <si>
    <t xml:space="preserve"> 3- إمدادات الغير</t>
  </si>
  <si>
    <t xml:space="preserve">  4- رصيد المبادلات (إسبانيا-الجزائر):</t>
  </si>
  <si>
    <t xml:space="preserve">      الواردات</t>
  </si>
  <si>
    <t xml:space="preserve">      الصادرات </t>
  </si>
  <si>
    <t xml:space="preserve"> 5- إنتاج الخواص من الكهرباء:</t>
  </si>
  <si>
    <t xml:space="preserve">     شركة الجرف الأصفر (الفحم)</t>
  </si>
  <si>
    <t xml:space="preserve">     تحضارت</t>
  </si>
  <si>
    <t xml:space="preserve">     المحطة الريحية لطرفاية</t>
  </si>
  <si>
    <t xml:space="preserve">     طاقة مستدامة للتنمية (مازن)</t>
  </si>
  <si>
    <t xml:space="preserve">     سافيك</t>
  </si>
  <si>
    <t xml:space="preserve">     المحطة الريحية لميدلت</t>
  </si>
  <si>
    <t xml:space="preserve">     المحطة الريحية لتازة 1</t>
  </si>
  <si>
    <t xml:space="preserve">     المحطة الريحية لبوجدور</t>
  </si>
  <si>
    <t xml:space="preserve">  6-  المشاريع التي تم تطويرها بموجب القانون 13-09 بشأن الطاقات المتجددة:</t>
  </si>
  <si>
    <t xml:space="preserve">     المحطة الريحية أخفنير</t>
  </si>
  <si>
    <t xml:space="preserve">     المحطة الريحية حوامة</t>
  </si>
  <si>
    <t xml:space="preserve">     المحطة الريحية فم الواد</t>
  </si>
  <si>
    <t xml:space="preserve">     المحطة الريحية الخلادي</t>
  </si>
  <si>
    <t xml:space="preserve">     المحطة الريحية أفتيسات</t>
  </si>
  <si>
    <t xml:space="preserve">     المحطة الريحية الوليدية </t>
  </si>
  <si>
    <t xml:space="preserve"> 7- استهلاك المحطات للجهد الجد عالي والعالي المضخة من الشبكة الوطنية  </t>
  </si>
  <si>
    <t xml:space="preserve">  8- الطاقة الصافية للكهرباء (بجيكاواط ساعة) </t>
  </si>
  <si>
    <t>مبيعات الكهرباء (بجيكاواط ساعة)</t>
  </si>
  <si>
    <t>استهلاك المحروقات (بالطن):</t>
  </si>
  <si>
    <t xml:space="preserve">   الغاز الطبيعي (بألف م3)</t>
  </si>
  <si>
    <t xml:space="preserve">       محطة عين بني مطهر الحرارية      </t>
  </si>
  <si>
    <t xml:space="preserve">  بن كرير 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</si>
  <si>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</si>
  <si>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</si>
  <si>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</si>
  <si>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</si>
  <si>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</si>
  <si>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</si>
  <si>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</si>
  <si>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</si>
  <si>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</si>
  <si>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</si>
  <si>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</si>
  <si>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</si>
  <si>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</si>
  <si>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</si>
  <si>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 xml:space="preserve"> Biens et Services</t>
  </si>
  <si>
    <t xml:space="preserve">  السلع والخدمات </t>
  </si>
  <si>
    <t xml:space="preserve">    Personnel </t>
  </si>
  <si>
    <t xml:space="preserve">    Autres biens et services</t>
  </si>
  <si>
    <t xml:space="preserve"> Dette publique</t>
  </si>
  <si>
    <t xml:space="preserve">  الدين العمومي</t>
  </si>
  <si>
    <t xml:space="preserve">    Dette intérieure</t>
  </si>
  <si>
    <t xml:space="preserve">    Dette extérieure</t>
  </si>
  <si>
    <t xml:space="preserve"> Compensation</t>
  </si>
  <si>
    <t xml:space="preserve">    Tirages</t>
  </si>
  <si>
    <t xml:space="preserve">    Amortissements</t>
  </si>
  <si>
    <t>3ème trimestre 2024</t>
  </si>
  <si>
    <t>Al Hoceima</t>
  </si>
  <si>
    <t>Tanger Beni Makada</t>
  </si>
  <si>
    <t>M'diq-Fnidaq</t>
  </si>
  <si>
    <t>Tanger Medina</t>
  </si>
  <si>
    <t>88 402.46</t>
  </si>
  <si>
    <t>1 034.82</t>
  </si>
  <si>
    <t>87 085.50</t>
  </si>
  <si>
    <t>4 474.77</t>
  </si>
  <si>
    <t>1 267.58</t>
  </si>
  <si>
    <t>3 031.24</t>
  </si>
  <si>
    <t xml:space="preserve"> مكناس الإسماعيلية</t>
  </si>
  <si>
    <t>Meknès Almenzah</t>
  </si>
  <si>
    <t>1 269.42</t>
  </si>
  <si>
    <t>Khémisset</t>
  </si>
  <si>
    <t>Salé Medina</t>
  </si>
  <si>
    <t>Souk Larbaa Al Gharb</t>
  </si>
  <si>
    <t>3 668.75</t>
  </si>
  <si>
    <t>Benslimane</t>
  </si>
  <si>
    <t>2 667.56</t>
  </si>
  <si>
    <t>أزمور</t>
  </si>
  <si>
    <t>30 784.90</t>
  </si>
  <si>
    <t>27 575.01</t>
  </si>
  <si>
    <t>3 047.05</t>
  </si>
  <si>
    <t>Marrakech Gueliz</t>
  </si>
  <si>
    <t>85 195.97</t>
  </si>
  <si>
    <t>84 973.23</t>
  </si>
  <si>
    <t>111 514.56</t>
  </si>
  <si>
    <t>Laâyoune - Sakia El Hamra</t>
  </si>
  <si>
    <t>96 764.02</t>
  </si>
  <si>
    <t>TOTAL</t>
  </si>
  <si>
    <t xml:space="preserve">   8 561</t>
  </si>
  <si>
    <t>2 974.22</t>
  </si>
  <si>
    <t>2 482.51</t>
  </si>
  <si>
    <t>2 247.09</t>
  </si>
  <si>
    <t>1 719.25</t>
  </si>
  <si>
    <t>2 637.94</t>
  </si>
  <si>
    <t>1 169.18</t>
  </si>
  <si>
    <t>1 141.58</t>
  </si>
  <si>
    <t>15 008.15</t>
  </si>
  <si>
    <t>1 045.21</t>
  </si>
  <si>
    <t>1 561.42</t>
  </si>
  <si>
    <t>11 575.32</t>
  </si>
  <si>
    <t>2 252.93</t>
  </si>
  <si>
    <t>9 215.29</t>
  </si>
  <si>
    <t>3 779.77</t>
  </si>
  <si>
    <t>1 797.51</t>
  </si>
  <si>
    <t>2 448.71</t>
  </si>
  <si>
    <t>29 521.83</t>
  </si>
  <si>
    <t>9 716.41</t>
  </si>
  <si>
    <t>6 890.67</t>
  </si>
  <si>
    <t>12 914.75</t>
  </si>
  <si>
    <t>4 483.57</t>
  </si>
  <si>
    <t>4 218.67</t>
  </si>
  <si>
    <t>305 562.31</t>
  </si>
  <si>
    <t>10 687.88</t>
  </si>
  <si>
    <t>8 719.02</t>
  </si>
  <si>
    <t xml:space="preserve">   50 407</t>
  </si>
  <si>
    <t xml:space="preserve">   394 451.81</t>
  </si>
  <si>
    <t>8 635.66</t>
  </si>
  <si>
    <t>7 489.93</t>
  </si>
  <si>
    <t>1 096.25</t>
  </si>
  <si>
    <t>10 285.68</t>
  </si>
  <si>
    <t>8 847.79</t>
  </si>
  <si>
    <t>8 635.63</t>
  </si>
  <si>
    <t>5 441.14</t>
  </si>
  <si>
    <t>2 636.79</t>
  </si>
  <si>
    <t>2 292.74</t>
  </si>
  <si>
    <t>2 613.81</t>
  </si>
  <si>
    <t>2 154.08</t>
  </si>
  <si>
    <t>9 117.89</t>
  </si>
  <si>
    <t>2 821.51</t>
  </si>
  <si>
    <t>2 081.49</t>
  </si>
  <si>
    <t>18 821.94</t>
  </si>
  <si>
    <t>18 131.48</t>
  </si>
  <si>
    <t>3 470.33</t>
  </si>
  <si>
    <t xml:space="preserve">   60 824</t>
  </si>
  <si>
    <t xml:space="preserve">   67 058.64</t>
  </si>
  <si>
    <t xml:space="preserve"> Indice de la production industrielle</t>
  </si>
  <si>
    <t>الفصل الاول</t>
  </si>
  <si>
    <t>TRAVAIL DES GRAINS; FABRICATION DE PRODUITS AMYLACES</t>
  </si>
  <si>
    <t xml:space="preserve">11    </t>
  </si>
  <si>
    <t xml:space="preserve">12    </t>
  </si>
  <si>
    <t xml:space="preserve">13    </t>
  </si>
  <si>
    <t xml:space="preserve">14    </t>
  </si>
  <si>
    <t xml:space="preserve">15    </t>
  </si>
  <si>
    <t>APPRET ET TANNAGE DES CUIRS; PREPARATION,TEINTURE FOURRURES,FABRICATION D'ARTICLES DE VOYAGE</t>
  </si>
  <si>
    <t xml:space="preserve">16    </t>
  </si>
  <si>
    <t xml:space="preserve">17    </t>
  </si>
  <si>
    <t xml:space="preserve">18    </t>
  </si>
  <si>
    <t xml:space="preserve">20    </t>
  </si>
  <si>
    <t>صناعة المبیدات والمنتجات الكیماویة الزراعیة الأخرى</t>
  </si>
  <si>
    <t xml:space="preserve">21    </t>
  </si>
  <si>
    <t xml:space="preserve">22    </t>
  </si>
  <si>
    <t>FABRICATION DE PRODUITS EN PLASTIQUE</t>
  </si>
  <si>
    <t xml:space="preserve">23    </t>
  </si>
  <si>
    <t xml:space="preserve">24    </t>
  </si>
  <si>
    <t xml:space="preserve">25    </t>
  </si>
  <si>
    <t>صناعة المنتجات المعدنية، باستثناء الآلات والمعدات</t>
  </si>
  <si>
    <t xml:space="preserve">26    </t>
  </si>
  <si>
    <t>FABRICATION D'INSTRUMENTS ET D'APPAREILS DE MESURE, D'ESSAI ET DE NAVIGATION; HORLOGERIE</t>
  </si>
  <si>
    <t xml:space="preserve">27    </t>
  </si>
  <si>
    <t xml:space="preserve">FABRICATION DE MOTEURS, GENERATRICES ET TRANS ELECTRIQUES ET DE MATERIEL DE DISTRIBUTION </t>
  </si>
  <si>
    <t>صناعة الأسلاك والكبلات و صنع أجهزة التركیب الكهربائیة</t>
  </si>
  <si>
    <t xml:space="preserve">28    </t>
  </si>
  <si>
    <t xml:space="preserve">29    </t>
  </si>
  <si>
    <t xml:space="preserve">30    </t>
  </si>
  <si>
    <t>صناعة الطائرات والمركبات الفضائیة</t>
  </si>
  <si>
    <t xml:space="preserve">31    </t>
  </si>
  <si>
    <t xml:space="preserve">32    </t>
  </si>
  <si>
    <t>صناعة المجوهرات والحليّ والأدوات المماثلة</t>
  </si>
  <si>
    <t>صناعة الألعاب واللعب</t>
  </si>
  <si>
    <t xml:space="preserve">33    </t>
  </si>
  <si>
    <t>Septembre</t>
  </si>
  <si>
    <t xml:space="preserve">  Dont:</t>
  </si>
  <si>
    <t xml:space="preserve">  ضمنها:</t>
  </si>
  <si>
    <r>
      <t>Trafic portuaire</t>
    </r>
    <r>
      <rPr>
        <b/>
        <sz val="16"/>
        <rFont val="Calibri"/>
        <family val="2"/>
      </rPr>
      <t>¹</t>
    </r>
  </si>
  <si>
    <t xml:space="preserve">        dont : phosphates </t>
  </si>
  <si>
    <t xml:space="preserve">  المسافة المتوسطة</t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</si>
  <si>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</si>
  <si>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t xml:space="preserve">             ضمنها: الفوسفاط </t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</si>
  <si>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</si>
  <si>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r>
      <t xml:space="preserve">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</si>
  <si>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r>
      <t xml:space="preserve">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</si>
  <si>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t xml:space="preserve">         dont : phosphates </t>
  </si>
  <si>
    <t xml:space="preserve">      مداخيل البضائع </t>
  </si>
  <si>
    <t xml:space="preserve">     Recettes marchandises </t>
  </si>
  <si>
    <t xml:space="preserve">  شتنبـر</t>
  </si>
  <si>
    <t xml:space="preserve"> يونيو</t>
  </si>
  <si>
    <t>Délégation Tarfaya</t>
  </si>
  <si>
    <t>مندوبية طرفاية</t>
  </si>
  <si>
    <t>Délégation Lamhiriz</t>
  </si>
  <si>
    <t>مندوبية لمهيريز</t>
  </si>
  <si>
    <t>1 أورو</t>
  </si>
  <si>
    <t xml:space="preserve">1 دولارأمريكي </t>
  </si>
  <si>
    <t>1 دولار كندي</t>
  </si>
  <si>
    <t>1 جنيه إسترليني</t>
  </si>
  <si>
    <t>1 فرنك سويسري</t>
  </si>
  <si>
    <t xml:space="preserve">100- كورون  دنماركي </t>
  </si>
  <si>
    <t>100- كورون سويدي</t>
  </si>
  <si>
    <t xml:space="preserve">100- كورون  نرويجي </t>
  </si>
  <si>
    <t>1 ريال سعودي</t>
  </si>
  <si>
    <t>1 دينار كويتي</t>
  </si>
  <si>
    <t>1 درهم الإمارات العربية المتحدة</t>
  </si>
  <si>
    <t>100 ين ياباني</t>
  </si>
  <si>
    <t>10 دينار جزائري</t>
  </si>
  <si>
    <t>1 دينار تونسي</t>
  </si>
  <si>
    <t>1 دينار ليبي</t>
  </si>
  <si>
    <t>100 أوقية موريطانية</t>
  </si>
  <si>
    <t xml:space="preserve">   الأوراق والقطع النقدية المتداولة</t>
  </si>
  <si>
    <t xml:space="preserve">  Dépôts à terme auprès du Trésor </t>
  </si>
  <si>
    <r>
      <t xml:space="preserve">الفصل الثاني </t>
    </r>
    <r>
      <rPr>
        <b/>
        <sz val="11"/>
        <color theme="1"/>
        <rFont val="Times New Roman"/>
        <family val="1"/>
      </rPr>
      <t>2024</t>
    </r>
  </si>
  <si>
    <r>
      <t xml:space="preserve">الفصل الرابع  </t>
    </r>
    <r>
      <rPr>
        <b/>
        <sz val="11"/>
        <color theme="1"/>
        <rFont val="Times New Roman"/>
        <family val="1"/>
      </rPr>
      <t>2023</t>
    </r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</si>
  <si>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2024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</si>
  <si>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2024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</si>
  <si>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2023</t>
    </r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</si>
  <si>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2023</t>
    </r>
  </si>
  <si>
    <t>الفصل الثالث 2024</t>
  </si>
  <si>
    <r>
      <t xml:space="preserve">     مستوى متوسط</t>
    </r>
    <r>
      <rPr>
        <vertAlign val="superscript"/>
        <sz val="12"/>
        <rFont val="Times New Roman"/>
        <family val="1"/>
      </rPr>
      <t xml:space="preserve"> (1)</t>
    </r>
  </si>
  <si>
    <r>
      <t xml:space="preserve">     مستوى عالي </t>
    </r>
    <r>
      <rPr>
        <vertAlign val="superscript"/>
        <sz val="12"/>
        <rFont val="Times New Roman"/>
        <family val="1"/>
      </rPr>
      <t>(2)</t>
    </r>
  </si>
  <si>
    <t xml:space="preserve">     بدون شهادة</t>
  </si>
  <si>
    <t>الفصل الرابع 2024</t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</si>
  <si>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2024</t>
    </r>
  </si>
  <si>
    <t xml:space="preserve">      الزيادة في رأس المال بمساهمة عينية</t>
  </si>
  <si>
    <t xml:space="preserve">      الزيادة في رأس المال نقـدا</t>
  </si>
  <si>
    <t xml:space="preserve">      الزيادة في رأس المال بتحويل الربيحات</t>
  </si>
  <si>
    <t xml:space="preserve">      الزيادة في رأس المال بتحويل السندات</t>
  </si>
  <si>
    <t xml:space="preserve">     الزيادة في رأس المال بمساهمة عينية</t>
  </si>
  <si>
    <t xml:space="preserve">     الزيادة في رأس المال نقـدا</t>
  </si>
  <si>
    <t xml:space="preserve">     الزيادة في رأس المال بتحويل الريبحات</t>
  </si>
  <si>
    <t xml:space="preserve">     الزيادة في رأس المال بتحويل السندات </t>
  </si>
  <si>
    <t xml:space="preserve">الرقم الاستدلالي لإنتاج الطاقة </t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</si>
  <si>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</si>
  <si>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</t>
    </r>
  </si>
  <si>
    <r>
      <t>2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</t>
    </r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</si>
  <si>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</t>
    </r>
  </si>
  <si>
    <t>نهاية نونبر</t>
  </si>
  <si>
    <t>نهاية يونيو</t>
  </si>
  <si>
    <t xml:space="preserve">  I- ORIGINE DE LA PRODUCTION</t>
  </si>
  <si>
    <t xml:space="preserve">  1- Production Totale ONEE-Branche Électricité : </t>
  </si>
  <si>
    <t xml:space="preserve">     من أصل مائي </t>
  </si>
  <si>
    <t xml:space="preserve">     من أصل حراري</t>
  </si>
  <si>
    <t xml:space="preserve">     من أصل ريحي</t>
  </si>
  <si>
    <t xml:space="preserve">     من أصل شمسي (مركز أسا)</t>
  </si>
  <si>
    <t xml:space="preserve">  2- STEP Energie absorbée pour le pompage</t>
  </si>
  <si>
    <t xml:space="preserve">  Parc Eolien JBEL LHDID</t>
  </si>
  <si>
    <t xml:space="preserve">     المحطة الريحية جبل لحديد</t>
  </si>
  <si>
    <t xml:space="preserve">7- Auxiliaires des centrales pompes du réseau THT-HT </t>
  </si>
  <si>
    <t xml:space="preserve">8- Enérgie nette appelée (en GWh) </t>
  </si>
  <si>
    <t xml:space="preserve">   الموزعين</t>
  </si>
  <si>
    <t xml:space="preserve">   زبناء الجهد العالي</t>
  </si>
  <si>
    <t xml:space="preserve">   زبناء الجهد المتوسط</t>
  </si>
  <si>
    <t xml:space="preserve">   زبناء الجهد المنخفض</t>
  </si>
  <si>
    <t xml:space="preserve">      Fioul</t>
  </si>
  <si>
    <t xml:space="preserve">  الفيول</t>
  </si>
  <si>
    <t xml:space="preserve">      Charbon</t>
  </si>
  <si>
    <t xml:space="preserve">  الفحم الحجري</t>
  </si>
  <si>
    <t xml:space="preserve">      Gasoil</t>
  </si>
  <si>
    <t xml:space="preserve">  الغازوال</t>
  </si>
  <si>
    <t xml:space="preserve">          Centrale Thermo-solaire d'Ain Béni Mathar</t>
  </si>
  <si>
    <t xml:space="preserve">          Centrale de Tahaddart</t>
  </si>
  <si>
    <t xml:space="preserve">        محطة تحضارت</t>
  </si>
  <si>
    <t>الرقم الاستدلالي لللإنتاج المعدني</t>
  </si>
  <si>
    <t xml:space="preserve">Minerais métalliques      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</si>
  <si>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</si>
  <si>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</si>
  <si>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</si>
  <si>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</si>
  <si>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</si>
  <si>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Pierres, sables et argiles</t>
  </si>
  <si>
    <t xml:space="preserve"> الأحجار للبناء</t>
  </si>
  <si>
    <t xml:space="preserve"> Phosphates</t>
  </si>
  <si>
    <t xml:space="preserve"> الفوسفاط الطبيعي</t>
  </si>
  <si>
    <t xml:space="preserve"> Activités extractives n.c.a</t>
  </si>
  <si>
    <t xml:space="preserve"> أنشطة استخراجية غير مصنفة في مكان آخر</t>
  </si>
  <si>
    <r>
      <rPr>
        <b/>
        <sz val="13"/>
        <rFont val="Times New Roman"/>
        <family val="1"/>
      </rP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</si>
  <si>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rPr>
        <b/>
        <sz val="14"/>
        <rFont val="Times New Roman"/>
        <family val="1"/>
      </rP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</si>
  <si>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t xml:space="preserve">  Production marchande</t>
  </si>
  <si>
    <t xml:space="preserve">  Ventes locales</t>
  </si>
  <si>
    <r>
      <rPr>
        <b/>
        <sz val="11"/>
        <rFont val="Times New Roman"/>
        <family val="1"/>
      </rPr>
      <t xml:space="preserve">  Exportations</t>
    </r>
    <r>
      <rPr>
        <sz val="9"/>
        <rFont val="Times New Roman"/>
        <family val="1"/>
      </rPr>
      <t xml:space="preserve"> </t>
    </r>
  </si>
  <si>
    <r>
      <rPr>
        <b/>
        <sz val="12"/>
        <rFont val="Times New Roman"/>
        <family val="1"/>
      </rPr>
      <t>الصادرات</t>
    </r>
    <r>
      <rPr>
        <sz val="12"/>
        <rFont val="Times New Roman"/>
        <family val="1"/>
      </rPr>
      <t xml:space="preserve"> </t>
    </r>
  </si>
  <si>
    <r>
      <t xml:space="preserve"> 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</si>
  <si>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>Déficit/Excedent global</t>
  </si>
  <si>
    <r>
      <t xml:space="preserve"> </t>
    </r>
    <r>
      <rPr>
        <b/>
        <sz val="16"/>
        <rFont val="Times New Roman"/>
        <family val="1"/>
      </rPr>
      <t xml:space="preserve">Indice de la production industrielle </t>
    </r>
    <r>
      <rPr>
        <sz val="11"/>
        <rFont val="Times New Roman"/>
        <family val="1"/>
      </rPr>
      <t>(suite 1)</t>
    </r>
  </si>
  <si>
    <t>Délégation Sidi ifni</t>
  </si>
  <si>
    <t>…</t>
  </si>
  <si>
    <t>Source : Office National des Pêches</t>
  </si>
  <si>
    <t xml:space="preserve">Source : Ministère du Tourisme, de l'Artisanat et de l'Economie sociale et solidaire </t>
  </si>
  <si>
    <t>وجدة-السعيدية</t>
  </si>
  <si>
    <t>Oujda+ Saïdia</t>
  </si>
  <si>
    <t>الجديدة-مزكان</t>
  </si>
  <si>
    <t>El Jadida+Mazagan</t>
  </si>
  <si>
    <t>الصويرة-موكادور</t>
  </si>
  <si>
    <t>Essaouira+Mogador</t>
  </si>
  <si>
    <t>أكادير-تغازوت</t>
  </si>
  <si>
    <t>Agadir+Taghazout</t>
  </si>
  <si>
    <t>حسب الوجهة</t>
  </si>
  <si>
    <t>المصدر : وزارة السياحة والصناعة التقليدية والاقتصاد الاجتماعي والتضامني</t>
  </si>
  <si>
    <r>
      <t xml:space="preserve">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</si>
  <si>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t xml:space="preserve">   Parcours moyen</t>
  </si>
  <si>
    <t xml:space="preserve">             ضمنها : الفوسفاط </t>
  </si>
  <si>
    <r>
      <t>مجموع المقابلات</t>
    </r>
    <r>
      <rPr>
        <b/>
        <vertAlign val="superscript"/>
        <sz val="13"/>
        <rFont val="Times New Roman"/>
        <family val="1"/>
      </rPr>
      <t xml:space="preserve"> (1)</t>
    </r>
  </si>
  <si>
    <t xml:space="preserve">البناء والعقار  </t>
  </si>
  <si>
    <t xml:space="preserve"> 4ème trimestre 2024</t>
  </si>
  <si>
    <t>2 962.62</t>
  </si>
  <si>
    <t>1 012.87</t>
  </si>
  <si>
    <t>1 144.90</t>
  </si>
  <si>
    <t>164 109.72</t>
  </si>
  <si>
    <t>27 409.68</t>
  </si>
  <si>
    <t>136 281.72</t>
  </si>
  <si>
    <t>9 113.28</t>
  </si>
  <si>
    <t>8 251.41</t>
  </si>
  <si>
    <t>9 566.11</t>
  </si>
  <si>
    <t>Tamesna</t>
  </si>
  <si>
    <t>تامسنا</t>
  </si>
  <si>
    <t>9 193.11</t>
  </si>
  <si>
    <t>11 222.81</t>
  </si>
  <si>
    <t>10 311.59</t>
  </si>
  <si>
    <t>2 828.50</t>
  </si>
  <si>
    <t>1 660.14</t>
  </si>
  <si>
    <t>11 759.82</t>
  </si>
  <si>
    <t>11 133.01</t>
  </si>
  <si>
    <t>9 327.90</t>
  </si>
  <si>
    <t>8 736.17</t>
  </si>
  <si>
    <t>115 091.39</t>
  </si>
  <si>
    <t>186 571.44</t>
  </si>
  <si>
    <t>Laâyoune</t>
  </si>
  <si>
    <t>103 549.03</t>
  </si>
  <si>
    <t xml:space="preserve">   25 166</t>
  </si>
  <si>
    <t xml:space="preserve">               du Cadastre et de la Cartographie </t>
  </si>
  <si>
    <t xml:space="preserve">             والمسح العقاري والخرائطية</t>
  </si>
  <si>
    <t>11 379.15</t>
  </si>
  <si>
    <t>2 145.28</t>
  </si>
  <si>
    <t>8 876.26</t>
  </si>
  <si>
    <t>210 742.61</t>
  </si>
  <si>
    <t>28 654.48</t>
  </si>
  <si>
    <t>179 697.94</t>
  </si>
  <si>
    <t>1 772.68</t>
  </si>
  <si>
    <t>19 571.38</t>
  </si>
  <si>
    <t>8 132.88</t>
  </si>
  <si>
    <t>1 257.37</t>
  </si>
  <si>
    <t>8 312.30</t>
  </si>
  <si>
    <t>6 483.00</t>
  </si>
  <si>
    <t>2 663.25</t>
  </si>
  <si>
    <t>2 225.90</t>
  </si>
  <si>
    <t>50 459.29</t>
  </si>
  <si>
    <t>9 814.25</t>
  </si>
  <si>
    <t>10 946.56</t>
  </si>
  <si>
    <t>23 479.00</t>
  </si>
  <si>
    <t>6 170.34</t>
  </si>
  <si>
    <t>4 567.05</t>
  </si>
  <si>
    <t>1 782.04</t>
  </si>
  <si>
    <t>31 537.77</t>
  </si>
  <si>
    <t>26 263.08</t>
  </si>
  <si>
    <t>3 792.73</t>
  </si>
  <si>
    <t>87 045.35</t>
  </si>
  <si>
    <t>75 798.29</t>
  </si>
  <si>
    <t>11 097.35</t>
  </si>
  <si>
    <t>99 225.14</t>
  </si>
  <si>
    <t>98 502.30</t>
  </si>
  <si>
    <t>25 759.60</t>
  </si>
  <si>
    <t>257 854.03</t>
  </si>
  <si>
    <t xml:space="preserve">   41 996</t>
  </si>
  <si>
    <t xml:space="preserve">   805 593.94</t>
  </si>
  <si>
    <t>2 604.72</t>
  </si>
  <si>
    <t>2 302.20</t>
  </si>
  <si>
    <t>236 025.66</t>
  </si>
  <si>
    <t>226 045.52</t>
  </si>
  <si>
    <t>2 473.99</t>
  </si>
  <si>
    <t>6 673.11</t>
  </si>
  <si>
    <t>42 500.00</t>
  </si>
  <si>
    <t>11 260.71</t>
  </si>
  <si>
    <t>26 242.44</t>
  </si>
  <si>
    <t>1 193.64</t>
  </si>
  <si>
    <t>1 299.84</t>
  </si>
  <si>
    <t>2 045.41</t>
  </si>
  <si>
    <t>12 288.76</t>
  </si>
  <si>
    <t>3 032.20</t>
  </si>
  <si>
    <t>7 992.31</t>
  </si>
  <si>
    <t>25 777.53</t>
  </si>
  <si>
    <t>6 217.56</t>
  </si>
  <si>
    <t>2 458.80</t>
  </si>
  <si>
    <t>16 307.74</t>
  </si>
  <si>
    <t>12 854.58</t>
  </si>
  <si>
    <t>2 600.69</t>
  </si>
  <si>
    <t>1 208.75</t>
  </si>
  <si>
    <t>1 092.59</t>
  </si>
  <si>
    <t>5 511.82</t>
  </si>
  <si>
    <t>21 853.27</t>
  </si>
  <si>
    <t>1 420.38</t>
  </si>
  <si>
    <t>8 011.23</t>
  </si>
  <si>
    <t>12 131.14</t>
  </si>
  <si>
    <t>11 226.98</t>
  </si>
  <si>
    <t>10 815.83</t>
  </si>
  <si>
    <t>2 121.29</t>
  </si>
  <si>
    <t>2 093.08</t>
  </si>
  <si>
    <t>14 907.73</t>
  </si>
  <si>
    <t xml:space="preserve">   73 921</t>
  </si>
  <si>
    <t xml:space="preserve">   385 058.06</t>
  </si>
  <si>
    <t xml:space="preserve"> المداخيل العقارية المسجلة حسب المحافظة العقارية            </t>
  </si>
  <si>
    <t xml:space="preserve"> التصاميم العقارية المنجزة حسب مصلحة المسح العقاري </t>
  </si>
  <si>
    <t>423 752.59</t>
  </si>
  <si>
    <t>627 021.18</t>
  </si>
  <si>
    <r>
      <t xml:space="preserve">الفصل الرابع  </t>
    </r>
    <r>
      <rPr>
        <b/>
        <sz val="11"/>
        <color theme="1"/>
        <rFont val="Times New Roman"/>
        <family val="1"/>
      </rPr>
      <t>2024</t>
    </r>
  </si>
  <si>
    <r>
      <t xml:space="preserve">الفصل الثالت </t>
    </r>
    <r>
      <rPr>
        <b/>
        <sz val="11"/>
        <color theme="1"/>
        <rFont val="Times New Roman"/>
        <family val="1"/>
      </rPr>
      <t>2024</t>
    </r>
    <r>
      <rPr>
        <b/>
        <sz val="12"/>
        <color theme="1"/>
        <rFont val="Times New Roman"/>
        <family val="1"/>
      </rPr>
      <t xml:space="preserve">    </t>
    </r>
  </si>
  <si>
    <r>
      <t xml:space="preserve">الفصل الاول </t>
    </r>
    <r>
      <rPr>
        <b/>
        <sz val="11"/>
        <color theme="1"/>
        <rFont val="Times New Roman"/>
        <family val="1"/>
      </rPr>
      <t>2024</t>
    </r>
  </si>
  <si>
    <t xml:space="preserve">المداخيل العقارية المسجلة حسب المحافظة العقارية  </t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</si>
  <si>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2024</t>
    </r>
  </si>
  <si>
    <r>
      <t xml:space="preserve">بأسعارالسنة الماضية متسلسلة سنة الأساس </t>
    </r>
    <r>
      <rPr>
        <b/>
        <sz val="16"/>
        <rFont val="Times New Roman"/>
        <family val="1"/>
      </rPr>
      <t>2014</t>
    </r>
    <r>
      <rPr>
        <b/>
        <sz val="18"/>
        <rFont val="Times New Roman"/>
        <family val="1"/>
      </rPr>
      <t xml:space="preserve"> </t>
    </r>
    <r>
      <rPr>
        <b/>
        <vertAlign val="superscript"/>
        <sz val="14"/>
        <rFont val="Times New Roman"/>
        <family val="1"/>
      </rPr>
      <t>(1)</t>
    </r>
  </si>
</sst>
</file>

<file path=xl/styles.xml><?xml version="1.0" encoding="utf-8"?>
<styleSheet xmlns="http://schemas.openxmlformats.org/spreadsheetml/2006/main">
  <numFmts count="38">
    <numFmt numFmtId="43" formatCode="_-* #,##0.00\ _€_-;\-* #,##0.00\ _€_-;_-* &quot;-&quot;??\ _€_-;_-@_-"/>
    <numFmt numFmtId="164" formatCode="###\ ###\ ###.00"/>
    <numFmt numFmtId="165" formatCode="General_)"/>
    <numFmt numFmtId="166" formatCode="_-* #,##0\ _F_-;\-* #,##0\ _F_-;_-* &quot;-&quot;\ _F_-;_-@_-"/>
    <numFmt numFmtId="167" formatCode="_-* #,##0\ &quot;F&quot;_-;\-* #,##0\ &quot;F&quot;_-;_-* &quot;-&quot;\ &quot;F&quot;_-;_-@_-"/>
    <numFmt numFmtId="168" formatCode="[$€]\ #,##0.00;[Red][$€]\ #,##0.00&quot;-&quot;"/>
    <numFmt numFmtId="169" formatCode="_-* #,##0.00\ _F_-;\-* #,##0.00\ _F_-;_-* &quot;-&quot;??\ _F_-;_-@_-"/>
    <numFmt numFmtId="170" formatCode="#\ ###\ ###.0"/>
    <numFmt numFmtId="171" formatCode="0.0_)"/>
    <numFmt numFmtId="172" formatCode="#,##0\ &quot;F&quot;;\-#,##0\ &quot;F&quot;"/>
    <numFmt numFmtId="173" formatCode="\-"/>
    <numFmt numFmtId="174" formatCode="0_)"/>
    <numFmt numFmtId="175" formatCode="_-&quot;ر.س.&quot;\ * #,##0_-;_-&quot;ر.س.&quot;\ * #,##0\-;_-&quot;ر.س.&quot;\ * &quot;-&quot;_-;_-@_-"/>
    <numFmt numFmtId="176" formatCode="[$-40C]mmm\-yy;@"/>
    <numFmt numFmtId="177" formatCode="_-* #,##0_-;_-* #,##0\-;_-* &quot;-&quot;_-;_-@_-"/>
    <numFmt numFmtId="178" formatCode="0.00_)"/>
    <numFmt numFmtId="179" formatCode="_-&quot;ر.س.&quot;\ * #,##0.00_-;_-&quot;ر.س.&quot;\ * #,##0.00\-;_-&quot;ر.س.&quot;\ * &quot;-&quot;??_-;_-@_-"/>
    <numFmt numFmtId="180" formatCode="_-* #,##0.00_-;_-* #,##0.00\-;_-* &quot;-&quot;??_-;_-@_-"/>
    <numFmt numFmtId="181" formatCode="#,##0.0"/>
    <numFmt numFmtId="182" formatCode="0.0"/>
    <numFmt numFmtId="183" formatCode="#,##0\ &quot;F&quot;;[Red]\-#,##0\ &quot;F&quot;"/>
    <numFmt numFmtId="184" formatCode="###\ ###\ ###"/>
    <numFmt numFmtId="185" formatCode="\ε"/>
    <numFmt numFmtId="186" formatCode="###\ ###\ ###.0"/>
    <numFmt numFmtId="187" formatCode="_-* #,##0.0\ _€_-;\-* #,##0.0\ _€_-;_-* &quot;-&quot;??\ _€_-;_-@_-"/>
    <numFmt numFmtId="188" formatCode="#,##0.0_ ;\-#,##0.0\ "/>
    <numFmt numFmtId="189" formatCode="#\ ###"/>
    <numFmt numFmtId="190" formatCode="0.000_)"/>
    <numFmt numFmtId="191" formatCode="0.0000"/>
    <numFmt numFmtId="192" formatCode="0.0000_)"/>
    <numFmt numFmtId="193" formatCode="0.000"/>
    <numFmt numFmtId="194" formatCode="_-* #,##0_-;\-* #,##0_-;_-* &quot;-&quot;??_-;_-@_-"/>
    <numFmt numFmtId="195" formatCode="#####"/>
    <numFmt numFmtId="196" formatCode="\ ###\ ###\ ###"/>
    <numFmt numFmtId="197" formatCode="_-* #,##0.00\ _D_H_-;\-* #,##0.00\ _D_H_-;_-* &quot;-&quot;??\ _D_H_-;_-@_-"/>
    <numFmt numFmtId="198" formatCode="_-* #,##0.00_-;\-* #,##0.00_-;_-* &quot;-&quot;??_-;_-@_-"/>
    <numFmt numFmtId="199" formatCode="[$-40C]d\-mmm;@"/>
    <numFmt numFmtId="200" formatCode="###.#\ ###"/>
  </numFmts>
  <fonts count="1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"/>
      <family val="3"/>
    </font>
    <font>
      <b/>
      <sz val="2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0"/>
      <name val="Courier"/>
      <family val="3"/>
    </font>
    <font>
      <b/>
      <sz val="20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0"/>
      <name val="Courier"/>
      <family val="3"/>
    </font>
    <font>
      <sz val="11"/>
      <color theme="1"/>
      <name val="Times New Roman"/>
      <family val="1"/>
    </font>
    <font>
      <sz val="16"/>
      <name val="Times New Roman"/>
      <family val="1"/>
    </font>
    <font>
      <sz val="10"/>
      <color rgb="FFFF0000"/>
      <name val="Times New Roman"/>
      <family val="1"/>
    </font>
    <font>
      <sz val="10"/>
      <name val="Courier"/>
      <family val="3"/>
    </font>
    <font>
      <b/>
      <sz val="16"/>
      <color rgb="FF660033"/>
      <name val="Arial"/>
      <family val="2"/>
    </font>
    <font>
      <b/>
      <sz val="16"/>
      <color rgb="FF660033"/>
      <name val="Calibri"/>
      <family val="2"/>
      <scheme val="minor"/>
    </font>
    <font>
      <b/>
      <sz val="18"/>
      <name val="Times New Roman"/>
      <family val="1"/>
    </font>
    <font>
      <b/>
      <sz val="9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8"/>
      <name val="Times New Roman"/>
      <family val="1"/>
    </font>
    <font>
      <sz val="10"/>
      <color rgb="FF00B050"/>
      <name val="Times New Roman"/>
      <family val="1"/>
    </font>
    <font>
      <b/>
      <sz val="13"/>
      <color rgb="FF00B050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6"/>
      <name val="CG Times"/>
      <family val="1"/>
    </font>
    <font>
      <b/>
      <vertAlign val="superscript"/>
      <sz val="11"/>
      <name val="Times New Roman"/>
      <family val="1"/>
    </font>
    <font>
      <b/>
      <vertAlign val="superscript"/>
      <sz val="12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b/>
      <vertAlign val="superscript"/>
      <sz val="10"/>
      <name val="Times New Roman"/>
      <family val="1"/>
    </font>
    <font>
      <sz val="18"/>
      <name val="Times New Roman"/>
      <family val="1"/>
    </font>
    <font>
      <b/>
      <vertAlign val="superscript"/>
      <sz val="18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0"/>
      <name val="Times New Roman"/>
      <family val="1"/>
    </font>
    <font>
      <b/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0"/>
      <name val="Courier"/>
      <family val="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FF0000"/>
      <name val="Times New Roman"/>
      <family val="1"/>
    </font>
    <font>
      <sz val="20"/>
      <name val="Times New Roman"/>
      <family val="1"/>
    </font>
    <font>
      <sz val="10"/>
      <name val="Courier"/>
      <family val="3"/>
    </font>
    <font>
      <b/>
      <sz val="16"/>
      <color rgb="FFFF0000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6"/>
      <color theme="1"/>
      <name val="Times New Roman"/>
      <family val="1"/>
    </font>
    <font>
      <sz val="12"/>
      <color rgb="FF000000"/>
      <name val="Times New Roman"/>
      <family val="1"/>
    </font>
    <font>
      <sz val="18"/>
      <color theme="1"/>
      <name val="Times New Roman"/>
      <family val="1"/>
    </font>
    <font>
      <sz val="10"/>
      <name val="Courier"/>
      <family val="3"/>
    </font>
    <font>
      <sz val="8"/>
      <color theme="1"/>
      <name val="Times New Roman"/>
      <family val="1"/>
    </font>
    <font>
      <sz val="11"/>
      <color rgb="FF00B050"/>
      <name val="Times New Roman"/>
      <family val="1"/>
    </font>
    <font>
      <sz val="11"/>
      <name val="Aptos Narrow"/>
    </font>
    <font>
      <b/>
      <sz val="14"/>
      <color theme="1"/>
      <name val="Times New Roman"/>
      <family val="1"/>
    </font>
    <font>
      <sz val="8"/>
      <color rgb="FF000000"/>
      <name val="Times New Roman"/>
      <family val="1"/>
    </font>
    <font>
      <sz val="8"/>
      <color theme="3" tint="0.39997558519241921"/>
      <name val="Times New Roman"/>
      <family val="1"/>
    </font>
    <font>
      <b/>
      <sz val="12"/>
      <color rgb="FF000000"/>
      <name val="Times New Roman"/>
      <family val="1"/>
    </font>
    <font>
      <b/>
      <sz val="8"/>
      <color rgb="FF000000"/>
      <name val="Times New Roman"/>
      <family val="1"/>
    </font>
    <font>
      <sz val="11"/>
      <color rgb="FF00B0F0"/>
      <name val="Times New Roman"/>
      <family val="1"/>
    </font>
    <font>
      <sz val="10"/>
      <name val="Courier"/>
      <family val="3"/>
    </font>
    <font>
      <b/>
      <sz val="15"/>
      <name val="Times New Roman"/>
      <family val="1"/>
    </font>
    <font>
      <sz val="14"/>
      <color rgb="FF000000"/>
      <name val="Times New Roman"/>
      <family val="1"/>
    </font>
    <font>
      <b/>
      <sz val="16"/>
      <name val="Calibri"/>
      <family val="2"/>
    </font>
    <font>
      <b/>
      <sz val="14"/>
      <color rgb="FF000000"/>
      <name val="Times New Roman"/>
      <family val="1"/>
    </font>
    <font>
      <sz val="13"/>
      <color indexed="8"/>
      <name val="Times New Roman"/>
      <family val="1"/>
    </font>
    <font>
      <b/>
      <vertAlign val="superscript"/>
      <sz val="14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5"/>
      <name val="Times New Roman"/>
      <family val="1"/>
    </font>
    <font>
      <b/>
      <vertAlign val="superscript"/>
      <sz val="13"/>
      <name val="Times New Roman"/>
      <family val="1"/>
    </font>
    <font>
      <sz val="20"/>
      <color theme="1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rgb="FF0070C0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50">
    <xf numFmtId="0" fontId="0" fillId="0" borderId="0"/>
    <xf numFmtId="164" fontId="18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23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23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23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23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23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23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23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23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17" fillId="12" borderId="0" applyNumberFormat="0" applyBorder="0" applyAlignment="0" applyProtection="0"/>
    <xf numFmtId="0" fontId="23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17" fillId="16" borderId="0" applyNumberFormat="0" applyBorder="0" applyAlignment="0" applyProtection="0"/>
    <xf numFmtId="0" fontId="23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17" fillId="20" borderId="0" applyNumberFormat="0" applyBorder="0" applyAlignment="0" applyProtection="0"/>
    <xf numFmtId="0" fontId="23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17" fillId="24" borderId="0" applyNumberFormat="0" applyBorder="0" applyAlignment="0" applyProtection="0"/>
    <xf numFmtId="0" fontId="23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17" fillId="28" borderId="0" applyNumberFormat="0" applyBorder="0" applyAlignment="0" applyProtection="0"/>
    <xf numFmtId="0" fontId="23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17" fillId="32" borderId="0" applyNumberFormat="0" applyBorder="0" applyAlignment="0" applyProtection="0"/>
    <xf numFmtId="0" fontId="23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17" fillId="9" borderId="0" applyNumberFormat="0" applyBorder="0" applyAlignment="0" applyProtection="0"/>
    <xf numFmtId="0" fontId="23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17" fillId="13" borderId="0" applyNumberFormat="0" applyBorder="0" applyAlignment="0" applyProtection="0"/>
    <xf numFmtId="0" fontId="23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17" fillId="17" borderId="0" applyNumberFormat="0" applyBorder="0" applyAlignment="0" applyProtection="0"/>
    <xf numFmtId="0" fontId="23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17" fillId="21" borderId="0" applyNumberFormat="0" applyBorder="0" applyAlignment="0" applyProtection="0"/>
    <xf numFmtId="0" fontId="23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17" fillId="25" borderId="0" applyNumberFormat="0" applyBorder="0" applyAlignment="0" applyProtection="0"/>
    <xf numFmtId="0" fontId="23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17" fillId="29" borderId="0" applyNumberFormat="0" applyBorder="0" applyAlignment="0" applyProtection="0"/>
    <xf numFmtId="0" fontId="23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11" fillId="6" borderId="4" applyNumberFormat="0" applyAlignment="0" applyProtection="0"/>
    <xf numFmtId="0" fontId="23" fillId="6" borderId="4" applyNumberFormat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12" fillId="0" borderId="6" applyNumberFormat="0" applyFill="0" applyAlignment="0" applyProtection="0"/>
    <xf numFmtId="0" fontId="23" fillId="0" borderId="6" applyNumberFormat="0" applyFill="0" applyAlignment="0" applyProtection="0"/>
    <xf numFmtId="166" fontId="21" fillId="0" borderId="0" applyFont="0" applyFill="0" applyBorder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167" fontId="21" fillId="0" borderId="0" applyFont="0" applyFill="0" applyBorder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9" fillId="5" borderId="4" applyNumberFormat="0" applyAlignment="0" applyProtection="0"/>
    <xf numFmtId="0" fontId="23" fillId="5" borderId="4" applyNumberFormat="0" applyAlignment="0" applyProtection="0"/>
    <xf numFmtId="168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7" fillId="3" borderId="0" applyNumberFormat="0" applyBorder="0" applyAlignment="0" applyProtection="0"/>
    <xf numFmtId="0" fontId="23" fillId="3" borderId="0" applyNumberFormat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43" fontId="21" fillId="0" borderId="0" applyFill="0" applyBorder="0" applyAlignment="0" applyProtection="0"/>
    <xf numFmtId="169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/>
    <xf numFmtId="0" fontId="24" fillId="0" borderId="0" applyNumberFormat="0">
      <alignment horizontal="right"/>
    </xf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8" fillId="4" borderId="0" applyNumberFormat="0" applyBorder="0" applyAlignment="0" applyProtection="0"/>
    <xf numFmtId="0" fontId="23" fillId="4" borderId="0" applyNumberFormat="0" applyBorder="0" applyAlignment="0" applyProtection="0"/>
    <xf numFmtId="171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2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3" fontId="18" fillId="0" borderId="0"/>
    <xf numFmtId="174" fontId="18" fillId="0" borderId="0"/>
    <xf numFmtId="174" fontId="18" fillId="0" borderId="0"/>
    <xf numFmtId="0" fontId="21" fillId="0" borderId="0"/>
    <xf numFmtId="166" fontId="25" fillId="0" borderId="0"/>
    <xf numFmtId="166" fontId="25" fillId="0" borderId="0"/>
    <xf numFmtId="171" fontId="18" fillId="0" borderId="0"/>
    <xf numFmtId="174" fontId="18" fillId="0" borderId="0"/>
    <xf numFmtId="165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5" fontId="18" fillId="0" borderId="0"/>
    <xf numFmtId="175" fontId="18" fillId="0" borderId="0"/>
    <xf numFmtId="166" fontId="25" fillId="0" borderId="0"/>
    <xf numFmtId="165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176" fontId="1" fillId="0" borderId="0"/>
    <xf numFmtId="0" fontId="18" fillId="0" borderId="0" applyNumberFormat="0" applyFill="0" applyBorder="0" applyAlignment="0" applyProtection="0"/>
    <xf numFmtId="177" fontId="1" fillId="0" borderId="0"/>
    <xf numFmtId="165" fontId="18" fillId="0" borderId="0"/>
    <xf numFmtId="0" fontId="1" fillId="0" borderId="0"/>
    <xf numFmtId="165" fontId="18" fillId="0" borderId="0"/>
    <xf numFmtId="166" fontId="25" fillId="0" borderId="0"/>
    <xf numFmtId="166" fontId="25" fillId="0" borderId="0"/>
    <xf numFmtId="165" fontId="25" fillId="0" borderId="0"/>
    <xf numFmtId="0" fontId="18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65" fontId="25" fillId="0" borderId="0"/>
    <xf numFmtId="165" fontId="25" fillId="0" borderId="0"/>
    <xf numFmtId="174" fontId="18" fillId="0" borderId="0"/>
    <xf numFmtId="165" fontId="18" fillId="0" borderId="0"/>
    <xf numFmtId="0" fontId="1" fillId="0" borderId="0"/>
    <xf numFmtId="0" fontId="1" fillId="0" borderId="0"/>
    <xf numFmtId="172" fontId="18" fillId="0" borderId="0"/>
    <xf numFmtId="0" fontId="21" fillId="0" borderId="0"/>
    <xf numFmtId="0" fontId="1" fillId="0" borderId="0"/>
    <xf numFmtId="0" fontId="1" fillId="0" borderId="0"/>
    <xf numFmtId="178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9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178" fontId="18" fillId="0" borderId="0"/>
    <xf numFmtId="178" fontId="18" fillId="0" borderId="0"/>
    <xf numFmtId="178" fontId="25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5" fontId="18" fillId="0" borderId="0"/>
    <xf numFmtId="9" fontId="21" fillId="0" borderId="0" applyFont="0" applyFill="0" applyBorder="0" applyAlignment="0" applyProtection="0"/>
    <xf numFmtId="0" fontId="6" fillId="2" borderId="0" applyNumberFormat="0" applyBorder="0" applyAlignment="0" applyProtection="0"/>
    <xf numFmtId="0" fontId="23" fillId="2" borderId="0" applyNumberFormat="0" applyBorder="0" applyAlignment="0" applyProtection="0"/>
    <xf numFmtId="0" fontId="10" fillId="6" borderId="5" applyNumberFormat="0" applyAlignment="0" applyProtection="0"/>
    <xf numFmtId="0" fontId="23" fillId="6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 applyAlignment="0" applyProtection="0"/>
    <xf numFmtId="0" fontId="1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23" fillId="0" borderId="1" applyNumberFormat="0" applyFill="0" applyAlignment="0" applyProtection="0"/>
    <xf numFmtId="0" fontId="4" fillId="0" borderId="2" applyNumberFormat="0" applyFill="0" applyAlignment="0" applyProtection="0"/>
    <xf numFmtId="0" fontId="23" fillId="0" borderId="2" applyNumberFormat="0" applyFill="0" applyAlignment="0" applyProtection="0"/>
    <xf numFmtId="0" fontId="5" fillId="0" borderId="3" applyNumberFormat="0" applyFill="0" applyAlignment="0" applyProtection="0"/>
    <xf numFmtId="0" fontId="2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3" fillId="0" borderId="9" applyNumberFormat="0" applyFill="0" applyAlignment="0" applyProtection="0"/>
    <xf numFmtId="0" fontId="13" fillId="7" borderId="7" applyNumberFormat="0" applyAlignment="0" applyProtection="0"/>
    <xf numFmtId="0" fontId="23" fillId="7" borderId="7" applyNumberFormat="0" applyAlignment="0" applyProtection="0"/>
    <xf numFmtId="0" fontId="21" fillId="0" borderId="0"/>
    <xf numFmtId="175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65" fontId="30" fillId="0" borderId="0"/>
    <xf numFmtId="174" fontId="30" fillId="0" borderId="0"/>
    <xf numFmtId="165" fontId="18" fillId="0" borderId="0"/>
    <xf numFmtId="165" fontId="40" fillId="0" borderId="0"/>
    <xf numFmtId="183" fontId="18" fillId="0" borderId="0"/>
    <xf numFmtId="174" fontId="40" fillId="0" borderId="0"/>
    <xf numFmtId="174" fontId="44" fillId="0" borderId="0"/>
    <xf numFmtId="175" fontId="18" fillId="0" borderId="0"/>
    <xf numFmtId="165" fontId="44" fillId="0" borderId="0"/>
    <xf numFmtId="43" fontId="1" fillId="0" borderId="0" applyFont="0" applyFill="0" applyBorder="0" applyAlignment="0" applyProtection="0"/>
    <xf numFmtId="0" fontId="32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21" fillId="0" borderId="0"/>
    <xf numFmtId="165" fontId="78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197" fontId="1" fillId="0" borderId="0" applyFont="0" applyFill="0" applyBorder="0" applyAlignment="0" applyProtection="0"/>
    <xf numFmtId="174" fontId="78" fillId="0" borderId="0"/>
    <xf numFmtId="174" fontId="18" fillId="0" borderId="0"/>
    <xf numFmtId="165" fontId="25" fillId="0" borderId="0"/>
    <xf numFmtId="164" fontId="83" fillId="0" borderId="0"/>
    <xf numFmtId="0" fontId="21" fillId="0" borderId="0"/>
    <xf numFmtId="165" fontId="18" fillId="0" borderId="0"/>
    <xf numFmtId="174" fontId="18" fillId="0" borderId="0"/>
    <xf numFmtId="165" fontId="18" fillId="0" borderId="0"/>
    <xf numFmtId="174" fontId="18" fillId="0" borderId="0"/>
    <xf numFmtId="174" fontId="18" fillId="0" borderId="0"/>
    <xf numFmtId="165" fontId="18" fillId="0" borderId="0"/>
    <xf numFmtId="165" fontId="18" fillId="0" borderId="0"/>
    <xf numFmtId="174" fontId="18" fillId="0" borderId="0"/>
    <xf numFmtId="164" fontId="18" fillId="0" borderId="0"/>
    <xf numFmtId="174" fontId="18" fillId="0" borderId="0"/>
    <xf numFmtId="164" fontId="89" fillId="0" borderId="0"/>
    <xf numFmtId="0" fontId="92" fillId="0" borderId="0"/>
    <xf numFmtId="165" fontId="25" fillId="0" borderId="0"/>
    <xf numFmtId="164" fontId="99" fillId="0" borderId="0"/>
    <xf numFmtId="175" fontId="99" fillId="0" borderId="0"/>
    <xf numFmtId="165" fontId="25" fillId="0" borderId="0"/>
    <xf numFmtId="164" fontId="18" fillId="0" borderId="0"/>
    <xf numFmtId="164" fontId="18" fillId="0" borderId="0"/>
    <xf numFmtId="164" fontId="99" fillId="0" borderId="0"/>
    <xf numFmtId="175" fontId="99" fillId="0" borderId="0"/>
    <xf numFmtId="165" fontId="25" fillId="0" borderId="0"/>
    <xf numFmtId="169" fontId="18" fillId="0" borderId="0"/>
    <xf numFmtId="165" fontId="18" fillId="0" borderId="0"/>
    <xf numFmtId="174" fontId="18" fillId="0" borderId="0"/>
    <xf numFmtId="165" fontId="18" fillId="0" borderId="0"/>
    <xf numFmtId="174" fontId="18" fillId="0" borderId="0"/>
    <xf numFmtId="174" fontId="18" fillId="0" borderId="0"/>
    <xf numFmtId="165" fontId="18" fillId="0" borderId="0"/>
    <xf numFmtId="165" fontId="18" fillId="0" borderId="0"/>
    <xf numFmtId="174" fontId="18" fillId="0" borderId="0"/>
    <xf numFmtId="164" fontId="18" fillId="0" borderId="0"/>
    <xf numFmtId="164" fontId="18" fillId="0" borderId="0"/>
    <xf numFmtId="164" fontId="18" fillId="0" borderId="0"/>
    <xf numFmtId="175" fontId="18" fillId="0" borderId="0"/>
    <xf numFmtId="164" fontId="18" fillId="0" borderId="0"/>
    <xf numFmtId="175" fontId="18" fillId="0" borderId="0"/>
  </cellStyleXfs>
  <cellXfs count="2355">
    <xf numFmtId="0" fontId="0" fillId="0" borderId="0" xfId="0"/>
    <xf numFmtId="171" fontId="0" fillId="0" borderId="0" xfId="573" applyNumberFormat="1" applyFont="1"/>
    <xf numFmtId="165" fontId="18" fillId="0" borderId="0" xfId="593" applyNumberFormat="1"/>
    <xf numFmtId="165" fontId="18" fillId="0" borderId="0" xfId="593" applyNumberFormat="1" applyFill="1"/>
    <xf numFmtId="165" fontId="18" fillId="0" borderId="0" xfId="593" applyNumberFormat="1" applyFill="1" applyBorder="1"/>
    <xf numFmtId="165" fontId="18" fillId="0" borderId="0" xfId="593" applyNumberFormat="1" applyBorder="1"/>
    <xf numFmtId="174" fontId="32" fillId="0" borderId="0" xfId="0" applyNumberFormat="1" applyFont="1" applyFill="1" applyAlignment="1">
      <alignment vertical="center"/>
    </xf>
    <xf numFmtId="165" fontId="18" fillId="33" borderId="0" xfId="593" applyNumberFormat="1" applyFill="1"/>
    <xf numFmtId="171" fontId="28" fillId="33" borderId="0" xfId="574" applyNumberFormat="1" applyFont="1" applyFill="1" applyAlignment="1">
      <alignment horizontal="center"/>
    </xf>
    <xf numFmtId="174" fontId="20" fillId="33" borderId="0" xfId="643" quotePrefix="1" applyNumberFormat="1" applyFont="1" applyFill="1" applyAlignment="1">
      <alignment horizontal="right" vertical="center" readingOrder="2"/>
    </xf>
    <xf numFmtId="0" fontId="45" fillId="0" borderId="0" xfId="0" applyFont="1" applyAlignment="1">
      <alignment horizontal="right"/>
    </xf>
    <xf numFmtId="0" fontId="46" fillId="0" borderId="0" xfId="0" applyFont="1"/>
    <xf numFmtId="165" fontId="31" fillId="0" borderId="0" xfId="1" applyNumberFormat="1" applyFont="1" applyAlignment="1">
      <alignment horizontal="left" vertical="center"/>
    </xf>
    <xf numFmtId="165" fontId="19" fillId="0" borderId="0" xfId="1" applyNumberFormat="1" applyFont="1" applyAlignment="1">
      <alignment horizontal="right" vertical="center" readingOrder="2"/>
    </xf>
    <xf numFmtId="165" fontId="20" fillId="0" borderId="0" xfId="1" quotePrefix="1" applyNumberFormat="1" applyFont="1" applyAlignment="1" applyProtection="1">
      <alignment vertical="center"/>
    </xf>
    <xf numFmtId="165" fontId="35" fillId="35" borderId="11" xfId="2" applyNumberFormat="1" applyFont="1" applyFill="1" applyBorder="1" applyAlignment="1">
      <alignment vertical="center"/>
    </xf>
    <xf numFmtId="165" fontId="32" fillId="35" borderId="14" xfId="2" applyNumberFormat="1" applyFont="1" applyFill="1" applyBorder="1" applyAlignment="1">
      <alignment horizontal="right" vertical="center" readingOrder="2"/>
    </xf>
    <xf numFmtId="165" fontId="35" fillId="35" borderId="16" xfId="2" applyNumberFormat="1" applyFont="1" applyFill="1" applyBorder="1" applyAlignment="1">
      <alignment vertical="center"/>
    </xf>
    <xf numFmtId="165" fontId="36" fillId="35" borderId="17" xfId="1" applyNumberFormat="1" applyFont="1" applyFill="1" applyBorder="1" applyAlignment="1">
      <alignment vertical="center"/>
    </xf>
    <xf numFmtId="165" fontId="32" fillId="0" borderId="11" xfId="1" applyNumberFormat="1" applyFont="1" applyBorder="1" applyAlignment="1">
      <alignment vertical="center"/>
    </xf>
    <xf numFmtId="165" fontId="32" fillId="0" borderId="12" xfId="1" applyNumberFormat="1" applyFont="1" applyBorder="1" applyAlignment="1">
      <alignment vertical="center"/>
    </xf>
    <xf numFmtId="165" fontId="32" fillId="0" borderId="13" xfId="1" applyNumberFormat="1" applyFont="1" applyBorder="1" applyAlignment="1">
      <alignment vertical="center"/>
    </xf>
    <xf numFmtId="165" fontId="32" fillId="0" borderId="0" xfId="1" applyNumberFormat="1" applyFont="1" applyBorder="1" applyAlignment="1">
      <alignment vertical="center"/>
    </xf>
    <xf numFmtId="1" fontId="32" fillId="34" borderId="0" xfId="1" applyNumberFormat="1" applyFont="1" applyFill="1" applyBorder="1" applyAlignment="1">
      <alignment horizontal="right" vertical="center"/>
    </xf>
    <xf numFmtId="165" fontId="32" fillId="0" borderId="17" xfId="1" applyNumberFormat="1" applyFont="1" applyBorder="1" applyAlignment="1">
      <alignment horizontal="right" vertical="center"/>
    </xf>
    <xf numFmtId="165" fontId="37" fillId="0" borderId="0" xfId="1" quotePrefix="1" applyNumberFormat="1" applyFont="1" applyBorder="1" applyAlignment="1" applyProtection="1">
      <alignment horizontal="left" vertical="center"/>
    </xf>
    <xf numFmtId="165" fontId="37" fillId="0" borderId="0" xfId="1" applyNumberFormat="1" applyFont="1" applyAlignment="1">
      <alignment horizontal="right" vertical="center"/>
    </xf>
    <xf numFmtId="0" fontId="32" fillId="34" borderId="0" xfId="582" applyFont="1" applyFill="1" applyAlignment="1">
      <alignment vertical="center"/>
    </xf>
    <xf numFmtId="0" fontId="32" fillId="34" borderId="0" xfId="582" applyFont="1" applyFill="1" applyAlignment="1">
      <alignment horizontal="right" vertical="center"/>
    </xf>
    <xf numFmtId="0" fontId="39" fillId="0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 applyProtection="1">
      <alignment vertical="center"/>
    </xf>
    <xf numFmtId="0" fontId="33" fillId="34" borderId="0" xfId="582" applyFont="1" applyFill="1" applyAlignment="1">
      <alignment vertical="center"/>
    </xf>
    <xf numFmtId="0" fontId="33" fillId="34" borderId="0" xfId="582" applyFont="1" applyFill="1" applyAlignment="1">
      <alignment horizontal="right" vertical="center"/>
    </xf>
    <xf numFmtId="0" fontId="33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vertical="center"/>
    </xf>
    <xf numFmtId="0" fontId="35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horizontal="right" vertical="center"/>
    </xf>
    <xf numFmtId="0" fontId="35" fillId="34" borderId="0" xfId="582" applyFont="1" applyFill="1" applyBorder="1" applyAlignment="1">
      <alignment vertical="center"/>
    </xf>
    <xf numFmtId="181" fontId="38" fillId="0" borderId="0" xfId="582" applyNumberFormat="1" applyFont="1" applyFill="1" applyBorder="1" applyAlignment="1">
      <alignment horizontal="right" vertical="center" wrapText="1"/>
    </xf>
    <xf numFmtId="3" fontId="32" fillId="34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vertical="center"/>
    </xf>
    <xf numFmtId="184" fontId="32" fillId="0" borderId="0" xfId="582" applyNumberFormat="1" applyFont="1" applyFill="1" applyAlignment="1">
      <alignment horizontal="right" vertical="center"/>
    </xf>
    <xf numFmtId="3" fontId="32" fillId="0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horizontal="right" vertical="center"/>
    </xf>
    <xf numFmtId="184" fontId="32" fillId="34" borderId="0" xfId="582" applyNumberFormat="1" applyFont="1" applyFill="1" applyAlignment="1">
      <alignment horizontal="right" vertical="center"/>
    </xf>
    <xf numFmtId="0" fontId="36" fillId="34" borderId="0" xfId="582" applyFont="1" applyFill="1" applyAlignment="1">
      <alignment vertical="center"/>
    </xf>
    <xf numFmtId="184" fontId="36" fillId="34" borderId="0" xfId="582" applyNumberFormat="1" applyFont="1" applyFill="1" applyAlignment="1">
      <alignment horizontal="right" vertical="center"/>
    </xf>
    <xf numFmtId="3" fontId="36" fillId="34" borderId="0" xfId="582" applyNumberFormat="1" applyFont="1" applyFill="1" applyAlignment="1">
      <alignment horizontal="right" vertical="center"/>
    </xf>
    <xf numFmtId="0" fontId="32" fillId="34" borderId="0" xfId="582" applyFont="1" applyFill="1" applyBorder="1" applyAlignment="1">
      <alignment vertical="center"/>
    </xf>
    <xf numFmtId="0" fontId="34" fillId="0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>
      <alignment horizontal="right" vertical="center"/>
    </xf>
    <xf numFmtId="0" fontId="36" fillId="34" borderId="0" xfId="582" applyFont="1" applyFill="1" applyAlignment="1">
      <alignment horizontal="right" vertical="center"/>
    </xf>
    <xf numFmtId="186" fontId="32" fillId="34" borderId="0" xfId="582" applyNumberFormat="1" applyFont="1" applyFill="1" applyAlignment="1">
      <alignment horizontal="right" vertical="center"/>
    </xf>
    <xf numFmtId="0" fontId="35" fillId="34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 applyProtection="1">
      <alignment horizontal="left" vertical="center"/>
    </xf>
    <xf numFmtId="0" fontId="32" fillId="0" borderId="0" xfId="582" applyFont="1" applyFill="1" applyBorder="1" applyAlignment="1" applyProtection="1">
      <alignment horizontal="left" vertical="center"/>
    </xf>
    <xf numFmtId="0" fontId="35" fillId="34" borderId="0" xfId="582" applyFont="1" applyFill="1" applyBorder="1" applyAlignment="1">
      <alignment horizontal="right" vertical="center" readingOrder="2"/>
    </xf>
    <xf numFmtId="0" fontId="33" fillId="37" borderId="14" xfId="582" applyFont="1" applyFill="1" applyBorder="1" applyAlignment="1">
      <alignment horizontal="right" vertical="center" readingOrder="2"/>
    </xf>
    <xf numFmtId="0" fontId="33" fillId="37" borderId="15" xfId="582" applyFont="1" applyFill="1" applyBorder="1" applyAlignment="1">
      <alignment horizontal="right" vertical="center" readingOrder="2"/>
    </xf>
    <xf numFmtId="0" fontId="32" fillId="34" borderId="15" xfId="582" applyFont="1" applyFill="1" applyBorder="1" applyAlignment="1" applyProtection="1">
      <alignment horizontal="right" vertical="center" readingOrder="2"/>
    </xf>
    <xf numFmtId="173" fontId="32" fillId="34" borderId="0" xfId="582" applyNumberFormat="1" applyFont="1" applyFill="1" applyAlignment="1">
      <alignment horizontal="right" vertical="center"/>
    </xf>
    <xf numFmtId="0" fontId="49" fillId="34" borderId="15" xfId="582" applyFont="1" applyFill="1" applyBorder="1" applyAlignment="1">
      <alignment horizontal="right" vertical="center" readingOrder="2"/>
    </xf>
    <xf numFmtId="0" fontId="51" fillId="34" borderId="15" xfId="582" applyFont="1" applyFill="1" applyBorder="1" applyAlignment="1">
      <alignment horizontal="right" vertical="center" readingOrder="2"/>
    </xf>
    <xf numFmtId="186" fontId="36" fillId="34" borderId="0" xfId="582" applyNumberFormat="1" applyFont="1" applyFill="1" applyAlignment="1">
      <alignment horizontal="right" vertical="center"/>
    </xf>
    <xf numFmtId="0" fontId="32" fillId="34" borderId="10" xfId="582" applyFont="1" applyFill="1" applyBorder="1" applyAlignment="1">
      <alignment vertical="center"/>
    </xf>
    <xf numFmtId="0" fontId="52" fillId="34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>
      <alignment horizontal="right" vertical="center" readingOrder="2"/>
    </xf>
    <xf numFmtId="0" fontId="32" fillId="0" borderId="0" xfId="582" applyFont="1" applyFill="1" applyBorder="1" applyAlignment="1">
      <alignment vertical="center"/>
    </xf>
    <xf numFmtId="3" fontId="32" fillId="0" borderId="0" xfId="582" applyNumberFormat="1" applyFont="1" applyFill="1" applyBorder="1" applyAlignment="1">
      <alignment horizontal="right" vertical="center"/>
    </xf>
    <xf numFmtId="0" fontId="33" fillId="0" borderId="0" xfId="582" applyFont="1" applyFill="1" applyBorder="1" applyAlignment="1">
      <alignment horizontal="right" vertical="center"/>
    </xf>
    <xf numFmtId="0" fontId="35" fillId="0" borderId="0" xfId="582" applyFont="1" applyFill="1" applyBorder="1" applyAlignment="1">
      <alignment vertical="center"/>
    </xf>
    <xf numFmtId="0" fontId="35" fillId="0" borderId="0" xfId="582" applyFont="1" applyFill="1" applyBorder="1" applyAlignment="1">
      <alignment horizontal="right" vertical="center"/>
    </xf>
    <xf numFmtId="0" fontId="32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vertical="center"/>
    </xf>
    <xf numFmtId="3" fontId="36" fillId="0" borderId="0" xfId="582" applyNumberFormat="1" applyFont="1" applyFill="1" applyBorder="1" applyAlignment="1">
      <alignment horizontal="right" vertical="center"/>
    </xf>
    <xf numFmtId="0" fontId="35" fillId="0" borderId="11" xfId="582" applyFont="1" applyFill="1" applyBorder="1" applyAlignment="1" applyProtection="1">
      <alignment vertical="center"/>
    </xf>
    <xf numFmtId="0" fontId="35" fillId="0" borderId="12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vertical="center"/>
    </xf>
    <xf numFmtId="173" fontId="32" fillId="0" borderId="0" xfId="582" applyNumberFormat="1" applyFont="1" applyFill="1" applyBorder="1" applyAlignment="1">
      <alignment horizontal="right" vertical="center"/>
    </xf>
    <xf numFmtId="0" fontId="53" fillId="0" borderId="0" xfId="582" applyFont="1" applyFill="1" applyBorder="1" applyAlignment="1">
      <alignment vertical="center"/>
    </xf>
    <xf numFmtId="3" fontId="53" fillId="0" borderId="0" xfId="582" applyNumberFormat="1" applyFont="1" applyFill="1" applyBorder="1" applyAlignment="1">
      <alignment horizontal="right" vertical="center"/>
    </xf>
    <xf numFmtId="0" fontId="34" fillId="0" borderId="12" xfId="582" applyFont="1" applyFill="1" applyBorder="1" applyAlignment="1" applyProtection="1">
      <alignment horizontal="left" vertical="center"/>
    </xf>
    <xf numFmtId="0" fontId="49" fillId="0" borderId="0" xfId="582" applyFont="1" applyFill="1" applyBorder="1" applyAlignment="1">
      <alignment horizontal="right" vertical="center" readingOrder="2"/>
    </xf>
    <xf numFmtId="0" fontId="35" fillId="0" borderId="0" xfId="582" applyFont="1" applyFill="1" applyBorder="1" applyAlignment="1">
      <alignment horizontal="right" vertical="center" readingOrder="2"/>
    </xf>
    <xf numFmtId="0" fontId="35" fillId="34" borderId="10" xfId="582" applyFont="1" applyFill="1" applyBorder="1" applyAlignment="1" applyProtection="1">
      <alignment horizontal="left" vertical="center"/>
    </xf>
    <xf numFmtId="0" fontId="32" fillId="34" borderId="0" xfId="582" applyFont="1" applyFill="1" applyAlignment="1">
      <alignment horizontal="right" vertical="center" readingOrder="2"/>
    </xf>
    <xf numFmtId="165" fontId="31" fillId="0" borderId="0" xfId="4" applyNumberFormat="1" applyFont="1" applyAlignment="1">
      <alignment vertical="center"/>
    </xf>
    <xf numFmtId="165" fontId="19" fillId="0" borderId="0" xfId="4" applyNumberFormat="1" applyFont="1" applyAlignment="1">
      <alignment horizontal="right" vertical="center" readingOrder="2"/>
    </xf>
    <xf numFmtId="165" fontId="20" fillId="0" borderId="0" xfId="4" applyNumberFormat="1" applyFont="1" applyAlignment="1" applyProtection="1">
      <alignment vertical="center"/>
    </xf>
    <xf numFmtId="165" fontId="33" fillId="0" borderId="0" xfId="4" quotePrefix="1" applyNumberFormat="1" applyFont="1" applyBorder="1" applyAlignment="1">
      <alignment vertical="center"/>
    </xf>
    <xf numFmtId="165" fontId="32" fillId="0" borderId="0" xfId="4" applyNumberFormat="1" applyFont="1" applyAlignment="1">
      <alignment vertical="center"/>
    </xf>
    <xf numFmtId="165" fontId="32" fillId="35" borderId="11" xfId="4" applyNumberFormat="1" applyFont="1" applyFill="1" applyBorder="1" applyAlignment="1">
      <alignment vertical="center"/>
    </xf>
    <xf numFmtId="171" fontId="33" fillId="35" borderId="11" xfId="4" applyNumberFormat="1" applyFont="1" applyFill="1" applyBorder="1" applyAlignment="1">
      <alignment horizontal="right" vertical="center"/>
    </xf>
    <xf numFmtId="3" fontId="33" fillId="0" borderId="12" xfId="4" applyNumberFormat="1" applyFont="1" applyBorder="1" applyAlignment="1">
      <alignment horizontal="right" vertical="center"/>
    </xf>
    <xf numFmtId="165" fontId="32" fillId="35" borderId="16" xfId="4" applyNumberFormat="1" applyFont="1" applyFill="1" applyBorder="1" applyAlignment="1">
      <alignment vertical="center"/>
    </xf>
    <xf numFmtId="171" fontId="33" fillId="35" borderId="16" xfId="4" applyNumberFormat="1" applyFont="1" applyFill="1" applyBorder="1" applyAlignment="1">
      <alignment horizontal="right" vertical="center"/>
    </xf>
    <xf numFmtId="165" fontId="32" fillId="0" borderId="0" xfId="4" applyNumberFormat="1" applyFont="1" applyFill="1" applyBorder="1" applyAlignment="1" applyProtection="1">
      <alignment horizontal="left" vertical="center"/>
    </xf>
    <xf numFmtId="165" fontId="32" fillId="0" borderId="16" xfId="4" applyNumberFormat="1" applyFont="1" applyBorder="1" applyAlignment="1">
      <alignment horizontal="right" vertical="center"/>
    </xf>
    <xf numFmtId="165" fontId="32" fillId="0" borderId="0" xfId="4" applyNumberFormat="1" applyFont="1" applyAlignment="1">
      <alignment horizontal="right" vertical="center" readingOrder="2"/>
    </xf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right" vertical="center" readingOrder="2"/>
    </xf>
    <xf numFmtId="190" fontId="52" fillId="0" borderId="0" xfId="898" applyNumberFormat="1" applyFont="1" applyFill="1" applyBorder="1" applyAlignment="1" applyProtection="1">
      <alignment horizontal="left" vertical="center"/>
    </xf>
    <xf numFmtId="190" fontId="52" fillId="0" borderId="0" xfId="898" applyNumberFormat="1" applyFont="1" applyFill="1" applyBorder="1" applyAlignment="1">
      <alignment horizontal="left" vertical="center"/>
    </xf>
    <xf numFmtId="190" fontId="52" fillId="0" borderId="0" xfId="898" applyNumberFormat="1" applyFont="1" applyFill="1" applyBorder="1" applyAlignment="1">
      <alignment vertical="center"/>
    </xf>
    <xf numFmtId="190" fontId="52" fillId="0" borderId="16" xfId="898" applyNumberFormat="1" applyFont="1" applyFill="1" applyBorder="1" applyAlignment="1">
      <alignment horizontal="left" vertical="center"/>
    </xf>
    <xf numFmtId="190" fontId="52" fillId="0" borderId="10" xfId="898" applyNumberFormat="1" applyFont="1" applyFill="1" applyBorder="1" applyAlignment="1">
      <alignment horizontal="left" vertical="center"/>
    </xf>
    <xf numFmtId="0" fontId="32" fillId="0" borderId="0" xfId="0" applyFont="1" applyFill="1" applyAlignment="1">
      <alignment vertical="center"/>
    </xf>
    <xf numFmtId="165" fontId="32" fillId="0" borderId="11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>
      <alignment vertical="center"/>
    </xf>
    <xf numFmtId="165" fontId="32" fillId="0" borderId="13" xfId="4" applyNumberFormat="1" applyFont="1" applyFill="1" applyBorder="1" applyAlignment="1">
      <alignment vertical="center"/>
    </xf>
    <xf numFmtId="49" fontId="49" fillId="0" borderId="0" xfId="0" applyNumberFormat="1" applyFont="1" applyFill="1" applyBorder="1" applyAlignment="1">
      <alignment vertical="center" wrapText="1"/>
    </xf>
    <xf numFmtId="3" fontId="35" fillId="0" borderId="0" xfId="3" applyNumberFormat="1" applyFont="1" applyFill="1" applyBorder="1" applyAlignment="1">
      <alignment horizontal="right" vertical="center"/>
    </xf>
    <xf numFmtId="181" fontId="49" fillId="0" borderId="0" xfId="3" applyNumberFormat="1" applyFont="1" applyFill="1" applyBorder="1" applyAlignment="1">
      <alignment vertical="center" wrapText="1"/>
    </xf>
    <xf numFmtId="181" fontId="33" fillId="0" borderId="0" xfId="0" applyNumberFormat="1" applyFont="1" applyFill="1" applyBorder="1" applyAlignment="1">
      <alignment vertical="center" wrapText="1"/>
    </xf>
    <xf numFmtId="165" fontId="35" fillId="0" borderId="0" xfId="4" quotePrefix="1" applyNumberFormat="1" applyFont="1" applyFill="1" applyBorder="1" applyAlignment="1">
      <alignment horizontal="left" vertical="center"/>
    </xf>
    <xf numFmtId="181" fontId="38" fillId="0" borderId="0" xfId="0" applyNumberFormat="1" applyFont="1" applyFill="1" applyBorder="1" applyAlignment="1">
      <alignment horizontal="left" vertical="center" wrapText="1"/>
    </xf>
    <xf numFmtId="181" fontId="38" fillId="0" borderId="0" xfId="0" applyNumberFormat="1" applyFont="1" applyFill="1" applyBorder="1" applyAlignment="1">
      <alignment vertical="center" wrapText="1"/>
    </xf>
    <xf numFmtId="165" fontId="38" fillId="0" borderId="16" xfId="4" applyNumberFormat="1" applyFont="1" applyFill="1" applyBorder="1" applyAlignment="1">
      <alignment vertical="center"/>
    </xf>
    <xf numFmtId="165" fontId="38" fillId="0" borderId="10" xfId="4" applyNumberFormat="1" applyFont="1" applyFill="1" applyBorder="1" applyAlignment="1">
      <alignment vertical="center"/>
    </xf>
    <xf numFmtId="165" fontId="35" fillId="0" borderId="0" xfId="4" applyNumberFormat="1" applyFont="1" applyFill="1" applyAlignment="1">
      <alignment horizontal="right" vertical="center" readingOrder="2"/>
    </xf>
    <xf numFmtId="3" fontId="32" fillId="0" borderId="0" xfId="3" applyNumberFormat="1" applyFont="1" applyFill="1" applyBorder="1" applyAlignment="1">
      <alignment horizontal="right" vertical="center"/>
    </xf>
    <xf numFmtId="173" fontId="35" fillId="0" borderId="0" xfId="3" applyNumberFormat="1" applyFont="1" applyFill="1" applyBorder="1" applyAlignment="1">
      <alignment horizontal="right" vertical="center"/>
    </xf>
    <xf numFmtId="181" fontId="34" fillId="0" borderId="0" xfId="0" applyNumberFormat="1" applyFont="1" applyFill="1" applyBorder="1" applyAlignment="1">
      <alignment vertical="center" wrapText="1"/>
    </xf>
    <xf numFmtId="165" fontId="32" fillId="0" borderId="0" xfId="4" applyNumberFormat="1" applyFont="1" applyFill="1" applyBorder="1" applyAlignment="1">
      <alignment vertical="center"/>
    </xf>
    <xf numFmtId="181" fontId="52" fillId="0" borderId="0" xfId="0" applyNumberFormat="1" applyFont="1" applyFill="1" applyBorder="1" applyAlignment="1">
      <alignment vertical="center" wrapText="1"/>
    </xf>
    <xf numFmtId="165" fontId="32" fillId="0" borderId="16" xfId="4" applyNumberFormat="1" applyFont="1" applyFill="1" applyBorder="1" applyAlignment="1">
      <alignment vertical="center"/>
    </xf>
    <xf numFmtId="165" fontId="32" fillId="0" borderId="10" xfId="4" applyNumberFormat="1" applyFont="1" applyFill="1" applyBorder="1" applyAlignment="1">
      <alignment vertical="center"/>
    </xf>
    <xf numFmtId="165" fontId="32" fillId="0" borderId="0" xfId="4" applyNumberFormat="1" applyFont="1" applyFill="1" applyBorder="1" applyAlignment="1">
      <alignment horizontal="right" vertical="center" readingOrder="2"/>
    </xf>
    <xf numFmtId="3" fontId="33" fillId="0" borderId="0" xfId="3" quotePrefix="1" applyNumberFormat="1" applyFont="1" applyFill="1" applyBorder="1" applyAlignment="1">
      <alignment horizontal="right" vertical="center"/>
    </xf>
    <xf numFmtId="3" fontId="35" fillId="0" borderId="0" xfId="3" quotePrefix="1" applyNumberFormat="1" applyFont="1" applyFill="1" applyBorder="1" applyAlignment="1">
      <alignment horizontal="right" vertical="center"/>
    </xf>
    <xf numFmtId="165" fontId="38" fillId="0" borderId="0" xfId="4" applyNumberFormat="1" applyFont="1" applyFill="1" applyBorder="1" applyAlignment="1">
      <alignment horizontal="left" vertical="center"/>
    </xf>
    <xf numFmtId="181" fontId="34" fillId="0" borderId="0" xfId="3" applyNumberFormat="1" applyFont="1" applyFill="1" applyBorder="1" applyAlignment="1">
      <alignment vertical="center" wrapText="1"/>
    </xf>
    <xf numFmtId="165" fontId="32" fillId="0" borderId="0" xfId="901" quotePrefix="1" applyNumberFormat="1" applyFont="1" applyFill="1" applyBorder="1" applyAlignment="1" applyProtection="1">
      <alignment horizontal="left" vertical="center"/>
    </xf>
    <xf numFmtId="165" fontId="38" fillId="0" borderId="0" xfId="900" applyNumberFormat="1" applyFont="1" applyFill="1" applyBorder="1" applyAlignment="1">
      <alignment vertical="center"/>
    </xf>
    <xf numFmtId="181" fontId="38" fillId="0" borderId="0" xfId="4" applyNumberFormat="1" applyFont="1" applyFill="1" applyBorder="1" applyAlignment="1">
      <alignment horizontal="left" vertical="center" wrapText="1"/>
    </xf>
    <xf numFmtId="0" fontId="38" fillId="0" borderId="0" xfId="4" applyFont="1" applyFill="1" applyBorder="1" applyAlignment="1">
      <alignment horizontal="left" vertical="center"/>
    </xf>
    <xf numFmtId="181" fontId="38" fillId="0" borderId="0" xfId="3" applyNumberFormat="1" applyFont="1" applyFill="1" applyBorder="1" applyAlignment="1">
      <alignment vertical="center"/>
    </xf>
    <xf numFmtId="165" fontId="38" fillId="0" borderId="0" xfId="4" applyNumberFormat="1" applyFont="1" applyFill="1" applyBorder="1" applyAlignment="1">
      <alignment vertical="center"/>
    </xf>
    <xf numFmtId="165" fontId="52" fillId="0" borderId="0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 applyProtection="1">
      <alignment horizontal="left" vertical="center"/>
    </xf>
    <xf numFmtId="165" fontId="35" fillId="0" borderId="12" xfId="4" applyNumberFormat="1" applyFont="1" applyFill="1" applyBorder="1" applyAlignment="1">
      <alignment horizontal="right" vertical="center" readingOrder="2"/>
    </xf>
    <xf numFmtId="165" fontId="52" fillId="0" borderId="0" xfId="4" applyNumberFormat="1" applyFont="1" applyFill="1" applyBorder="1" applyAlignment="1" applyProtection="1">
      <alignment horizontal="left" vertical="center"/>
    </xf>
    <xf numFmtId="174" fontId="31" fillId="34" borderId="0" xfId="0" quotePrefix="1" applyNumberFormat="1" applyFont="1" applyFill="1" applyAlignment="1">
      <alignment horizontal="left" vertical="center"/>
    </xf>
    <xf numFmtId="174" fontId="19" fillId="34" borderId="0" xfId="0" applyNumberFormat="1" applyFont="1" applyFill="1" applyAlignment="1">
      <alignment horizontal="right" vertical="center" readingOrder="2"/>
    </xf>
    <xf numFmtId="174" fontId="32" fillId="34" borderId="0" xfId="0" applyNumberFormat="1" applyFont="1" applyFill="1" applyAlignment="1">
      <alignment vertical="center"/>
    </xf>
    <xf numFmtId="174" fontId="20" fillId="34" borderId="0" xfId="0" quotePrefix="1" applyNumberFormat="1" applyFont="1" applyFill="1" applyAlignment="1" applyProtection="1">
      <alignment horizontal="left" vertical="center"/>
    </xf>
    <xf numFmtId="174" fontId="20" fillId="34" borderId="0" xfId="0" quotePrefix="1" applyNumberFormat="1" applyFont="1" applyFill="1" applyAlignment="1">
      <alignment horizontal="right" vertical="center" readingOrder="2"/>
    </xf>
    <xf numFmtId="174" fontId="32" fillId="34" borderId="0" xfId="0" applyNumberFormat="1" applyFont="1" applyFill="1" applyBorder="1" applyAlignment="1">
      <alignment vertical="center"/>
    </xf>
    <xf numFmtId="174" fontId="35" fillId="34" borderId="14" xfId="0" applyNumberFormat="1" applyFont="1" applyFill="1" applyBorder="1" applyAlignment="1">
      <alignment horizontal="right" vertical="center"/>
    </xf>
    <xf numFmtId="174" fontId="32" fillId="34" borderId="17" xfId="0" applyNumberFormat="1" applyFont="1" applyFill="1" applyBorder="1" applyAlignment="1">
      <alignment horizontal="right" vertical="center"/>
    </xf>
    <xf numFmtId="174" fontId="32" fillId="34" borderId="0" xfId="0" applyNumberFormat="1" applyFont="1" applyFill="1" applyAlignment="1">
      <alignment horizontal="right" vertical="center" readingOrder="2"/>
    </xf>
    <xf numFmtId="174" fontId="32" fillId="34" borderId="0" xfId="0" quotePrefix="1" applyNumberFormat="1" applyFont="1" applyFill="1" applyBorder="1" applyAlignment="1" applyProtection="1">
      <alignment horizontal="left" vertical="center"/>
    </xf>
    <xf numFmtId="174" fontId="35" fillId="0" borderId="11" xfId="0" applyNumberFormat="1" applyFont="1" applyFill="1" applyBorder="1" applyAlignment="1">
      <alignment vertical="center"/>
    </xf>
    <xf numFmtId="194" fontId="33" fillId="0" borderId="0" xfId="896" applyNumberFormat="1" applyFont="1" applyFill="1" applyBorder="1" applyAlignment="1">
      <alignment horizontal="right" vertical="center"/>
    </xf>
    <xf numFmtId="174" fontId="35" fillId="0" borderId="0" xfId="0" applyNumberFormat="1" applyFont="1" applyFill="1" applyBorder="1" applyAlignment="1" applyProtection="1">
      <alignment horizontal="right" vertical="center"/>
    </xf>
    <xf numFmtId="194" fontId="35" fillId="0" borderId="0" xfId="896" applyNumberFormat="1" applyFont="1" applyFill="1" applyBorder="1" applyAlignment="1" applyProtection="1">
      <alignment horizontal="right" vertical="center"/>
    </xf>
    <xf numFmtId="174" fontId="32" fillId="0" borderId="0" xfId="0" applyNumberFormat="1" applyFont="1" applyFill="1" applyBorder="1" applyAlignment="1">
      <alignment vertical="center"/>
    </xf>
    <xf numFmtId="174" fontId="32" fillId="0" borderId="0" xfId="574" applyFont="1" applyAlignment="1">
      <alignment vertical="center"/>
    </xf>
    <xf numFmtId="174" fontId="32" fillId="0" borderId="0" xfId="574" applyFont="1" applyBorder="1" applyAlignment="1">
      <alignment horizontal="right" vertical="center"/>
    </xf>
    <xf numFmtId="171" fontId="32" fillId="0" borderId="0" xfId="574" applyNumberFormat="1" applyFont="1" applyBorder="1" applyAlignment="1">
      <alignment horizontal="right" vertical="center"/>
    </xf>
    <xf numFmtId="171" fontId="36" fillId="0" borderId="10" xfId="574" applyNumberFormat="1" applyFont="1" applyBorder="1" applyAlignment="1">
      <alignment vertical="center"/>
    </xf>
    <xf numFmtId="171" fontId="36" fillId="0" borderId="10" xfId="574" applyNumberFormat="1" applyFont="1" applyBorder="1" applyAlignment="1">
      <alignment horizontal="right" vertical="center"/>
    </xf>
    <xf numFmtId="171" fontId="73" fillId="0" borderId="10" xfId="574" applyNumberFormat="1" applyFont="1" applyBorder="1" applyAlignment="1">
      <alignment vertical="center"/>
    </xf>
    <xf numFmtId="174" fontId="35" fillId="0" borderId="0" xfId="574" quotePrefix="1" applyFont="1" applyBorder="1" applyAlignment="1" applyProtection="1">
      <alignment horizontal="right" vertical="center"/>
    </xf>
    <xf numFmtId="171" fontId="43" fillId="0" borderId="0" xfId="574" applyNumberFormat="1" applyFont="1" applyBorder="1" applyAlignment="1">
      <alignment horizontal="right" vertical="center"/>
    </xf>
    <xf numFmtId="171" fontId="32" fillId="0" borderId="0" xfId="574" applyNumberFormat="1" applyFont="1" applyBorder="1" applyAlignment="1">
      <alignment vertical="center"/>
    </xf>
    <xf numFmtId="0" fontId="32" fillId="0" borderId="0" xfId="902" quotePrefix="1" applyFont="1" applyAlignment="1">
      <alignment horizontal="right" vertical="center" readingOrder="2"/>
    </xf>
    <xf numFmtId="171" fontId="33" fillId="34" borderId="0" xfId="513" applyFont="1" applyFill="1" applyAlignment="1" applyProtection="1">
      <alignment horizontal="left" vertical="center"/>
    </xf>
    <xf numFmtId="171" fontId="33" fillId="34" borderId="0" xfId="513" applyFont="1" applyFill="1" applyBorder="1" applyAlignment="1" applyProtection="1">
      <alignment horizontal="left" vertical="center"/>
    </xf>
    <xf numFmtId="171" fontId="35" fillId="34" borderId="0" xfId="513" applyFont="1" applyFill="1" applyAlignment="1">
      <alignment vertical="center"/>
    </xf>
    <xf numFmtId="171" fontId="35" fillId="34" borderId="0" xfId="513" applyFont="1" applyFill="1" applyBorder="1" applyAlignment="1">
      <alignment vertical="center"/>
    </xf>
    <xf numFmtId="171" fontId="33" fillId="34" borderId="0" xfId="513" quotePrefix="1" applyFont="1" applyFill="1" applyAlignment="1" applyProtection="1">
      <alignment horizontal="left" vertical="center"/>
    </xf>
    <xf numFmtId="171" fontId="33" fillId="34" borderId="0" xfId="513" quotePrefix="1" applyFont="1" applyFill="1" applyBorder="1" applyAlignment="1" applyProtection="1">
      <alignment horizontal="left" vertical="center"/>
    </xf>
    <xf numFmtId="171" fontId="36" fillId="34" borderId="0" xfId="513" quotePrefix="1" applyFont="1" applyFill="1" applyAlignment="1" applyProtection="1">
      <alignment horizontal="left" vertical="center"/>
    </xf>
    <xf numFmtId="171" fontId="35" fillId="34" borderId="0" xfId="513" applyFont="1" applyFill="1" applyBorder="1" applyAlignment="1" applyProtection="1">
      <alignment horizontal="left" vertical="center"/>
    </xf>
    <xf numFmtId="171" fontId="35" fillId="34" borderId="0" xfId="513" applyFont="1" applyFill="1" applyAlignment="1" applyProtection="1">
      <alignment horizontal="center" vertical="center"/>
    </xf>
    <xf numFmtId="171" fontId="35" fillId="34" borderId="0" xfId="513" applyFont="1" applyFill="1" applyAlignment="1" applyProtection="1">
      <alignment horizontal="left" vertical="center"/>
    </xf>
    <xf numFmtId="171" fontId="35" fillId="34" borderId="0" xfId="513" applyFont="1" applyFill="1" applyAlignment="1" applyProtection="1">
      <alignment horizontal="left" vertical="center" readingOrder="2"/>
    </xf>
    <xf numFmtId="171" fontId="35" fillId="34" borderId="13" xfId="513" applyFont="1" applyFill="1" applyBorder="1" applyAlignment="1">
      <alignment vertical="center"/>
    </xf>
    <xf numFmtId="171" fontId="32" fillId="0" borderId="12" xfId="513" applyFont="1" applyBorder="1" applyAlignment="1">
      <alignment horizontal="center" vertical="center"/>
    </xf>
    <xf numFmtId="171" fontId="33" fillId="34" borderId="11" xfId="513" applyFont="1" applyFill="1" applyBorder="1" applyAlignment="1">
      <alignment vertical="center" readingOrder="2"/>
    </xf>
    <xf numFmtId="171" fontId="33" fillId="34" borderId="12" xfId="513" applyFont="1" applyFill="1" applyBorder="1" applyAlignment="1">
      <alignment vertical="center"/>
    </xf>
    <xf numFmtId="171" fontId="35" fillId="34" borderId="18" xfId="513" applyFont="1" applyFill="1" applyBorder="1" applyAlignment="1">
      <alignment vertical="center"/>
    </xf>
    <xf numFmtId="171" fontId="33" fillId="34" borderId="10" xfId="513" applyFont="1" applyFill="1" applyBorder="1" applyAlignment="1">
      <alignment vertical="center"/>
    </xf>
    <xf numFmtId="171" fontId="35" fillId="34" borderId="11" xfId="513" applyFont="1" applyFill="1" applyBorder="1" applyAlignment="1">
      <alignment horizontal="center" vertical="center"/>
    </xf>
    <xf numFmtId="171" fontId="35" fillId="34" borderId="12" xfId="513" applyFont="1" applyFill="1" applyBorder="1" applyAlignment="1">
      <alignment horizontal="center" vertical="center"/>
    </xf>
    <xf numFmtId="0" fontId="35" fillId="34" borderId="12" xfId="513" applyNumberFormat="1" applyFont="1" applyFill="1" applyBorder="1" applyAlignment="1">
      <alignment vertical="center"/>
    </xf>
    <xf numFmtId="171" fontId="35" fillId="34" borderId="11" xfId="513" applyFont="1" applyFill="1" applyBorder="1" applyAlignment="1">
      <alignment vertical="center" readingOrder="2"/>
    </xf>
    <xf numFmtId="171" fontId="39" fillId="34" borderId="0" xfId="513" quotePrefix="1" applyFont="1" applyFill="1" applyBorder="1" applyAlignment="1" applyProtection="1">
      <alignment horizontal="center" vertical="center"/>
    </xf>
    <xf numFmtId="171" fontId="33" fillId="34" borderId="0" xfId="513" quotePrefix="1" applyFont="1" applyFill="1" applyBorder="1" applyAlignment="1">
      <alignment vertical="center"/>
    </xf>
    <xf numFmtId="0" fontId="35" fillId="34" borderId="0" xfId="513" applyNumberFormat="1" applyFont="1" applyFill="1" applyBorder="1" applyAlignment="1">
      <alignment vertical="center"/>
    </xf>
    <xf numFmtId="171" fontId="33" fillId="34" borderId="0" xfId="513" applyFont="1" applyFill="1" applyBorder="1" applyAlignment="1">
      <alignment vertical="center"/>
    </xf>
    <xf numFmtId="171" fontId="33" fillId="34" borderId="0" xfId="513" applyFont="1" applyFill="1" applyAlignment="1">
      <alignment vertical="center"/>
    </xf>
    <xf numFmtId="171" fontId="32" fillId="34" borderId="0" xfId="513" applyFont="1" applyFill="1" applyBorder="1" applyAlignment="1">
      <alignment horizontal="center" vertical="center"/>
    </xf>
    <xf numFmtId="171" fontId="36" fillId="34" borderId="0" xfId="513" applyFont="1" applyFill="1" applyBorder="1" applyAlignment="1"/>
    <xf numFmtId="171" fontId="32" fillId="34" borderId="0" xfId="513" applyFont="1" applyFill="1" applyBorder="1" applyAlignment="1">
      <alignment horizontal="center"/>
    </xf>
    <xf numFmtId="171" fontId="32" fillId="0" borderId="0" xfId="513" applyFont="1"/>
    <xf numFmtId="171" fontId="32" fillId="34" borderId="18" xfId="513" applyFont="1" applyFill="1" applyBorder="1" applyAlignment="1">
      <alignment horizontal="left" vertical="center"/>
    </xf>
    <xf numFmtId="171" fontId="32" fillId="34" borderId="16" xfId="513" applyFont="1" applyFill="1" applyBorder="1" applyAlignment="1">
      <alignment horizontal="center" vertical="center"/>
    </xf>
    <xf numFmtId="171" fontId="32" fillId="34" borderId="10" xfId="513" applyFont="1" applyFill="1" applyBorder="1" applyAlignment="1">
      <alignment horizontal="center" vertical="center"/>
    </xf>
    <xf numFmtId="171" fontId="32" fillId="34" borderId="18" xfId="513" applyFont="1" applyFill="1" applyBorder="1" applyAlignment="1">
      <alignment horizontal="center" vertical="center"/>
    </xf>
    <xf numFmtId="171" fontId="32" fillId="0" borderId="10" xfId="513" applyFont="1" applyBorder="1"/>
    <xf numFmtId="171" fontId="37" fillId="34" borderId="16" xfId="513" quotePrefix="1" applyFont="1" applyFill="1" applyBorder="1" applyAlignment="1">
      <alignment horizontal="right" vertical="center" readingOrder="2"/>
    </xf>
    <xf numFmtId="171" fontId="37" fillId="34" borderId="0" xfId="513" applyFont="1" applyFill="1" applyBorder="1" applyAlignment="1">
      <alignment vertical="center"/>
    </xf>
    <xf numFmtId="171" fontId="32" fillId="34" borderId="0" xfId="513" applyFont="1" applyFill="1" applyBorder="1" applyAlignment="1">
      <alignment horizontal="left" vertical="center"/>
    </xf>
    <xf numFmtId="171" fontId="31" fillId="34" borderId="0" xfId="513" applyFont="1" applyFill="1" applyBorder="1" applyAlignment="1" applyProtection="1">
      <alignment horizontal="center" vertical="center"/>
    </xf>
    <xf numFmtId="182" fontId="35" fillId="34" borderId="0" xfId="513" applyNumberFormat="1" applyFont="1" applyFill="1" applyAlignment="1">
      <alignment horizontal="right" vertical="center"/>
    </xf>
    <xf numFmtId="171" fontId="36" fillId="34" borderId="0" xfId="513" quotePrefix="1" applyFont="1" applyFill="1" applyBorder="1" applyAlignment="1" applyProtection="1">
      <alignment horizontal="center" vertical="center"/>
    </xf>
    <xf numFmtId="171" fontId="35" fillId="34" borderId="10" xfId="513" applyFont="1" applyFill="1" applyBorder="1" applyAlignment="1" applyProtection="1">
      <alignment horizontal="center" vertical="center"/>
    </xf>
    <xf numFmtId="0" fontId="35" fillId="34" borderId="10" xfId="513" applyNumberFormat="1" applyFont="1" applyFill="1" applyBorder="1" applyAlignment="1">
      <alignment vertical="center"/>
    </xf>
    <xf numFmtId="171" fontId="35" fillId="34" borderId="0" xfId="513" applyFont="1" applyFill="1" applyAlignment="1">
      <alignment horizontal="right" vertical="center" readingOrder="2"/>
    </xf>
    <xf numFmtId="171" fontId="34" fillId="34" borderId="13" xfId="513" applyFont="1" applyFill="1" applyBorder="1" applyAlignment="1">
      <alignment horizontal="left" vertical="center"/>
    </xf>
    <xf numFmtId="182" fontId="61" fillId="0" borderId="11" xfId="513" applyNumberFormat="1" applyFont="1" applyBorder="1" applyAlignment="1">
      <alignment horizontal="center"/>
    </xf>
    <xf numFmtId="182" fontId="61" fillId="0" borderId="12" xfId="513" applyNumberFormat="1" applyFont="1" applyBorder="1" applyAlignment="1">
      <alignment horizontal="center"/>
    </xf>
    <xf numFmtId="182" fontId="61" fillId="0" borderId="13" xfId="513" applyNumberFormat="1" applyFont="1" applyBorder="1" applyAlignment="1">
      <alignment horizontal="center"/>
    </xf>
    <xf numFmtId="171" fontId="32" fillId="34" borderId="12" xfId="513" applyFont="1" applyFill="1" applyBorder="1" applyAlignment="1">
      <alignment horizontal="center"/>
    </xf>
    <xf numFmtId="171" fontId="49" fillId="34" borderId="11" xfId="513" applyFont="1" applyFill="1" applyBorder="1" applyAlignment="1">
      <alignment horizontal="right" vertical="center" wrapText="1" readingOrder="2"/>
    </xf>
    <xf numFmtId="182" fontId="32" fillId="0" borderId="0" xfId="513" applyNumberFormat="1" applyFont="1" applyBorder="1" applyAlignment="1">
      <alignment horizontal="center"/>
    </xf>
    <xf numFmtId="171" fontId="36" fillId="34" borderId="0" xfId="513" applyFont="1" applyFill="1" applyBorder="1" applyAlignment="1">
      <alignment horizontal="center"/>
    </xf>
    <xf numFmtId="182" fontId="36" fillId="34" borderId="0" xfId="513" applyNumberFormat="1" applyFont="1" applyFill="1" applyBorder="1" applyAlignment="1">
      <alignment horizontal="center"/>
    </xf>
    <xf numFmtId="171" fontId="32" fillId="34" borderId="10" xfId="513" applyFont="1" applyFill="1" applyBorder="1" applyAlignment="1">
      <alignment horizontal="center"/>
    </xf>
    <xf numFmtId="171" fontId="32" fillId="34" borderId="0" xfId="513" applyFont="1" applyFill="1" applyAlignment="1">
      <alignment horizontal="center" vertical="center"/>
    </xf>
    <xf numFmtId="171" fontId="37" fillId="34" borderId="0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Border="1" applyAlignment="1">
      <alignment vertical="center"/>
    </xf>
    <xf numFmtId="171" fontId="32" fillId="34" borderId="0" xfId="513" applyFont="1" applyFill="1" applyAlignment="1" applyProtection="1">
      <alignment horizontal="left" vertical="center"/>
    </xf>
    <xf numFmtId="171" fontId="38" fillId="34" borderId="0" xfId="513" applyFont="1" applyFill="1" applyAlignment="1">
      <alignment vertical="center"/>
    </xf>
    <xf numFmtId="171" fontId="38" fillId="34" borderId="0" xfId="513" applyFont="1" applyFill="1" applyBorder="1" applyAlignment="1">
      <alignment vertical="center"/>
    </xf>
    <xf numFmtId="171" fontId="37" fillId="34" borderId="0" xfId="513" applyFont="1" applyFill="1" applyBorder="1" applyAlignment="1" applyProtection="1">
      <alignment horizontal="left" vertical="center"/>
    </xf>
    <xf numFmtId="171" fontId="37" fillId="34" borderId="0" xfId="513" applyFont="1" applyFill="1" applyAlignment="1" applyProtection="1">
      <alignment horizontal="center" vertical="center"/>
    </xf>
    <xf numFmtId="171" fontId="32" fillId="34" borderId="0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Alignment="1">
      <alignment vertical="center"/>
    </xf>
    <xf numFmtId="171" fontId="37" fillId="34" borderId="0" xfId="513" applyFont="1" applyFill="1" applyBorder="1" applyAlignment="1">
      <alignment horizontal="center" vertical="center"/>
    </xf>
    <xf numFmtId="171" fontId="36" fillId="34" borderId="0" xfId="513" applyFont="1" applyFill="1" applyAlignment="1" applyProtection="1">
      <alignment horizontal="left" vertical="center"/>
    </xf>
    <xf numFmtId="171" fontId="32" fillId="34" borderId="0" xfId="513" applyFont="1" applyFill="1" applyAlignment="1">
      <alignment horizontal="right" vertical="center" readingOrder="2"/>
    </xf>
    <xf numFmtId="171" fontId="34" fillId="34" borderId="0" xfId="513" applyFont="1" applyFill="1" applyBorder="1" applyAlignment="1" applyProtection="1">
      <alignment horizontal="left" vertical="center"/>
    </xf>
    <xf numFmtId="171" fontId="34" fillId="34" borderId="0" xfId="513" applyFont="1" applyFill="1" applyAlignment="1" applyProtection="1">
      <alignment horizontal="center" vertical="center"/>
    </xf>
    <xf numFmtId="171" fontId="32" fillId="34" borderId="0" xfId="513" quotePrefix="1" applyFont="1" applyFill="1" applyAlignment="1" applyProtection="1">
      <alignment horizontal="left" vertical="center"/>
    </xf>
    <xf numFmtId="171" fontId="37" fillId="34" borderId="0" xfId="513" quotePrefix="1" applyFont="1" applyFill="1" applyBorder="1" applyAlignment="1" applyProtection="1">
      <alignment horizontal="left" vertical="center"/>
    </xf>
    <xf numFmtId="171" fontId="37" fillId="34" borderId="0" xfId="513" quotePrefix="1" applyFont="1" applyFill="1" applyAlignment="1" applyProtection="1">
      <alignment horizontal="center" vertical="center"/>
    </xf>
    <xf numFmtId="171" fontId="35" fillId="34" borderId="0" xfId="513" quotePrefix="1" applyFont="1" applyFill="1" applyAlignment="1" applyProtection="1">
      <alignment horizontal="left" vertical="center"/>
    </xf>
    <xf numFmtId="171" fontId="35" fillId="34" borderId="0" xfId="513" quotePrefix="1" applyFont="1" applyFill="1" applyBorder="1" applyAlignment="1" applyProtection="1">
      <alignment horizontal="left" vertical="center"/>
    </xf>
    <xf numFmtId="171" fontId="32" fillId="34" borderId="0" xfId="513" applyFont="1" applyFill="1" applyAlignment="1">
      <alignment vertical="center" readingOrder="2"/>
    </xf>
    <xf numFmtId="171" fontId="34" fillId="34" borderId="0" xfId="513" quotePrefix="1" applyFont="1" applyFill="1" applyBorder="1" applyAlignment="1" applyProtection="1">
      <alignment horizontal="left" vertical="center"/>
    </xf>
    <xf numFmtId="171" fontId="34" fillId="34" borderId="0" xfId="513" quotePrefix="1" applyFont="1" applyFill="1" applyAlignment="1" applyProtection="1">
      <alignment horizontal="center" vertical="center"/>
    </xf>
    <xf numFmtId="0" fontId="62" fillId="0" borderId="0" xfId="0" applyFont="1" applyAlignment="1">
      <alignment horizontal="center" vertical="center"/>
    </xf>
    <xf numFmtId="0" fontId="77" fillId="0" borderId="12" xfId="0" applyFont="1" applyBorder="1" applyAlignment="1">
      <alignment vertical="center"/>
    </xf>
    <xf numFmtId="0" fontId="77" fillId="0" borderId="0" xfId="0" applyFont="1" applyBorder="1" applyAlignment="1">
      <alignment vertical="center"/>
    </xf>
    <xf numFmtId="0" fontId="77" fillId="0" borderId="0" xfId="0" applyFont="1" applyAlignment="1">
      <alignment vertical="center"/>
    </xf>
    <xf numFmtId="0" fontId="55" fillId="0" borderId="17" xfId="0" applyFont="1" applyFill="1" applyBorder="1" applyAlignment="1">
      <alignment vertical="center"/>
    </xf>
    <xf numFmtId="171" fontId="20" fillId="34" borderId="0" xfId="513" quotePrefix="1" applyFont="1" applyFill="1" applyBorder="1" applyAlignment="1" applyProtection="1">
      <alignment horizontal="left" vertical="center"/>
    </xf>
    <xf numFmtId="171" fontId="36" fillId="34" borderId="0" xfId="513" quotePrefix="1" applyFont="1" applyFill="1" applyBorder="1" applyAlignment="1" applyProtection="1">
      <alignment horizontal="left" vertical="center"/>
    </xf>
    <xf numFmtId="174" fontId="35" fillId="34" borderId="0" xfId="0" applyNumberFormat="1" applyFont="1" applyFill="1" applyAlignment="1">
      <alignment vertical="center"/>
    </xf>
    <xf numFmtId="174" fontId="36" fillId="34" borderId="0" xfId="0" applyNumberFormat="1" applyFont="1" applyFill="1" applyAlignment="1">
      <alignment vertical="center"/>
    </xf>
    <xf numFmtId="174" fontId="32" fillId="34" borderId="0" xfId="0" applyNumberFormat="1" applyFont="1" applyFill="1" applyAlignment="1">
      <alignment vertical="center" readingOrder="2"/>
    </xf>
    <xf numFmtId="194" fontId="33" fillId="0" borderId="11" xfId="896" applyNumberFormat="1" applyFont="1" applyFill="1" applyBorder="1" applyAlignment="1">
      <alignment horizontal="right" vertical="center"/>
    </xf>
    <xf numFmtId="194" fontId="33" fillId="0" borderId="12" xfId="896" applyNumberFormat="1" applyFont="1" applyFill="1" applyBorder="1" applyAlignment="1">
      <alignment horizontal="right" vertical="center"/>
    </xf>
    <xf numFmtId="194" fontId="37" fillId="0" borderId="0" xfId="896" applyNumberFormat="1" applyFont="1" applyFill="1" applyBorder="1" applyAlignment="1" applyProtection="1">
      <alignment horizontal="right" vertical="center"/>
    </xf>
    <xf numFmtId="3" fontId="36" fillId="0" borderId="0" xfId="0" applyNumberFormat="1" applyFont="1" applyFill="1" applyBorder="1" applyAlignment="1" applyProtection="1">
      <alignment horizontal="right" vertical="center"/>
    </xf>
    <xf numFmtId="174" fontId="32" fillId="0" borderId="0" xfId="0" quotePrefix="1" applyNumberFormat="1" applyFont="1" applyFill="1" applyAlignment="1">
      <alignment horizontal="right" vertical="center" readingOrder="2"/>
    </xf>
    <xf numFmtId="174" fontId="66" fillId="0" borderId="0" xfId="574" applyFont="1" applyAlignment="1">
      <alignment vertical="center"/>
    </xf>
    <xf numFmtId="174" fontId="36" fillId="0" borderId="0" xfId="574" applyFont="1" applyAlignment="1">
      <alignment vertical="center"/>
    </xf>
    <xf numFmtId="174" fontId="32" fillId="0" borderId="0" xfId="574" applyFont="1" applyAlignment="1">
      <alignment vertical="center" readingOrder="2"/>
    </xf>
    <xf numFmtId="174" fontId="35" fillId="0" borderId="0" xfId="574" quotePrefix="1" applyFont="1" applyBorder="1" applyAlignment="1" applyProtection="1">
      <alignment horizontal="left" vertical="center"/>
    </xf>
    <xf numFmtId="174" fontId="43" fillId="0" borderId="0" xfId="574" applyFont="1" applyBorder="1" applyAlignment="1">
      <alignment horizontal="right" vertical="center"/>
    </xf>
    <xf numFmtId="174" fontId="37" fillId="0" borderId="0" xfId="574" quotePrefix="1" applyFont="1" applyAlignment="1">
      <alignment horizontal="right" vertical="center" readingOrder="2"/>
    </xf>
    <xf numFmtId="174" fontId="32" fillId="0" borderId="0" xfId="574" applyFont="1" applyAlignment="1">
      <alignment horizontal="right" vertical="center"/>
    </xf>
    <xf numFmtId="174" fontId="81" fillId="0" borderId="0" xfId="574" quotePrefix="1" applyFont="1" applyBorder="1" applyAlignment="1" applyProtection="1">
      <alignment horizontal="right" vertical="center"/>
    </xf>
    <xf numFmtId="174" fontId="37" fillId="0" borderId="0" xfId="574" quotePrefix="1" applyFont="1" applyBorder="1" applyAlignment="1">
      <alignment horizontal="right" vertical="center" readingOrder="2"/>
    </xf>
    <xf numFmtId="0" fontId="35" fillId="37" borderId="0" xfId="582" applyFont="1" applyFill="1" applyBorder="1" applyAlignment="1">
      <alignment horizontal="right" vertical="center" readingOrder="2"/>
    </xf>
    <xf numFmtId="0" fontId="35" fillId="34" borderId="0" xfId="582" applyFont="1" applyFill="1" applyBorder="1" applyAlignment="1" applyProtection="1">
      <alignment vertical="center"/>
    </xf>
    <xf numFmtId="0" fontId="47" fillId="34" borderId="0" xfId="582" applyFont="1" applyFill="1" applyBorder="1" applyAlignment="1" applyProtection="1">
      <alignment horizontal="left" vertical="center"/>
    </xf>
    <xf numFmtId="0" fontId="32" fillId="0" borderId="12" xfId="0" applyFont="1" applyFill="1" applyBorder="1" applyAlignment="1">
      <alignment vertical="center"/>
    </xf>
    <xf numFmtId="190" fontId="36" fillId="0" borderId="0" xfId="898" applyNumberFormat="1" applyFont="1" applyFill="1" applyBorder="1" applyAlignment="1">
      <alignment vertical="center"/>
    </xf>
    <xf numFmtId="165" fontId="35" fillId="0" borderId="11" xfId="4" applyNumberFormat="1" applyFont="1" applyFill="1" applyBorder="1" applyAlignment="1">
      <alignment vertical="center"/>
    </xf>
    <xf numFmtId="165" fontId="35" fillId="0" borderId="12" xfId="4" applyNumberFormat="1" applyFont="1" applyFill="1" applyBorder="1" applyAlignment="1">
      <alignment vertical="center"/>
    </xf>
    <xf numFmtId="165" fontId="32" fillId="0" borderId="0" xfId="1" applyNumberFormat="1" applyFont="1" applyAlignment="1">
      <alignment vertical="center"/>
    </xf>
    <xf numFmtId="165" fontId="47" fillId="0" borderId="0" xfId="1" quotePrefix="1" applyNumberFormat="1" applyFont="1" applyAlignment="1">
      <alignment horizontal="right" vertical="center" readingOrder="2"/>
    </xf>
    <xf numFmtId="165" fontId="32" fillId="0" borderId="0" xfId="2" applyNumberFormat="1" applyFont="1" applyAlignment="1">
      <alignment vertical="center"/>
    </xf>
    <xf numFmtId="1" fontId="32" fillId="0" borderId="0" xfId="1" applyNumberFormat="1" applyFont="1" applyAlignment="1">
      <alignment vertical="center"/>
    </xf>
    <xf numFmtId="1" fontId="32" fillId="0" borderId="0" xfId="1" applyNumberFormat="1" applyFont="1" applyAlignment="1">
      <alignment horizontal="center" vertical="center"/>
    </xf>
    <xf numFmtId="165" fontId="32" fillId="0" borderId="0" xfId="1" applyNumberFormat="1" applyFont="1" applyAlignment="1">
      <alignment horizontal="center" vertical="center"/>
    </xf>
    <xf numFmtId="165" fontId="36" fillId="0" borderId="0" xfId="1" applyNumberFormat="1" applyFont="1" applyAlignment="1">
      <alignment vertical="center"/>
    </xf>
    <xf numFmtId="165" fontId="34" fillId="0" borderId="0" xfId="1" applyNumberFormat="1" applyFont="1" applyBorder="1" applyAlignment="1" applyProtection="1">
      <alignment horizontal="left" vertical="center"/>
    </xf>
    <xf numFmtId="1" fontId="37" fillId="0" borderId="0" xfId="1" applyNumberFormat="1" applyFont="1" applyAlignment="1">
      <alignment vertical="center"/>
    </xf>
    <xf numFmtId="1" fontId="48" fillId="0" borderId="0" xfId="1" applyNumberFormat="1" applyFont="1" applyAlignment="1">
      <alignment horizontal="right" vertical="center"/>
    </xf>
    <xf numFmtId="1" fontId="38" fillId="0" borderId="0" xfId="1" applyNumberFormat="1" applyFont="1" applyAlignment="1">
      <alignment vertical="center"/>
    </xf>
    <xf numFmtId="0" fontId="32" fillId="0" borderId="0" xfId="2" applyFont="1" applyAlignment="1">
      <alignment vertical="center"/>
    </xf>
    <xf numFmtId="165" fontId="32" fillId="0" borderId="0" xfId="1" applyNumberFormat="1" applyFont="1" applyAlignment="1">
      <alignment horizontal="right" vertical="center"/>
    </xf>
    <xf numFmtId="165" fontId="32" fillId="0" borderId="0" xfId="1" quotePrefix="1" applyNumberFormat="1" applyFont="1" applyAlignment="1">
      <alignment horizontal="right" vertical="center"/>
    </xf>
    <xf numFmtId="165" fontId="36" fillId="0" borderId="0" xfId="1" applyNumberFormat="1" applyFont="1" applyAlignment="1">
      <alignment horizontal="right" vertical="center"/>
    </xf>
    <xf numFmtId="171" fontId="32" fillId="0" borderId="0" xfId="4" applyNumberFormat="1" applyFont="1" applyAlignment="1" applyProtection="1">
      <alignment horizontal="right" vertical="center" readingOrder="2"/>
    </xf>
    <xf numFmtId="0" fontId="35" fillId="0" borderId="0" xfId="572" applyFont="1" applyAlignment="1">
      <alignment vertical="center"/>
    </xf>
    <xf numFmtId="0" fontId="38" fillId="0" borderId="0" xfId="572" applyFont="1" applyAlignment="1">
      <alignment vertical="center"/>
    </xf>
    <xf numFmtId="165" fontId="36" fillId="0" borderId="0" xfId="4" applyNumberFormat="1" applyFont="1" applyAlignment="1">
      <alignment vertical="center"/>
    </xf>
    <xf numFmtId="1" fontId="33" fillId="0" borderId="0" xfId="4" applyNumberFormat="1" applyFont="1" applyFill="1" applyBorder="1" applyAlignment="1" applyProtection="1">
      <alignment horizontal="left" vertical="center"/>
    </xf>
    <xf numFmtId="165" fontId="35" fillId="0" borderId="0" xfId="4" applyNumberFormat="1" applyFont="1" applyFill="1" applyBorder="1" applyAlignment="1" applyProtection="1">
      <alignment horizontal="left" vertical="center"/>
    </xf>
    <xf numFmtId="165" fontId="33" fillId="0" borderId="0" xfId="4" applyNumberFormat="1" applyFont="1" applyFill="1" applyBorder="1" applyAlignment="1" applyProtection="1">
      <alignment horizontal="left" vertical="center"/>
    </xf>
    <xf numFmtId="165" fontId="32" fillId="35" borderId="12" xfId="4" applyNumberFormat="1" applyFont="1" applyFill="1" applyBorder="1" applyAlignment="1">
      <alignment vertical="center"/>
    </xf>
    <xf numFmtId="165" fontId="42" fillId="0" borderId="0" xfId="4" applyNumberFormat="1" applyFont="1" applyAlignment="1">
      <alignment vertical="center"/>
    </xf>
    <xf numFmtId="165" fontId="47" fillId="0" borderId="0" xfId="4" applyNumberFormat="1" applyFont="1" applyAlignment="1">
      <alignment horizontal="right" vertical="center" readingOrder="2"/>
    </xf>
    <xf numFmtId="165" fontId="82" fillId="0" borderId="0" xfId="4" applyNumberFormat="1" applyFont="1" applyAlignment="1">
      <alignment vertical="center"/>
    </xf>
    <xf numFmtId="0" fontId="55" fillId="0" borderId="10" xfId="0" applyFont="1" applyFill="1" applyBorder="1" applyAlignment="1">
      <alignment vertical="center"/>
    </xf>
    <xf numFmtId="171" fontId="29" fillId="33" borderId="0" xfId="574" applyNumberFormat="1" applyFont="1" applyFill="1"/>
    <xf numFmtId="0" fontId="35" fillId="34" borderId="15" xfId="582" applyFont="1" applyFill="1" applyBorder="1" applyAlignment="1">
      <alignment vertical="center"/>
    </xf>
    <xf numFmtId="0" fontId="35" fillId="34" borderId="17" xfId="582" applyFont="1" applyFill="1" applyBorder="1" applyAlignment="1">
      <alignment vertical="center"/>
    </xf>
    <xf numFmtId="0" fontId="47" fillId="0" borderId="0" xfId="582" applyFont="1" applyFill="1" applyBorder="1" applyAlignment="1" applyProtection="1">
      <alignment horizontal="left" vertical="center"/>
    </xf>
    <xf numFmtId="0" fontId="51" fillId="0" borderId="15" xfId="582" applyFont="1" applyFill="1" applyBorder="1" applyAlignment="1">
      <alignment horizontal="right" vertical="center" readingOrder="2"/>
    </xf>
    <xf numFmtId="0" fontId="51" fillId="0" borderId="15" xfId="582" applyFont="1" applyFill="1" applyBorder="1" applyAlignment="1" applyProtection="1">
      <alignment horizontal="right" vertical="center" readingOrder="2"/>
    </xf>
    <xf numFmtId="0" fontId="33" fillId="0" borderId="0" xfId="582" applyFont="1" applyFill="1" applyBorder="1" applyAlignment="1" applyProtection="1">
      <alignment horizontal="left" vertical="center"/>
    </xf>
    <xf numFmtId="165" fontId="32" fillId="35" borderId="14" xfId="4" applyNumberFormat="1" applyFont="1" applyFill="1" applyBorder="1" applyAlignment="1">
      <alignment horizontal="right" vertical="center"/>
    </xf>
    <xf numFmtId="165" fontId="32" fillId="35" borderId="15" xfId="4" applyNumberFormat="1" applyFont="1" applyFill="1" applyBorder="1" applyAlignment="1">
      <alignment horizontal="right" vertical="center"/>
    </xf>
    <xf numFmtId="165" fontId="32" fillId="35" borderId="17" xfId="4" applyNumberFormat="1" applyFont="1" applyFill="1" applyBorder="1" applyAlignment="1">
      <alignment horizontal="right" vertical="center"/>
    </xf>
    <xf numFmtId="165" fontId="32" fillId="35" borderId="13" xfId="4" applyNumberFormat="1" applyFont="1" applyFill="1" applyBorder="1" applyAlignment="1">
      <alignment vertical="center"/>
    </xf>
    <xf numFmtId="165" fontId="32" fillId="0" borderId="14" xfId="4" applyNumberFormat="1" applyFont="1" applyBorder="1" applyAlignment="1">
      <alignment horizontal="right" vertical="center" readingOrder="2"/>
    </xf>
    <xf numFmtId="165" fontId="32" fillId="0" borderId="15" xfId="4" quotePrefix="1" applyNumberFormat="1" applyFont="1" applyBorder="1" applyAlignment="1">
      <alignment horizontal="right" vertical="center" readingOrder="2"/>
    </xf>
    <xf numFmtId="165" fontId="32" fillId="0" borderId="17" xfId="4" applyNumberFormat="1" applyFont="1" applyBorder="1" applyAlignment="1">
      <alignment horizontal="right" vertical="center" readingOrder="2"/>
    </xf>
    <xf numFmtId="0" fontId="55" fillId="0" borderId="10" xfId="0" applyFont="1" applyBorder="1" applyAlignment="1">
      <alignment vertical="center"/>
    </xf>
    <xf numFmtId="165" fontId="32" fillId="0" borderId="10" xfId="1" applyNumberFormat="1" applyFont="1" applyBorder="1" applyAlignment="1">
      <alignment horizontal="left" vertical="center"/>
    </xf>
    <xf numFmtId="165" fontId="32" fillId="0" borderId="18" xfId="1" applyNumberFormat="1" applyFont="1" applyBorder="1" applyAlignment="1">
      <alignment horizontal="left" vertical="center"/>
    </xf>
    <xf numFmtId="165" fontId="32" fillId="0" borderId="16" xfId="1" applyNumberFormat="1" applyFont="1" applyBorder="1" applyAlignment="1">
      <alignment horizontal="left" vertical="center"/>
    </xf>
    <xf numFmtId="164" fontId="32" fillId="0" borderId="0" xfId="1" applyNumberFormat="1" applyFont="1" applyBorder="1" applyAlignment="1" applyProtection="1">
      <alignment horizontal="left" vertical="center"/>
    </xf>
    <xf numFmtId="3" fontId="36" fillId="0" borderId="0" xfId="1" applyNumberFormat="1" applyFont="1" applyBorder="1" applyAlignment="1">
      <alignment horizontal="left" vertical="center"/>
    </xf>
    <xf numFmtId="3" fontId="32" fillId="0" borderId="0" xfId="1" applyNumberFormat="1" applyFont="1" applyBorder="1" applyAlignment="1">
      <alignment horizontal="left" vertical="center"/>
    </xf>
    <xf numFmtId="3" fontId="32" fillId="0" borderId="0" xfId="896" applyNumberFormat="1" applyFont="1" applyBorder="1" applyAlignment="1" applyProtection="1">
      <alignment horizontal="right" vertical="center"/>
    </xf>
    <xf numFmtId="3" fontId="36" fillId="0" borderId="0" xfId="896" applyNumberFormat="1" applyFont="1" applyBorder="1" applyAlignment="1" applyProtection="1">
      <alignment horizontal="right" vertical="center"/>
    </xf>
    <xf numFmtId="1" fontId="32" fillId="34" borderId="0" xfId="1" applyNumberFormat="1" applyFont="1" applyFill="1" applyBorder="1" applyAlignment="1">
      <alignment horizontal="left" vertical="center"/>
    </xf>
    <xf numFmtId="2" fontId="32" fillId="34" borderId="0" xfId="1" applyNumberFormat="1" applyFont="1" applyFill="1" applyBorder="1" applyAlignment="1">
      <alignment horizontal="right" vertical="center"/>
    </xf>
    <xf numFmtId="4" fontId="32" fillId="0" borderId="0" xfId="896" applyNumberFormat="1" applyFont="1" applyBorder="1" applyAlignment="1" applyProtection="1">
      <alignment horizontal="right" vertical="center"/>
    </xf>
    <xf numFmtId="4" fontId="36" fillId="0" borderId="0" xfId="896" applyNumberFormat="1" applyFont="1" applyBorder="1" applyAlignment="1" applyProtection="1">
      <alignment horizontal="right" vertical="center"/>
    </xf>
    <xf numFmtId="165" fontId="36" fillId="0" borderId="0" xfId="1" applyNumberFormat="1" applyFont="1" applyBorder="1" applyAlignment="1" applyProtection="1">
      <alignment horizontal="left" vertical="center"/>
    </xf>
    <xf numFmtId="165" fontId="32" fillId="0" borderId="10" xfId="1" applyNumberFormat="1" applyFont="1" applyBorder="1" applyAlignment="1">
      <alignment horizontal="right" vertical="center" readingOrder="2"/>
    </xf>
    <xf numFmtId="165" fontId="32" fillId="0" borderId="17" xfId="4" applyNumberFormat="1" applyFont="1" applyFill="1" applyBorder="1" applyAlignment="1">
      <alignment horizontal="right" vertical="center" readingOrder="2"/>
    </xf>
    <xf numFmtId="181" fontId="37" fillId="0" borderId="15" xfId="0" applyNumberFormat="1" applyFont="1" applyFill="1" applyBorder="1" applyAlignment="1">
      <alignment horizontal="right" vertical="center" readingOrder="2"/>
    </xf>
    <xf numFmtId="181" fontId="37" fillId="0" borderId="15" xfId="0" applyNumberFormat="1" applyFont="1" applyFill="1" applyBorder="1" applyAlignment="1">
      <alignment horizontal="right" vertical="center" wrapText="1" readingOrder="2"/>
    </xf>
    <xf numFmtId="165" fontId="35" fillId="0" borderId="13" xfId="4" applyNumberFormat="1" applyFont="1" applyFill="1" applyBorder="1" applyAlignment="1">
      <alignment vertical="center"/>
    </xf>
    <xf numFmtId="0" fontId="32" fillId="0" borderId="17" xfId="0" applyFont="1" applyFill="1" applyBorder="1" applyAlignment="1">
      <alignment vertical="center"/>
    </xf>
    <xf numFmtId="174" fontId="47" fillId="34" borderId="0" xfId="0" quotePrefix="1" applyNumberFormat="1" applyFont="1" applyFill="1" applyAlignment="1">
      <alignment horizontal="right" vertical="center" readingOrder="2"/>
    </xf>
    <xf numFmtId="3" fontId="32" fillId="0" borderId="0" xfId="622" applyNumberFormat="1" applyFont="1" applyBorder="1" applyAlignment="1">
      <alignment horizontal="right" vertical="center"/>
    </xf>
    <xf numFmtId="165" fontId="31" fillId="0" borderId="0" xfId="912" quotePrefix="1" applyNumberFormat="1" applyFont="1" applyAlignment="1" applyProtection="1">
      <alignment horizontal="left" vertical="center"/>
    </xf>
    <xf numFmtId="165" fontId="71" fillId="0" borderId="0" xfId="912" quotePrefix="1" applyNumberFormat="1" applyFont="1" applyAlignment="1" applyProtection="1">
      <alignment horizontal="left" vertical="center"/>
    </xf>
    <xf numFmtId="165" fontId="19" fillId="0" borderId="0" xfId="912" quotePrefix="1" applyNumberFormat="1" applyFont="1" applyAlignment="1">
      <alignment horizontal="right" vertical="center" readingOrder="2"/>
    </xf>
    <xf numFmtId="165" fontId="82" fillId="0" borderId="0" xfId="912" applyNumberFormat="1" applyFont="1" applyAlignment="1">
      <alignment vertical="center"/>
    </xf>
    <xf numFmtId="165" fontId="20" fillId="0" borderId="0" xfId="912" quotePrefix="1" applyNumberFormat="1" applyFont="1" applyBorder="1" applyAlignment="1">
      <alignment horizontal="left" vertical="center"/>
    </xf>
    <xf numFmtId="165" fontId="84" fillId="0" borderId="0" xfId="912" quotePrefix="1" applyNumberFormat="1" applyFont="1" applyBorder="1" applyAlignment="1">
      <alignment horizontal="left" vertical="center"/>
    </xf>
    <xf numFmtId="165" fontId="42" fillId="0" borderId="0" xfId="912" applyNumberFormat="1" applyFont="1" applyAlignment="1">
      <alignment vertical="center"/>
    </xf>
    <xf numFmtId="165" fontId="20" fillId="0" borderId="0" xfId="912" applyNumberFormat="1" applyFont="1" applyBorder="1" applyAlignment="1">
      <alignment vertical="center"/>
    </xf>
    <xf numFmtId="165" fontId="84" fillId="0" borderId="0" xfId="912" applyNumberFormat="1" applyFont="1" applyBorder="1" applyAlignment="1">
      <alignment vertical="center"/>
    </xf>
    <xf numFmtId="165" fontId="36" fillId="0" borderId="0" xfId="912" applyNumberFormat="1" applyFont="1" applyAlignment="1">
      <alignment vertical="center"/>
    </xf>
    <xf numFmtId="165" fontId="73" fillId="0" borderId="0" xfId="912" applyNumberFormat="1" applyFont="1" applyAlignment="1">
      <alignment vertical="center"/>
    </xf>
    <xf numFmtId="165" fontId="35" fillId="0" borderId="0" xfId="912" quotePrefix="1" applyNumberFormat="1" applyFont="1" applyAlignment="1">
      <alignment horizontal="right" vertical="center" readingOrder="2"/>
    </xf>
    <xf numFmtId="165" fontId="32" fillId="0" borderId="0" xfId="912" applyNumberFormat="1" applyFont="1" applyAlignment="1">
      <alignment vertical="center"/>
    </xf>
    <xf numFmtId="165" fontId="61" fillId="0" borderId="0" xfId="912" applyNumberFormat="1" applyFont="1" applyAlignment="1">
      <alignment vertical="center"/>
    </xf>
    <xf numFmtId="165" fontId="61" fillId="34" borderId="0" xfId="912" applyNumberFormat="1" applyFont="1" applyFill="1" applyAlignment="1">
      <alignment vertical="center"/>
    </xf>
    <xf numFmtId="165" fontId="41" fillId="0" borderId="0" xfId="912" applyNumberFormat="1" applyFont="1" applyAlignment="1">
      <alignment vertical="center"/>
    </xf>
    <xf numFmtId="165" fontId="41" fillId="34" borderId="0" xfId="912" applyNumberFormat="1" applyFont="1" applyFill="1" applyAlignment="1">
      <alignment vertical="center"/>
    </xf>
    <xf numFmtId="165" fontId="68" fillId="0" borderId="0" xfId="912" applyNumberFormat="1" applyFont="1" applyAlignment="1">
      <alignment vertical="center"/>
    </xf>
    <xf numFmtId="165" fontId="75" fillId="0" borderId="0" xfId="912" applyNumberFormat="1" applyFont="1" applyAlignment="1">
      <alignment vertical="center"/>
    </xf>
    <xf numFmtId="165" fontId="32" fillId="0" borderId="0" xfId="912" applyNumberFormat="1" applyFont="1" applyAlignment="1">
      <alignment horizontal="right" vertical="center" readingOrder="2"/>
    </xf>
    <xf numFmtId="165" fontId="32" fillId="0" borderId="0" xfId="912" applyNumberFormat="1" applyFont="1" applyBorder="1" applyAlignment="1">
      <alignment horizontal="right" vertical="center" readingOrder="2"/>
    </xf>
    <xf numFmtId="165" fontId="32" fillId="0" borderId="16" xfId="912" applyNumberFormat="1" applyFont="1" applyBorder="1" applyAlignment="1">
      <alignment vertical="center"/>
    </xf>
    <xf numFmtId="165" fontId="32" fillId="0" borderId="0" xfId="912" quotePrefix="1" applyNumberFormat="1" applyFont="1" applyAlignment="1">
      <alignment horizontal="left" vertical="center"/>
    </xf>
    <xf numFmtId="165" fontId="32" fillId="35" borderId="14" xfId="912" applyNumberFormat="1" applyFont="1" applyFill="1" applyBorder="1" applyAlignment="1">
      <alignment horizontal="right" vertical="center" readingOrder="2"/>
    </xf>
    <xf numFmtId="165" fontId="32" fillId="35" borderId="17" xfId="912" applyNumberFormat="1" applyFont="1" applyFill="1" applyBorder="1" applyAlignment="1">
      <alignment horizontal="right" vertical="center" readingOrder="2"/>
    </xf>
    <xf numFmtId="165" fontId="79" fillId="35" borderId="14" xfId="912" applyNumberFormat="1" applyFont="1" applyFill="1" applyBorder="1" applyAlignment="1">
      <alignment horizontal="center" vertical="center"/>
    </xf>
    <xf numFmtId="196" fontId="49" fillId="35" borderId="14" xfId="912" applyNumberFormat="1" applyFont="1" applyFill="1" applyBorder="1" applyAlignment="1">
      <alignment horizontal="center" vertical="center"/>
    </xf>
    <xf numFmtId="3" fontId="49" fillId="35" borderId="14" xfId="912" applyNumberFormat="1" applyFont="1" applyFill="1" applyBorder="1" applyAlignment="1">
      <alignment horizontal="center" vertical="center"/>
    </xf>
    <xf numFmtId="165" fontId="49" fillId="35" borderId="11" xfId="912" applyNumberFormat="1" applyFont="1" applyFill="1" applyBorder="1" applyAlignment="1">
      <alignment horizontal="center" vertical="center"/>
    </xf>
    <xf numFmtId="165" fontId="47" fillId="0" borderId="0" xfId="912" quotePrefix="1" applyNumberFormat="1" applyFont="1" applyAlignment="1">
      <alignment horizontal="right" vertical="center" readingOrder="2"/>
    </xf>
    <xf numFmtId="174" fontId="32" fillId="35" borderId="13" xfId="574" applyFont="1" applyFill="1" applyBorder="1" applyAlignment="1">
      <alignment horizontal="right" vertical="center"/>
    </xf>
    <xf numFmtId="174" fontId="32" fillId="35" borderId="18" xfId="574" applyFont="1" applyFill="1" applyBorder="1" applyAlignment="1">
      <alignment horizontal="right" vertical="center"/>
    </xf>
    <xf numFmtId="173" fontId="32" fillId="0" borderId="0" xfId="896" applyNumberFormat="1" applyFont="1" applyBorder="1" applyAlignment="1" applyProtection="1">
      <alignment horizontal="right" vertical="center"/>
    </xf>
    <xf numFmtId="173" fontId="36" fillId="0" borderId="0" xfId="896" applyNumberFormat="1" applyFont="1" applyBorder="1" applyAlignment="1" applyProtection="1">
      <alignment horizontal="right" vertical="center"/>
    </xf>
    <xf numFmtId="0" fontId="36" fillId="34" borderId="0" xfId="582" applyFont="1" applyFill="1" applyBorder="1" applyAlignment="1" applyProtection="1">
      <alignment horizontal="left" vertical="center"/>
    </xf>
    <xf numFmtId="0" fontId="36" fillId="0" borderId="0" xfId="582" applyFont="1" applyFill="1" applyBorder="1" applyAlignment="1" applyProtection="1">
      <alignment horizontal="left" vertical="center"/>
    </xf>
    <xf numFmtId="0" fontId="35" fillId="37" borderId="10" xfId="582" applyFont="1" applyFill="1" applyBorder="1" applyAlignment="1">
      <alignment horizontal="right" vertical="center" readingOrder="2"/>
    </xf>
    <xf numFmtId="0" fontId="35" fillId="37" borderId="15" xfId="582" applyFont="1" applyFill="1" applyBorder="1" applyAlignment="1">
      <alignment horizontal="right" vertical="center" readingOrder="2"/>
    </xf>
    <xf numFmtId="0" fontId="19" fillId="0" borderId="0" xfId="582" applyFont="1" applyFill="1" applyBorder="1" applyAlignment="1">
      <alignment horizontal="right" vertical="center" readingOrder="2"/>
    </xf>
    <xf numFmtId="0" fontId="20" fillId="0" borderId="0" xfId="582" applyFont="1" applyFill="1" applyBorder="1" applyAlignment="1" applyProtection="1">
      <alignment horizontal="right" vertical="center" readingOrder="2"/>
    </xf>
    <xf numFmtId="0" fontId="33" fillId="0" borderId="0" xfId="582" applyFont="1" applyFill="1" applyBorder="1" applyAlignment="1" applyProtection="1">
      <alignment horizontal="right" vertical="center" readingOrder="2"/>
    </xf>
    <xf numFmtId="0" fontId="33" fillId="0" borderId="10" xfId="582" applyFont="1" applyFill="1" applyBorder="1" applyAlignment="1">
      <alignment vertical="center"/>
    </xf>
    <xf numFmtId="0" fontId="33" fillId="0" borderId="0" xfId="582" applyFont="1" applyFill="1" applyBorder="1" applyAlignment="1">
      <alignment vertical="center"/>
    </xf>
    <xf numFmtId="0" fontId="33" fillId="0" borderId="0" xfId="582" applyFont="1" applyFill="1" applyBorder="1" applyAlignment="1">
      <alignment horizontal="right" vertical="center" readingOrder="2"/>
    </xf>
    <xf numFmtId="0" fontId="36" fillId="0" borderId="11" xfId="582" applyFont="1" applyFill="1" applyBorder="1" applyAlignment="1">
      <alignment vertical="center"/>
    </xf>
    <xf numFmtId="0" fontId="33" fillId="0" borderId="14" xfId="582" applyFont="1" applyFill="1" applyBorder="1" applyAlignment="1">
      <alignment horizontal="right" vertical="center" readingOrder="2"/>
    </xf>
    <xf numFmtId="0" fontId="35" fillId="0" borderId="15" xfId="582" applyFont="1" applyFill="1" applyBorder="1" applyAlignment="1">
      <alignment horizontal="right" vertical="center" readingOrder="2"/>
    </xf>
    <xf numFmtId="0" fontId="35" fillId="0" borderId="16" xfId="582" applyFont="1" applyFill="1" applyBorder="1" applyAlignment="1" applyProtection="1">
      <alignment vertical="center"/>
    </xf>
    <xf numFmtId="0" fontId="19" fillId="34" borderId="0" xfId="582" applyFont="1" applyFill="1" applyAlignment="1">
      <alignment horizontal="right" vertical="center" readingOrder="2"/>
    </xf>
    <xf numFmtId="165" fontId="34" fillId="0" borderId="0" xfId="4" applyNumberFormat="1" applyFont="1" applyAlignment="1">
      <alignment horizontal="right" vertical="center" readingOrder="2"/>
    </xf>
    <xf numFmtId="171" fontId="31" fillId="34" borderId="0" xfId="513" applyFont="1" applyFill="1" applyAlignment="1" applyProtection="1">
      <alignment horizontal="center" vertical="center"/>
    </xf>
    <xf numFmtId="171" fontId="31" fillId="34" borderId="0" xfId="513" applyFont="1" applyFill="1" applyAlignment="1" applyProtection="1">
      <alignment horizontal="left" vertical="center"/>
    </xf>
    <xf numFmtId="171" fontId="20" fillId="34" borderId="0" xfId="513" quotePrefix="1" applyFont="1" applyFill="1" applyAlignment="1" applyProtection="1">
      <alignment horizontal="center" vertical="center"/>
    </xf>
    <xf numFmtId="171" fontId="20" fillId="34" borderId="0" xfId="513" quotePrefix="1" applyFont="1" applyFill="1" applyAlignment="1" applyProtection="1">
      <alignment horizontal="left" vertical="center"/>
    </xf>
    <xf numFmtId="171" fontId="36" fillId="34" borderId="0" xfId="513" quotePrefix="1" applyFont="1" applyFill="1" applyAlignment="1" applyProtection="1">
      <alignment horizontal="center" vertical="center"/>
    </xf>
    <xf numFmtId="171" fontId="39" fillId="34" borderId="15" xfId="513" quotePrefix="1" applyFont="1" applyFill="1" applyBorder="1" applyAlignment="1" applyProtection="1">
      <alignment horizontal="center" vertical="center"/>
    </xf>
    <xf numFmtId="171" fontId="32" fillId="34" borderId="15" xfId="513" applyFont="1" applyFill="1" applyBorder="1" applyAlignment="1">
      <alignment horizontal="center" vertical="center"/>
    </xf>
    <xf numFmtId="182" fontId="32" fillId="0" borderId="15" xfId="513" applyNumberFormat="1" applyFont="1" applyBorder="1" applyAlignment="1">
      <alignment horizontal="center"/>
    </xf>
    <xf numFmtId="171" fontId="32" fillId="34" borderId="17" xfId="513" applyFont="1" applyFill="1" applyBorder="1" applyAlignment="1">
      <alignment horizontal="center" vertical="center"/>
    </xf>
    <xf numFmtId="171" fontId="37" fillId="34" borderId="18" xfId="513" applyFont="1" applyFill="1" applyBorder="1" applyAlignment="1">
      <alignment horizontal="left" vertical="center"/>
    </xf>
    <xf numFmtId="171" fontId="37" fillId="34" borderId="16" xfId="513" applyFont="1" applyFill="1" applyBorder="1" applyAlignment="1">
      <alignment horizontal="right" vertical="center" readingOrder="2"/>
    </xf>
    <xf numFmtId="190" fontId="52" fillId="0" borderId="18" xfId="898" applyNumberFormat="1" applyFont="1" applyFill="1" applyBorder="1" applyAlignment="1">
      <alignment horizontal="left" vertical="center"/>
    </xf>
    <xf numFmtId="165" fontId="35" fillId="0" borderId="14" xfId="4" applyNumberFormat="1" applyFont="1" applyFill="1" applyBorder="1" applyAlignment="1">
      <alignment vertical="center"/>
    </xf>
    <xf numFmtId="165" fontId="35" fillId="0" borderId="17" xfId="4" applyNumberFormat="1" applyFont="1" applyFill="1" applyBorder="1" applyAlignment="1">
      <alignment vertical="center"/>
    </xf>
    <xf numFmtId="165" fontId="38" fillId="0" borderId="18" xfId="4" applyNumberFormat="1" applyFont="1" applyFill="1" applyBorder="1" applyAlignment="1">
      <alignment vertical="center"/>
    </xf>
    <xf numFmtId="165" fontId="35" fillId="0" borderId="14" xfId="4" applyNumberFormat="1" applyFont="1" applyFill="1" applyBorder="1" applyAlignment="1">
      <alignment horizontal="right" vertical="center" readingOrder="2"/>
    </xf>
    <xf numFmtId="165" fontId="35" fillId="0" borderId="17" xfId="4" applyNumberFormat="1" applyFont="1" applyFill="1" applyBorder="1" applyAlignment="1">
      <alignment horizontal="right" vertical="center" readingOrder="2"/>
    </xf>
    <xf numFmtId="165" fontId="32" fillId="0" borderId="18" xfId="4" applyNumberFormat="1" applyFont="1" applyFill="1" applyBorder="1" applyAlignment="1">
      <alignment vertical="center"/>
    </xf>
    <xf numFmtId="174" fontId="32" fillId="34" borderId="17" xfId="0" applyNumberFormat="1" applyFont="1" applyFill="1" applyBorder="1" applyAlignment="1">
      <alignment horizontal="right" vertical="center" readingOrder="2"/>
    </xf>
    <xf numFmtId="3" fontId="37" fillId="34" borderId="15" xfId="904" applyNumberFormat="1" applyFont="1" applyFill="1" applyBorder="1" applyAlignment="1">
      <alignment vertical="center"/>
    </xf>
    <xf numFmtId="171" fontId="36" fillId="0" borderId="16" xfId="574" applyNumberFormat="1" applyFont="1" applyBorder="1" applyAlignment="1">
      <alignment horizontal="right" vertical="center"/>
    </xf>
    <xf numFmtId="3" fontId="19" fillId="34" borderId="0" xfId="904" applyNumberFormat="1" applyFont="1" applyFill="1" applyAlignment="1">
      <alignment horizontal="right" vertical="center"/>
    </xf>
    <xf numFmtId="3" fontId="31" fillId="34" borderId="0" xfId="904" applyNumberFormat="1" applyFont="1" applyFill="1" applyAlignment="1">
      <alignment horizontal="left" vertical="center"/>
    </xf>
    <xf numFmtId="3" fontId="39" fillId="34" borderId="0" xfId="904" applyNumberFormat="1" applyFont="1" applyFill="1" applyAlignment="1">
      <alignment horizontal="right" vertical="center"/>
    </xf>
    <xf numFmtId="181" fontId="37" fillId="34" borderId="0" xfId="904" applyNumberFormat="1" applyFont="1" applyFill="1" applyAlignment="1">
      <alignment vertical="center"/>
    </xf>
    <xf numFmtId="182" fontId="61" fillId="0" borderId="14" xfId="513" applyNumberFormat="1" applyFont="1" applyBorder="1" applyAlignment="1">
      <alignment horizontal="center"/>
    </xf>
    <xf numFmtId="0" fontId="55" fillId="0" borderId="11" xfId="0" applyFont="1" applyBorder="1" applyAlignment="1">
      <alignment horizontal="left" vertical="center"/>
    </xf>
    <xf numFmtId="0" fontId="55" fillId="0" borderId="16" xfId="0" applyFont="1" applyBorder="1" applyAlignment="1">
      <alignment horizontal="left" vertical="center"/>
    </xf>
    <xf numFmtId="174" fontId="37" fillId="0" borderId="0" xfId="0" applyNumberFormat="1" applyFont="1" applyFill="1" applyBorder="1" applyAlignment="1" applyProtection="1">
      <alignment horizontal="right" vertical="center"/>
    </xf>
    <xf numFmtId="194" fontId="37" fillId="0" borderId="0" xfId="896" applyNumberFormat="1" applyFont="1" applyFill="1" applyBorder="1" applyAlignment="1" applyProtection="1">
      <alignment horizontal="left" vertical="center"/>
    </xf>
    <xf numFmtId="174" fontId="35" fillId="0" borderId="0" xfId="0" applyNumberFormat="1" applyFont="1" applyFill="1" applyBorder="1" applyAlignment="1" applyProtection="1">
      <alignment horizontal="center" vertical="center"/>
    </xf>
    <xf numFmtId="174" fontId="35" fillId="34" borderId="0" xfId="0" applyNumberFormat="1" applyFont="1" applyFill="1" applyBorder="1" applyAlignment="1" applyProtection="1">
      <alignment horizontal="center" vertical="center"/>
    </xf>
    <xf numFmtId="174" fontId="32" fillId="35" borderId="11" xfId="574" applyFont="1" applyFill="1" applyBorder="1" applyAlignment="1">
      <alignment vertical="center"/>
    </xf>
    <xf numFmtId="174" fontId="32" fillId="35" borderId="16" xfId="574" applyFont="1" applyFill="1" applyBorder="1" applyAlignment="1">
      <alignment vertical="center"/>
    </xf>
    <xf numFmtId="174" fontId="35" fillId="0" borderId="16" xfId="574" quotePrefix="1" applyFont="1" applyBorder="1" applyAlignment="1" applyProtection="1">
      <alignment horizontal="left" vertical="center"/>
    </xf>
    <xf numFmtId="171" fontId="36" fillId="0" borderId="18" xfId="574" applyNumberFormat="1" applyFont="1" applyBorder="1" applyAlignment="1">
      <alignment horizontal="right" vertical="center"/>
    </xf>
    <xf numFmtId="171" fontId="36" fillId="35" borderId="0" xfId="4" applyNumberFormat="1" applyFont="1" applyFill="1" applyBorder="1" applyAlignment="1">
      <alignment horizontal="right" vertical="center"/>
    </xf>
    <xf numFmtId="165" fontId="36" fillId="35" borderId="0" xfId="4" applyNumberFormat="1" applyFont="1" applyFill="1" applyBorder="1" applyAlignment="1">
      <alignment horizontal="right" vertical="center"/>
    </xf>
    <xf numFmtId="3" fontId="36" fillId="0" borderId="0" xfId="4" applyNumberFormat="1" applyFont="1" applyBorder="1" applyAlignment="1">
      <alignment horizontal="right" vertical="center"/>
    </xf>
    <xf numFmtId="3" fontId="36" fillId="35" borderId="0" xfId="4" applyNumberFormat="1" applyFont="1" applyFill="1" applyBorder="1" applyAlignment="1">
      <alignment horizontal="right" vertical="center"/>
    </xf>
    <xf numFmtId="0" fontId="34" fillId="34" borderId="0" xfId="582" applyFont="1" applyFill="1" applyAlignment="1" applyProtection="1">
      <alignment horizontal="right" vertical="center" readingOrder="2"/>
    </xf>
    <xf numFmtId="3" fontId="33" fillId="35" borderId="10" xfId="4" applyNumberFormat="1" applyFont="1" applyFill="1" applyBorder="1" applyAlignment="1">
      <alignment horizontal="right" vertical="center"/>
    </xf>
    <xf numFmtId="3" fontId="33" fillId="35" borderId="18" xfId="4" applyNumberFormat="1" applyFont="1" applyFill="1" applyBorder="1" applyAlignment="1">
      <alignment horizontal="right" vertical="center"/>
    </xf>
    <xf numFmtId="199" fontId="32" fillId="0" borderId="0" xfId="4" applyNumberFormat="1" applyFont="1" applyAlignment="1">
      <alignment vertical="center"/>
    </xf>
    <xf numFmtId="165" fontId="33" fillId="0" borderId="0" xfId="912" quotePrefix="1" applyNumberFormat="1" applyFont="1" applyAlignment="1" applyProtection="1">
      <alignment horizontal="left" vertical="center"/>
    </xf>
    <xf numFmtId="165" fontId="33" fillId="0" borderId="0" xfId="912" quotePrefix="1" applyNumberFormat="1" applyFont="1" applyBorder="1" applyAlignment="1">
      <alignment horizontal="left" vertical="center"/>
    </xf>
    <xf numFmtId="165" fontId="33" fillId="0" borderId="0" xfId="912" applyNumberFormat="1" applyFont="1" applyBorder="1" applyAlignment="1">
      <alignment vertical="center"/>
    </xf>
    <xf numFmtId="165" fontId="33" fillId="0" borderId="0" xfId="912" applyNumberFormat="1" applyFont="1" applyAlignment="1">
      <alignment vertical="center"/>
    </xf>
    <xf numFmtId="165" fontId="32" fillId="0" borderId="13" xfId="912" applyNumberFormat="1" applyFont="1" applyBorder="1" applyAlignment="1">
      <alignment horizontal="right" vertical="center" readingOrder="2"/>
    </xf>
    <xf numFmtId="165" fontId="32" fillId="0" borderId="18" xfId="912" applyNumberFormat="1" applyFont="1" applyBorder="1" applyAlignment="1">
      <alignment horizontal="right" vertical="center" readingOrder="2"/>
    </xf>
    <xf numFmtId="171" fontId="33" fillId="36" borderId="12" xfId="4" applyNumberFormat="1" applyFont="1" applyFill="1" applyBorder="1" applyAlignment="1">
      <alignment horizontal="right" vertical="center"/>
    </xf>
    <xf numFmtId="171" fontId="33" fillId="36" borderId="13" xfId="4" applyNumberFormat="1" applyFont="1" applyFill="1" applyBorder="1" applyAlignment="1">
      <alignment horizontal="right" vertical="center"/>
    </xf>
    <xf numFmtId="165" fontId="33" fillId="35" borderId="12" xfId="4" applyNumberFormat="1" applyFont="1" applyFill="1" applyBorder="1" applyAlignment="1">
      <alignment horizontal="right" vertical="center"/>
    </xf>
    <xf numFmtId="165" fontId="33" fillId="35" borderId="13" xfId="4" applyNumberFormat="1" applyFont="1" applyFill="1" applyBorder="1" applyAlignment="1">
      <alignment horizontal="right" vertical="center"/>
    </xf>
    <xf numFmtId="3" fontId="33" fillId="0" borderId="13" xfId="4" applyNumberFormat="1" applyFont="1" applyBorder="1" applyAlignment="1">
      <alignment horizontal="right" vertical="center"/>
    </xf>
    <xf numFmtId="174" fontId="32" fillId="34" borderId="11" xfId="0" applyNumberFormat="1" applyFont="1" applyFill="1" applyBorder="1" applyAlignment="1">
      <alignment vertical="center"/>
    </xf>
    <xf numFmtId="174" fontId="39" fillId="0" borderId="12" xfId="0" applyNumberFormat="1" applyFont="1" applyFill="1" applyBorder="1" applyAlignment="1">
      <alignment vertical="center"/>
    </xf>
    <xf numFmtId="174" fontId="50" fillId="0" borderId="0" xfId="0" applyNumberFormat="1" applyFont="1" applyFill="1" applyBorder="1" applyAlignment="1">
      <alignment vertical="center"/>
    </xf>
    <xf numFmtId="174" fontId="32" fillId="34" borderId="12" xfId="0" applyNumberFormat="1" applyFont="1" applyFill="1" applyBorder="1" applyAlignment="1">
      <alignment vertical="center"/>
    </xf>
    <xf numFmtId="194" fontId="50" fillId="34" borderId="0" xfId="896" applyNumberFormat="1" applyFont="1" applyFill="1" applyBorder="1" applyAlignment="1">
      <alignment vertical="center"/>
    </xf>
    <xf numFmtId="3" fontId="50" fillId="34" borderId="0" xfId="0" applyNumberFormat="1" applyFont="1" applyFill="1" applyBorder="1" applyAlignment="1">
      <alignment horizontal="center" vertical="center"/>
    </xf>
    <xf numFmtId="174" fontId="39" fillId="0" borderId="0" xfId="0" applyNumberFormat="1" applyFont="1" applyFill="1" applyBorder="1" applyAlignment="1">
      <alignment vertical="center"/>
    </xf>
    <xf numFmtId="174" fontId="35" fillId="34" borderId="16" xfId="0" applyNumberFormat="1" applyFont="1" applyFill="1" applyBorder="1" applyAlignment="1">
      <alignment vertical="center"/>
    </xf>
    <xf numFmtId="174" fontId="50" fillId="0" borderId="10" xfId="0" applyNumberFormat="1" applyFont="1" applyFill="1" applyBorder="1" applyAlignment="1">
      <alignment vertical="center"/>
    </xf>
    <xf numFmtId="174" fontId="49" fillId="0" borderId="0" xfId="0" applyNumberFormat="1" applyFont="1" applyFill="1" applyBorder="1" applyAlignment="1" applyProtection="1">
      <alignment horizontal="left" vertical="center"/>
    </xf>
    <xf numFmtId="174" fontId="33" fillId="0" borderId="0" xfId="0" applyNumberFormat="1" applyFont="1" applyFill="1" applyBorder="1" applyAlignment="1">
      <alignment horizontal="right" vertical="center"/>
    </xf>
    <xf numFmtId="174" fontId="33" fillId="0" borderId="0" xfId="0" applyNumberFormat="1" applyFont="1" applyFill="1" applyBorder="1" applyAlignment="1" applyProtection="1">
      <alignment horizontal="right" vertical="center"/>
    </xf>
    <xf numFmtId="174" fontId="33" fillId="0" borderId="0" xfId="0" applyNumberFormat="1" applyFont="1" applyFill="1" applyAlignment="1">
      <alignment horizontal="right" vertical="center"/>
    </xf>
    <xf numFmtId="174" fontId="32" fillId="0" borderId="12" xfId="0" quotePrefix="1" applyNumberFormat="1" applyFont="1" applyFill="1" applyBorder="1" applyAlignment="1">
      <alignment horizontal="right" vertical="center" readingOrder="2"/>
    </xf>
    <xf numFmtId="0" fontId="41" fillId="0" borderId="0" xfId="0" applyFont="1" applyFill="1" applyAlignment="1">
      <alignment vertical="center"/>
    </xf>
    <xf numFmtId="0" fontId="32" fillId="0" borderId="0" xfId="582" applyFont="1" applyFill="1" applyBorder="1" applyAlignment="1" applyProtection="1">
      <alignment vertical="center"/>
    </xf>
    <xf numFmtId="0" fontId="33" fillId="0" borderId="11" xfId="582" applyFont="1" applyFill="1" applyBorder="1" applyAlignment="1">
      <alignment vertical="center"/>
    </xf>
    <xf numFmtId="0" fontId="35" fillId="0" borderId="16" xfId="582" applyFont="1" applyFill="1" applyBorder="1" applyAlignment="1">
      <alignment vertical="center"/>
    </xf>
    <xf numFmtId="0" fontId="32" fillId="0" borderId="11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horizontal="left" vertical="center"/>
    </xf>
    <xf numFmtId="0" fontId="33" fillId="0" borderId="14" xfId="582" applyFont="1" applyFill="1" applyBorder="1" applyAlignment="1">
      <alignment vertical="center"/>
    </xf>
    <xf numFmtId="0" fontId="36" fillId="0" borderId="15" xfId="582" applyFont="1" applyFill="1" applyBorder="1" applyAlignment="1">
      <alignment vertical="center"/>
    </xf>
    <xf numFmtId="0" fontId="32" fillId="0" borderId="16" xfId="582" applyFont="1" applyFill="1" applyBorder="1" applyAlignment="1">
      <alignment vertical="center"/>
    </xf>
    <xf numFmtId="0" fontId="32" fillId="0" borderId="10" xfId="582" applyFont="1" applyFill="1" applyBorder="1" applyAlignment="1">
      <alignment vertical="center"/>
    </xf>
    <xf numFmtId="0" fontId="32" fillId="0" borderId="18" xfId="582" applyFont="1" applyFill="1" applyBorder="1" applyAlignment="1">
      <alignment vertical="center"/>
    </xf>
    <xf numFmtId="0" fontId="52" fillId="0" borderId="0" xfId="582" applyFont="1" applyFill="1" applyBorder="1" applyAlignment="1" applyProtection="1">
      <alignment horizontal="left" vertical="center"/>
    </xf>
    <xf numFmtId="0" fontId="35" fillId="0" borderId="16" xfId="582" applyFont="1" applyFill="1" applyBorder="1" applyAlignment="1" applyProtection="1">
      <alignment horizontal="left" vertical="center"/>
    </xf>
    <xf numFmtId="0" fontId="35" fillId="0" borderId="10" xfId="582" applyFont="1" applyFill="1" applyBorder="1" applyAlignment="1" applyProtection="1">
      <alignment horizontal="left" vertical="center"/>
    </xf>
    <xf numFmtId="165" fontId="35" fillId="0" borderId="15" xfId="4" quotePrefix="1" applyNumberFormat="1" applyFont="1" applyBorder="1" applyAlignment="1">
      <alignment horizontal="right" vertical="center" readingOrder="2"/>
    </xf>
    <xf numFmtId="171" fontId="35" fillId="34" borderId="10" xfId="513" applyFont="1" applyFill="1" applyBorder="1" applyAlignment="1" applyProtection="1">
      <alignment horizontal="left" vertical="center"/>
    </xf>
    <xf numFmtId="182" fontId="61" fillId="0" borderId="15" xfId="513" applyNumberFormat="1" applyFont="1" applyBorder="1" applyAlignment="1">
      <alignment horizontal="center"/>
    </xf>
    <xf numFmtId="182" fontId="61" fillId="0" borderId="0" xfId="513" applyNumberFormat="1" applyFont="1" applyAlignment="1">
      <alignment horizontal="center"/>
    </xf>
    <xf numFmtId="171" fontId="32" fillId="34" borderId="12" xfId="513" applyFont="1" applyFill="1" applyBorder="1" applyAlignment="1">
      <alignment horizontal="left" vertical="center"/>
    </xf>
    <xf numFmtId="171" fontId="32" fillId="34" borderId="12" xfId="513" applyFont="1" applyFill="1" applyBorder="1" applyAlignment="1">
      <alignment horizontal="center" vertical="center"/>
    </xf>
    <xf numFmtId="171" fontId="34" fillId="34" borderId="17" xfId="513" applyFont="1" applyFill="1" applyBorder="1" applyAlignment="1">
      <alignment horizontal="center" vertical="center"/>
    </xf>
    <xf numFmtId="171" fontId="34" fillId="34" borderId="16" xfId="513" applyFont="1" applyFill="1" applyBorder="1" applyAlignment="1">
      <alignment horizontal="center" vertical="center"/>
    </xf>
    <xf numFmtId="3" fontId="34" fillId="34" borderId="0" xfId="904" applyNumberFormat="1" applyFont="1" applyFill="1" applyAlignment="1">
      <alignment horizontal="left" vertical="center"/>
    </xf>
    <xf numFmtId="3" fontId="20" fillId="34" borderId="0" xfId="904" applyNumberFormat="1" applyFont="1" applyFill="1" applyAlignment="1">
      <alignment horizontal="left" vertical="center"/>
    </xf>
    <xf numFmtId="3" fontId="47" fillId="34" borderId="0" xfId="904" applyNumberFormat="1" applyFont="1" applyFill="1" applyAlignment="1">
      <alignment horizontal="right" vertical="center"/>
    </xf>
    <xf numFmtId="3" fontId="35" fillId="34" borderId="0" xfId="904" applyNumberFormat="1" applyFont="1" applyFill="1" applyBorder="1" applyAlignment="1">
      <alignment vertical="center"/>
    </xf>
    <xf numFmtId="0" fontId="64" fillId="0" borderId="0" xfId="0" applyFont="1" applyAlignment="1">
      <alignment horizontal="right" vertical="center"/>
    </xf>
    <xf numFmtId="0" fontId="55" fillId="0" borderId="13" xfId="0" applyFont="1" applyFill="1" applyBorder="1" applyAlignment="1">
      <alignment vertical="center"/>
    </xf>
    <xf numFmtId="0" fontId="55" fillId="0" borderId="18" xfId="0" applyFont="1" applyFill="1" applyBorder="1" applyAlignment="1">
      <alignment vertical="center"/>
    </xf>
    <xf numFmtId="0" fontId="76" fillId="0" borderId="0" xfId="0" applyFont="1" applyAlignment="1">
      <alignment horizontal="right" vertical="center"/>
    </xf>
    <xf numFmtId="182" fontId="35" fillId="0" borderId="0" xfId="574" applyNumberFormat="1" applyFont="1" applyBorder="1" applyAlignment="1">
      <alignment horizontal="right" vertical="center"/>
    </xf>
    <xf numFmtId="174" fontId="35" fillId="0" borderId="0" xfId="574" applyFont="1" applyAlignment="1">
      <alignment vertical="center"/>
    </xf>
    <xf numFmtId="174" fontId="35" fillId="0" borderId="10" xfId="574" applyFont="1" applyBorder="1" applyAlignment="1">
      <alignment horizontal="right" vertical="center"/>
    </xf>
    <xf numFmtId="182" fontId="35" fillId="0" borderId="16" xfId="574" applyNumberFormat="1" applyFont="1" applyBorder="1" applyAlignment="1">
      <alignment horizontal="right" vertical="center"/>
    </xf>
    <xf numFmtId="182" fontId="35" fillId="0" borderId="10" xfId="574" applyNumberFormat="1" applyFont="1" applyBorder="1" applyAlignment="1">
      <alignment horizontal="right" vertical="center"/>
    </xf>
    <xf numFmtId="182" fontId="35" fillId="0" borderId="18" xfId="574" applyNumberFormat="1" applyFont="1" applyBorder="1" applyAlignment="1">
      <alignment horizontal="right" vertical="center"/>
    </xf>
    <xf numFmtId="174" fontId="32" fillId="0" borderId="0" xfId="574" applyFont="1" applyBorder="1" applyAlignment="1" applyProtection="1">
      <alignment horizontal="left" vertical="center"/>
    </xf>
    <xf numFmtId="174" fontId="35" fillId="0" borderId="0" xfId="574" applyFont="1" applyBorder="1" applyAlignment="1">
      <alignment horizontal="right" vertical="center" readingOrder="2"/>
    </xf>
    <xf numFmtId="174" fontId="35" fillId="0" borderId="18" xfId="574" applyFont="1" applyBorder="1" applyAlignment="1">
      <alignment horizontal="right" vertical="center"/>
    </xf>
    <xf numFmtId="174" fontId="32" fillId="0" borderId="0" xfId="574" applyFont="1" applyFill="1" applyAlignment="1">
      <alignment vertical="center"/>
    </xf>
    <xf numFmtId="182" fontId="35" fillId="0" borderId="12" xfId="574" applyNumberFormat="1" applyFont="1" applyBorder="1" applyAlignment="1">
      <alignment horizontal="right" vertical="center"/>
    </xf>
    <xf numFmtId="174" fontId="35" fillId="0" borderId="13" xfId="574" applyFont="1" applyBorder="1" applyAlignment="1">
      <alignment horizontal="right" vertical="center"/>
    </xf>
    <xf numFmtId="174" fontId="35" fillId="0" borderId="12" xfId="574" applyFont="1" applyBorder="1" applyAlignment="1">
      <alignment horizontal="right" vertical="center"/>
    </xf>
    <xf numFmtId="182" fontId="33" fillId="0" borderId="12" xfId="574" applyNumberFormat="1" applyFont="1" applyBorder="1" applyAlignment="1">
      <alignment horizontal="right" vertical="center"/>
    </xf>
    <xf numFmtId="182" fontId="35" fillId="0" borderId="13" xfId="574" applyNumberFormat="1" applyFont="1" applyBorder="1" applyAlignment="1">
      <alignment horizontal="right" vertical="center"/>
    </xf>
    <xf numFmtId="174" fontId="35" fillId="0" borderId="16" xfId="574" applyFont="1" applyBorder="1" applyAlignment="1">
      <alignment horizontal="right" vertical="center"/>
    </xf>
    <xf numFmtId="174" fontId="35" fillId="0" borderId="10" xfId="574" applyFont="1" applyFill="1" applyBorder="1" applyAlignment="1">
      <alignment horizontal="right" vertical="center"/>
    </xf>
    <xf numFmtId="174" fontId="35" fillId="0" borderId="18" xfId="574" applyFont="1" applyFill="1" applyBorder="1" applyAlignment="1">
      <alignment horizontal="right" vertical="center"/>
    </xf>
    <xf numFmtId="182" fontId="35" fillId="0" borderId="0" xfId="574" applyNumberFormat="1" applyFont="1" applyFill="1" applyBorder="1" applyAlignment="1">
      <alignment horizontal="right" vertical="center"/>
    </xf>
    <xf numFmtId="171" fontId="33" fillId="36" borderId="10" xfId="4" applyNumberFormat="1" applyFont="1" applyFill="1" applyBorder="1" applyAlignment="1">
      <alignment horizontal="right" vertical="center"/>
    </xf>
    <xf numFmtId="171" fontId="33" fillId="36" borderId="18" xfId="4" applyNumberFormat="1" applyFont="1" applyFill="1" applyBorder="1" applyAlignment="1">
      <alignment horizontal="right" vertical="center"/>
    </xf>
    <xf numFmtId="165" fontId="33" fillId="35" borderId="10" xfId="4" applyNumberFormat="1" applyFont="1" applyFill="1" applyBorder="1" applyAlignment="1">
      <alignment horizontal="right" vertical="center"/>
    </xf>
    <xf numFmtId="165" fontId="33" fillId="35" borderId="18" xfId="4" applyNumberFormat="1" applyFont="1" applyFill="1" applyBorder="1" applyAlignment="1">
      <alignment horizontal="right" vertical="center"/>
    </xf>
    <xf numFmtId="165" fontId="33" fillId="35" borderId="11" xfId="4" applyNumberFormat="1" applyFont="1" applyFill="1" applyBorder="1" applyAlignment="1">
      <alignment horizontal="right" vertical="center"/>
    </xf>
    <xf numFmtId="165" fontId="33" fillId="35" borderId="16" xfId="4" applyNumberFormat="1" applyFont="1" applyFill="1" applyBorder="1" applyAlignment="1">
      <alignment horizontal="right" vertical="center"/>
    </xf>
    <xf numFmtId="174" fontId="35" fillId="0" borderId="11" xfId="574" applyFont="1" applyBorder="1" applyAlignment="1">
      <alignment horizontal="right" vertical="center"/>
    </xf>
    <xf numFmtId="174" fontId="32" fillId="0" borderId="16" xfId="574" applyFont="1" applyBorder="1" applyAlignment="1">
      <alignment vertical="center"/>
    </xf>
    <xf numFmtId="174" fontId="37" fillId="0" borderId="18" xfId="574" quotePrefix="1" applyFont="1" applyBorder="1" applyAlignment="1">
      <alignment horizontal="right" vertical="center" readingOrder="2"/>
    </xf>
    <xf numFmtId="182" fontId="35" fillId="0" borderId="11" xfId="574" applyNumberFormat="1" applyFont="1" applyBorder="1" applyAlignment="1">
      <alignment horizontal="right" vertical="center"/>
    </xf>
    <xf numFmtId="174" fontId="51" fillId="0" borderId="18" xfId="574" quotePrefix="1" applyFont="1" applyBorder="1" applyAlignment="1">
      <alignment horizontal="right" vertical="center" readingOrder="2"/>
    </xf>
    <xf numFmtId="174" fontId="35" fillId="0" borderId="16" xfId="574" applyFont="1" applyBorder="1" applyAlignment="1" applyProtection="1">
      <alignment horizontal="left" vertical="center"/>
    </xf>
    <xf numFmtId="174" fontId="32" fillId="0" borderId="18" xfId="574" applyFont="1" applyBorder="1" applyAlignment="1">
      <alignment horizontal="right" vertical="center" readingOrder="2"/>
    </xf>
    <xf numFmtId="174" fontId="35" fillId="0" borderId="18" xfId="574" applyFont="1" applyBorder="1" applyAlignment="1">
      <alignment horizontal="right" vertical="center" readingOrder="2"/>
    </xf>
    <xf numFmtId="182" fontId="33" fillId="0" borderId="11" xfId="574" applyNumberFormat="1" applyFont="1" applyBorder="1" applyAlignment="1">
      <alignment horizontal="right" vertical="center"/>
    </xf>
    <xf numFmtId="182" fontId="33" fillId="0" borderId="13" xfId="574" applyNumberFormat="1" applyFont="1" applyBorder="1" applyAlignment="1">
      <alignment horizontal="right" vertical="center"/>
    </xf>
    <xf numFmtId="174" fontId="37" fillId="0" borderId="18" xfId="574" applyFont="1" applyBorder="1" applyAlignment="1">
      <alignment horizontal="right" vertical="center" readingOrder="2"/>
    </xf>
    <xf numFmtId="174" fontId="35" fillId="0" borderId="0" xfId="574" applyFont="1" applyBorder="1" applyAlignment="1">
      <alignment horizontal="right" vertical="center"/>
    </xf>
    <xf numFmtId="174" fontId="35" fillId="0" borderId="17" xfId="574" applyFont="1" applyBorder="1" applyAlignment="1" applyProtection="1">
      <alignment horizontal="left" vertical="center"/>
    </xf>
    <xf numFmtId="174" fontId="32" fillId="0" borderId="17" xfId="574" applyFont="1" applyBorder="1" applyAlignment="1">
      <alignment horizontal="right" vertical="center" readingOrder="2"/>
    </xf>
    <xf numFmtId="174" fontId="37" fillId="0" borderId="17" xfId="574" quotePrefix="1" applyFont="1" applyBorder="1" applyAlignment="1">
      <alignment horizontal="right" vertical="center" readingOrder="2"/>
    </xf>
    <xf numFmtId="174" fontId="35" fillId="0" borderId="17" xfId="574" applyFont="1" applyBorder="1" applyAlignment="1">
      <alignment horizontal="right" vertical="center" readingOrder="2"/>
    </xf>
    <xf numFmtId="174" fontId="32" fillId="0" borderId="14" xfId="574" applyFont="1" applyBorder="1" applyAlignment="1">
      <alignment horizontal="right" vertical="center" readingOrder="2"/>
    </xf>
    <xf numFmtId="171" fontId="32" fillId="0" borderId="10" xfId="513" applyFont="1" applyBorder="1" applyAlignment="1">
      <alignment horizontal="center" vertical="center"/>
    </xf>
    <xf numFmtId="171" fontId="33" fillId="34" borderId="0" xfId="513" quotePrefix="1" applyFont="1" applyFill="1" applyAlignment="1">
      <alignment horizontal="right" vertical="center" readingOrder="2"/>
    </xf>
    <xf numFmtId="3" fontId="34" fillId="0" borderId="11" xfId="2" applyNumberFormat="1" applyFont="1" applyBorder="1" applyAlignment="1">
      <alignment horizontal="right" vertical="center"/>
    </xf>
    <xf numFmtId="3" fontId="34" fillId="0" borderId="12" xfId="2" applyNumberFormat="1" applyFont="1" applyBorder="1" applyAlignment="1">
      <alignment horizontal="right" vertical="center"/>
    </xf>
    <xf numFmtId="3" fontId="34" fillId="0" borderId="13" xfId="2" applyNumberFormat="1" applyFont="1" applyBorder="1" applyAlignment="1">
      <alignment horizontal="right" vertical="center"/>
    </xf>
    <xf numFmtId="165" fontId="34" fillId="35" borderId="12" xfId="2" applyNumberFormat="1" applyFont="1" applyFill="1" applyBorder="1" applyAlignment="1">
      <alignment horizontal="right" vertical="center"/>
    </xf>
    <xf numFmtId="3" fontId="34" fillId="36" borderId="12" xfId="2" applyNumberFormat="1" applyFont="1" applyFill="1" applyBorder="1" applyAlignment="1">
      <alignment horizontal="right" vertical="center"/>
    </xf>
    <xf numFmtId="3" fontId="34" fillId="36" borderId="13" xfId="2" applyNumberFormat="1" applyFont="1" applyFill="1" applyBorder="1" applyAlignment="1">
      <alignment horizontal="right" vertical="center"/>
    </xf>
    <xf numFmtId="3" fontId="34" fillId="35" borderId="0" xfId="2" applyNumberFormat="1" applyFont="1" applyFill="1" applyBorder="1" applyAlignment="1">
      <alignment horizontal="right" vertical="center"/>
    </xf>
    <xf numFmtId="165" fontId="34" fillId="35" borderId="10" xfId="2" applyNumberFormat="1" applyFont="1" applyFill="1" applyBorder="1" applyAlignment="1">
      <alignment horizontal="right" vertical="center"/>
    </xf>
    <xf numFmtId="3" fontId="34" fillId="36" borderId="10" xfId="2" applyNumberFormat="1" applyFont="1" applyFill="1" applyBorder="1" applyAlignment="1">
      <alignment horizontal="right" vertical="center"/>
    </xf>
    <xf numFmtId="3" fontId="34" fillId="36" borderId="18" xfId="2" applyNumberFormat="1" applyFont="1" applyFill="1" applyBorder="1" applyAlignment="1">
      <alignment horizontal="right" vertical="center"/>
    </xf>
    <xf numFmtId="3" fontId="34" fillId="35" borderId="16" xfId="2" applyNumberFormat="1" applyFont="1" applyFill="1" applyBorder="1" applyAlignment="1">
      <alignment horizontal="right" vertical="center"/>
    </xf>
    <xf numFmtId="3" fontId="34" fillId="35" borderId="10" xfId="2" applyNumberFormat="1" applyFont="1" applyFill="1" applyBorder="1" applyAlignment="1">
      <alignment horizontal="right" vertical="center"/>
    </xf>
    <xf numFmtId="165" fontId="34" fillId="35" borderId="11" xfId="2" applyNumberFormat="1" applyFont="1" applyFill="1" applyBorder="1" applyAlignment="1">
      <alignment horizontal="right" vertical="center"/>
    </xf>
    <xf numFmtId="165" fontId="34" fillId="35" borderId="13" xfId="2" applyNumberFormat="1" applyFont="1" applyFill="1" applyBorder="1" applyAlignment="1">
      <alignment horizontal="right" vertical="center"/>
    </xf>
    <xf numFmtId="165" fontId="34" fillId="35" borderId="16" xfId="2" applyNumberFormat="1" applyFont="1" applyFill="1" applyBorder="1" applyAlignment="1">
      <alignment horizontal="right" vertical="center"/>
    </xf>
    <xf numFmtId="165" fontId="34" fillId="35" borderId="18" xfId="2" applyNumberFormat="1" applyFont="1" applyFill="1" applyBorder="1" applyAlignment="1">
      <alignment horizontal="right" vertical="center"/>
    </xf>
    <xf numFmtId="0" fontId="36" fillId="0" borderId="20" xfId="582" applyFont="1" applyFill="1" applyBorder="1" applyAlignment="1">
      <alignment vertical="center"/>
    </xf>
    <xf numFmtId="0" fontId="35" fillId="0" borderId="20" xfId="582" applyFont="1" applyFill="1" applyBorder="1" applyAlignment="1">
      <alignment vertical="center"/>
    </xf>
    <xf numFmtId="0" fontId="32" fillId="0" borderId="12" xfId="582" applyFont="1" applyFill="1" applyBorder="1" applyAlignment="1" applyProtection="1">
      <alignment vertical="center"/>
    </xf>
    <xf numFmtId="0" fontId="34" fillId="0" borderId="20" xfId="582" applyFont="1" applyFill="1" applyBorder="1" applyAlignment="1" applyProtection="1">
      <alignment horizontal="left" vertical="center"/>
    </xf>
    <xf numFmtId="0" fontId="34" fillId="34" borderId="15" xfId="582" applyFont="1" applyFill="1" applyBorder="1" applyAlignment="1" applyProtection="1">
      <alignment horizontal="right" vertical="center" readingOrder="2"/>
    </xf>
    <xf numFmtId="0" fontId="35" fillId="0" borderId="20" xfId="582" applyFont="1" applyFill="1" applyBorder="1" applyAlignment="1" applyProtection="1">
      <alignment horizontal="left" vertical="center"/>
    </xf>
    <xf numFmtId="0" fontId="37" fillId="34" borderId="15" xfId="582" applyFont="1" applyFill="1" applyBorder="1" applyAlignment="1" applyProtection="1">
      <alignment horizontal="right" vertical="center" readingOrder="2"/>
    </xf>
    <xf numFmtId="0" fontId="37" fillId="0" borderId="15" xfId="582" applyFont="1" applyFill="1" applyBorder="1" applyAlignment="1" applyProtection="1">
      <alignment horizontal="right" vertical="center" readingOrder="2"/>
    </xf>
    <xf numFmtId="0" fontId="37" fillId="0" borderId="15" xfId="582" applyFont="1" applyFill="1" applyBorder="1" applyAlignment="1">
      <alignment horizontal="right" vertical="center" readingOrder="2"/>
    </xf>
    <xf numFmtId="0" fontId="37" fillId="34" borderId="15" xfId="582" applyFont="1" applyFill="1" applyBorder="1" applyAlignment="1">
      <alignment horizontal="right" vertical="center" readingOrder="2"/>
    </xf>
    <xf numFmtId="0" fontId="35" fillId="0" borderId="20" xfId="582" applyFont="1" applyFill="1" applyBorder="1" applyAlignment="1" applyProtection="1">
      <alignment vertical="center"/>
    </xf>
    <xf numFmtId="0" fontId="35" fillId="34" borderId="15" xfId="582" applyFont="1" applyFill="1" applyBorder="1" applyAlignment="1">
      <alignment horizontal="right" vertical="center" readingOrder="2"/>
    </xf>
    <xf numFmtId="0" fontId="33" fillId="0" borderId="20" xfId="582" applyFont="1" applyFill="1" applyBorder="1" applyAlignment="1" applyProtection="1">
      <alignment horizontal="left" vertical="center"/>
    </xf>
    <xf numFmtId="0" fontId="50" fillId="34" borderId="15" xfId="582" applyFont="1" applyFill="1" applyBorder="1" applyAlignment="1">
      <alignment horizontal="right" vertical="center" readingOrder="2"/>
    </xf>
    <xf numFmtId="0" fontId="32" fillId="0" borderId="20" xfId="582" applyFont="1" applyFill="1" applyBorder="1" applyAlignment="1">
      <alignment vertical="center"/>
    </xf>
    <xf numFmtId="0" fontId="36" fillId="34" borderId="15" xfId="582" applyFont="1" applyFill="1" applyBorder="1" applyAlignment="1">
      <alignment horizontal="right" vertical="center" readingOrder="2"/>
    </xf>
    <xf numFmtId="0" fontId="37" fillId="34" borderId="17" xfId="582" applyFont="1" applyFill="1" applyBorder="1" applyAlignment="1">
      <alignment horizontal="right" vertical="center" readingOrder="2"/>
    </xf>
    <xf numFmtId="0" fontId="32" fillId="34" borderId="15" xfId="582" applyFont="1" applyFill="1" applyBorder="1" applyAlignment="1">
      <alignment horizontal="right" vertical="center" readingOrder="2"/>
    </xf>
    <xf numFmtId="0" fontId="35" fillId="34" borderId="17" xfId="582" applyFont="1" applyFill="1" applyBorder="1" applyAlignment="1" applyProtection="1">
      <alignment horizontal="right" vertical="center" readingOrder="2"/>
    </xf>
    <xf numFmtId="0" fontId="35" fillId="0" borderId="15" xfId="582" applyFont="1" applyFill="1" applyBorder="1" applyAlignment="1" applyProtection="1">
      <alignment horizontal="right" vertical="center" readingOrder="2"/>
    </xf>
    <xf numFmtId="0" fontId="35" fillId="0" borderId="14" xfId="582" applyFont="1" applyFill="1" applyBorder="1" applyAlignment="1" applyProtection="1">
      <alignment horizontal="right" vertical="center" readingOrder="2"/>
    </xf>
    <xf numFmtId="0" fontId="49" fillId="0" borderId="15" xfId="582" applyFont="1" applyFill="1" applyBorder="1" applyAlignment="1" applyProtection="1">
      <alignment horizontal="right" vertical="center" readingOrder="2"/>
    </xf>
    <xf numFmtId="0" fontId="32" fillId="0" borderId="15" xfId="582" applyFont="1" applyFill="1" applyBorder="1" applyAlignment="1">
      <alignment horizontal="right" vertical="center" readingOrder="2"/>
    </xf>
    <xf numFmtId="0" fontId="49" fillId="0" borderId="15" xfId="582" applyFont="1" applyFill="1" applyBorder="1" applyAlignment="1">
      <alignment horizontal="right" vertical="center" readingOrder="2"/>
    </xf>
    <xf numFmtId="0" fontId="33" fillId="0" borderId="20" xfId="582" applyFont="1" applyFill="1" applyBorder="1" applyAlignment="1">
      <alignment vertical="center"/>
    </xf>
    <xf numFmtId="0" fontId="34" fillId="0" borderId="15" xfId="582" applyFont="1" applyFill="1" applyBorder="1" applyAlignment="1">
      <alignment horizontal="right" vertical="center" readingOrder="2"/>
    </xf>
    <xf numFmtId="0" fontId="54" fillId="0" borderId="15" xfId="582" applyFont="1" applyFill="1" applyBorder="1" applyAlignment="1">
      <alignment horizontal="right" vertical="center" readingOrder="2"/>
    </xf>
    <xf numFmtId="0" fontId="49" fillId="0" borderId="17" xfId="582" applyFont="1" applyFill="1" applyBorder="1" applyAlignment="1">
      <alignment horizontal="right" vertical="center" readingOrder="2"/>
    </xf>
    <xf numFmtId="0" fontId="35" fillId="34" borderId="14" xfId="582" applyFont="1" applyFill="1" applyBorder="1" applyAlignment="1" applyProtection="1">
      <alignment horizontal="right" vertical="center" readingOrder="2"/>
    </xf>
    <xf numFmtId="0" fontId="35" fillId="0" borderId="18" xfId="582" applyFont="1" applyFill="1" applyBorder="1" applyAlignment="1" applyProtection="1">
      <alignment horizontal="left" vertical="center"/>
    </xf>
    <xf numFmtId="0" fontId="35" fillId="37" borderId="17" xfId="582" applyFont="1" applyFill="1" applyBorder="1" applyAlignment="1">
      <alignment horizontal="right" vertical="center" readingOrder="2"/>
    </xf>
    <xf numFmtId="0" fontId="35" fillId="34" borderId="15" xfId="582" applyFont="1" applyFill="1" applyBorder="1" applyAlignment="1" applyProtection="1">
      <alignment horizontal="right" vertical="center" readingOrder="2"/>
    </xf>
    <xf numFmtId="0" fontId="32" fillId="34" borderId="17" xfId="582" applyFont="1" applyFill="1" applyBorder="1" applyAlignment="1">
      <alignment horizontal="right" vertical="center" readingOrder="2"/>
    </xf>
    <xf numFmtId="181" fontId="32" fillId="0" borderId="0" xfId="582" applyNumberFormat="1" applyFont="1" applyFill="1" applyBorder="1" applyAlignment="1">
      <alignment horizontal="right" vertical="center" wrapText="1"/>
    </xf>
    <xf numFmtId="3" fontId="36" fillId="0" borderId="0" xfId="582" applyNumberFormat="1" applyFont="1" applyFill="1" applyBorder="1" applyAlignment="1">
      <alignment horizontal="right" vertical="center" wrapText="1"/>
    </xf>
    <xf numFmtId="0" fontId="32" fillId="0" borderId="16" xfId="582" applyFont="1" applyFill="1" applyBorder="1" applyAlignment="1" applyProtection="1">
      <alignment vertical="center"/>
    </xf>
    <xf numFmtId="0" fontId="32" fillId="0" borderId="10" xfId="582" applyFont="1" applyFill="1" applyBorder="1" applyAlignment="1" applyProtection="1">
      <alignment vertical="center"/>
    </xf>
    <xf numFmtId="0" fontId="32" fillId="0" borderId="18" xfId="582" applyFont="1" applyFill="1" applyBorder="1" applyAlignment="1" applyProtection="1">
      <alignment vertical="center"/>
    </xf>
    <xf numFmtId="0" fontId="34" fillId="0" borderId="16" xfId="582" applyFont="1" applyFill="1" applyBorder="1" applyAlignment="1">
      <alignment horizontal="right" vertical="center"/>
    </xf>
    <xf numFmtId="0" fontId="34" fillId="0" borderId="10" xfId="582" applyFont="1" applyFill="1" applyBorder="1" applyAlignment="1">
      <alignment horizontal="right" vertical="center"/>
    </xf>
    <xf numFmtId="2" fontId="36" fillId="35" borderId="0" xfId="614" applyNumberFormat="1" applyFont="1" applyFill="1" applyBorder="1" applyAlignment="1">
      <alignment horizontal="right" vertical="center"/>
    </xf>
    <xf numFmtId="49" fontId="36" fillId="35" borderId="0" xfId="614" applyNumberFormat="1" applyFont="1" applyFill="1" applyBorder="1" applyAlignment="1">
      <alignment horizontal="right" vertical="center"/>
    </xf>
    <xf numFmtId="2" fontId="36" fillId="35" borderId="10" xfId="614" applyNumberFormat="1" applyFont="1" applyFill="1" applyBorder="1" applyAlignment="1">
      <alignment horizontal="right" vertical="center"/>
    </xf>
    <xf numFmtId="49" fontId="36" fillId="35" borderId="10" xfId="614" applyNumberFormat="1" applyFont="1" applyFill="1" applyBorder="1" applyAlignment="1">
      <alignment horizontal="right" vertical="center"/>
    </xf>
    <xf numFmtId="2" fontId="36" fillId="35" borderId="16" xfId="614" applyNumberFormat="1" applyFont="1" applyFill="1" applyBorder="1" applyAlignment="1">
      <alignment horizontal="right" vertical="center"/>
    </xf>
    <xf numFmtId="2" fontId="36" fillId="0" borderId="11" xfId="614" applyNumberFormat="1" applyFont="1" applyBorder="1" applyAlignment="1">
      <alignment vertical="center"/>
    </xf>
    <xf numFmtId="165" fontId="32" fillId="35" borderId="20" xfId="4" applyNumberFormat="1" applyFont="1" applyFill="1" applyBorder="1" applyAlignment="1">
      <alignment vertical="center"/>
    </xf>
    <xf numFmtId="165" fontId="33" fillId="0" borderId="20" xfId="4" applyNumberFormat="1" applyFont="1" applyFill="1" applyBorder="1" applyAlignment="1" applyProtection="1">
      <alignment horizontal="left" vertical="center"/>
    </xf>
    <xf numFmtId="187" fontId="36" fillId="0" borderId="20" xfId="495" applyNumberFormat="1" applyFont="1" applyBorder="1" applyAlignment="1">
      <alignment horizontal="right" vertical="center" wrapText="1"/>
    </xf>
    <xf numFmtId="187" fontId="36" fillId="0" borderId="0" xfId="495" applyNumberFormat="1" applyFont="1" applyBorder="1" applyAlignment="1">
      <alignment horizontal="right" vertical="center" wrapText="1"/>
    </xf>
    <xf numFmtId="187" fontId="36" fillId="0" borderId="19" xfId="495" applyNumberFormat="1" applyFont="1" applyBorder="1" applyAlignment="1">
      <alignment horizontal="right" vertical="center" wrapText="1"/>
    </xf>
    <xf numFmtId="165" fontId="34" fillId="0" borderId="15" xfId="4" quotePrefix="1" applyNumberFormat="1" applyFont="1" applyBorder="1" applyAlignment="1">
      <alignment horizontal="right" vertical="center" readingOrder="2"/>
    </xf>
    <xf numFmtId="165" fontId="33" fillId="0" borderId="19" xfId="4" applyNumberFormat="1" applyFont="1" applyFill="1" applyBorder="1" applyAlignment="1" applyProtection="1">
      <alignment horizontal="left" vertical="center"/>
    </xf>
    <xf numFmtId="165" fontId="35" fillId="0" borderId="20" xfId="4" quotePrefix="1" applyNumberFormat="1" applyFont="1" applyFill="1" applyBorder="1" applyAlignment="1" applyProtection="1">
      <alignment horizontal="left" vertical="center"/>
    </xf>
    <xf numFmtId="188" fontId="32" fillId="0" borderId="20" xfId="896" applyNumberFormat="1" applyFont="1" applyBorder="1" applyAlignment="1">
      <alignment horizontal="right" vertical="center" wrapText="1"/>
    </xf>
    <xf numFmtId="188" fontId="32" fillId="0" borderId="0" xfId="896" applyNumberFormat="1" applyFont="1" applyBorder="1" applyAlignment="1">
      <alignment horizontal="right" vertical="center" wrapText="1"/>
    </xf>
    <xf numFmtId="188" fontId="32" fillId="0" borderId="19" xfId="896" applyNumberFormat="1" applyFont="1" applyBorder="1" applyAlignment="1">
      <alignment horizontal="right" vertical="center" wrapText="1"/>
    </xf>
    <xf numFmtId="187" fontId="32" fillId="0" borderId="0" xfId="495" applyNumberFormat="1" applyFont="1" applyBorder="1" applyAlignment="1">
      <alignment horizontal="right" vertical="center" wrapText="1"/>
    </xf>
    <xf numFmtId="187" fontId="32" fillId="0" borderId="20" xfId="495" applyNumberFormat="1" applyFont="1" applyBorder="1" applyAlignment="1">
      <alignment horizontal="right" vertical="center" wrapText="1"/>
    </xf>
    <xf numFmtId="165" fontId="37" fillId="0" borderId="15" xfId="4" quotePrefix="1" applyNumberFormat="1" applyFont="1" applyBorder="1" applyAlignment="1">
      <alignment horizontal="right" vertical="center" readingOrder="2"/>
    </xf>
    <xf numFmtId="165" fontId="35" fillId="0" borderId="20" xfId="4" applyNumberFormat="1" applyFont="1" applyFill="1" applyBorder="1" applyAlignment="1" applyProtection="1">
      <alignment horizontal="left" vertical="center"/>
    </xf>
    <xf numFmtId="187" fontId="36" fillId="0" borderId="20" xfId="495" applyNumberFormat="1" applyFont="1" applyFill="1" applyBorder="1" applyAlignment="1">
      <alignment horizontal="right" vertical="center" wrapText="1"/>
    </xf>
    <xf numFmtId="187" fontId="36" fillId="0" borderId="0" xfId="495" applyNumberFormat="1" applyFont="1" applyFill="1" applyBorder="1" applyAlignment="1">
      <alignment horizontal="right" vertical="center" wrapText="1"/>
    </xf>
    <xf numFmtId="187" fontId="36" fillId="0" borderId="19" xfId="495" applyNumberFormat="1" applyFont="1" applyFill="1" applyBorder="1" applyAlignment="1">
      <alignment horizontal="right" vertical="center" wrapText="1"/>
    </xf>
    <xf numFmtId="165" fontId="34" fillId="0" borderId="15" xfId="4" applyNumberFormat="1" applyFont="1" applyBorder="1" applyAlignment="1">
      <alignment horizontal="right" vertical="center" readingOrder="2"/>
    </xf>
    <xf numFmtId="187" fontId="32" fillId="0" borderId="0" xfId="495" applyNumberFormat="1" applyFont="1" applyFill="1" applyBorder="1" applyAlignment="1">
      <alignment horizontal="right" vertical="center" wrapText="1"/>
    </xf>
    <xf numFmtId="187" fontId="32" fillId="0" borderId="20" xfId="495" applyNumberFormat="1" applyFont="1" applyFill="1" applyBorder="1" applyAlignment="1">
      <alignment horizontal="right" vertical="center" wrapText="1"/>
    </xf>
    <xf numFmtId="187" fontId="32" fillId="0" borderId="19" xfId="495" applyNumberFormat="1" applyFont="1" applyBorder="1" applyAlignment="1">
      <alignment horizontal="right" vertical="center" wrapText="1"/>
    </xf>
    <xf numFmtId="165" fontId="35" fillId="0" borderId="20" xfId="4" applyNumberFormat="1" applyFont="1" applyBorder="1" applyAlignment="1" applyProtection="1">
      <alignment horizontal="left" vertical="center"/>
    </xf>
    <xf numFmtId="165" fontId="37" fillId="0" borderId="15" xfId="4" applyNumberFormat="1" applyFont="1" applyBorder="1" applyAlignment="1">
      <alignment horizontal="right" vertical="center" readingOrder="2"/>
    </xf>
    <xf numFmtId="165" fontId="35" fillId="0" borderId="19" xfId="4" applyNumberFormat="1" applyFont="1" applyFill="1" applyBorder="1" applyAlignment="1" applyProtection="1">
      <alignment horizontal="left" vertical="center"/>
    </xf>
    <xf numFmtId="1" fontId="33" fillId="0" borderId="20" xfId="4" applyNumberFormat="1" applyFont="1" applyFill="1" applyBorder="1" applyAlignment="1" applyProtection="1">
      <alignment horizontal="left" vertical="center"/>
    </xf>
    <xf numFmtId="1" fontId="33" fillId="0" borderId="19" xfId="4" applyNumberFormat="1" applyFont="1" applyFill="1" applyBorder="1" applyAlignment="1" applyProtection="1">
      <alignment horizontal="left" vertical="center"/>
    </xf>
    <xf numFmtId="188" fontId="36" fillId="0" borderId="20" xfId="896" applyNumberFormat="1" applyFont="1" applyBorder="1" applyAlignment="1">
      <alignment horizontal="right" vertical="center" wrapText="1"/>
    </xf>
    <xf numFmtId="188" fontId="36" fillId="0" borderId="0" xfId="896" applyNumberFormat="1" applyFont="1" applyBorder="1" applyAlignment="1">
      <alignment horizontal="right" vertical="center" wrapText="1"/>
    </xf>
    <xf numFmtId="188" fontId="36" fillId="0" borderId="19" xfId="896" applyNumberFormat="1" applyFont="1" applyBorder="1" applyAlignment="1">
      <alignment horizontal="right" vertical="center" wrapText="1"/>
    </xf>
    <xf numFmtId="165" fontId="55" fillId="0" borderId="15" xfId="4" quotePrefix="1" applyNumberFormat="1" applyFont="1" applyBorder="1" applyAlignment="1">
      <alignment horizontal="right" vertical="center" readingOrder="2"/>
    </xf>
    <xf numFmtId="165" fontId="33" fillId="38" borderId="20" xfId="572" applyNumberFormat="1" applyFont="1" applyFill="1" applyBorder="1" applyAlignment="1">
      <alignment horizontal="left" vertical="center"/>
    </xf>
    <xf numFmtId="188" fontId="36" fillId="0" borderId="0" xfId="896" applyNumberFormat="1" applyFont="1" applyFill="1" applyBorder="1" applyAlignment="1">
      <alignment horizontal="right" vertical="center" wrapText="1"/>
    </xf>
    <xf numFmtId="188" fontId="36" fillId="0" borderId="20" xfId="896" applyNumberFormat="1" applyFont="1" applyFill="1" applyBorder="1" applyAlignment="1">
      <alignment horizontal="right" vertical="center" wrapText="1"/>
    </xf>
    <xf numFmtId="165" fontId="33" fillId="0" borderId="20" xfId="572" applyNumberFormat="1" applyFont="1" applyBorder="1" applyAlignment="1">
      <alignment horizontal="left" vertical="center"/>
    </xf>
    <xf numFmtId="165" fontId="33" fillId="0" borderId="20" xfId="572" applyNumberFormat="1" applyFont="1" applyFill="1" applyBorder="1" applyAlignment="1">
      <alignment horizontal="left" vertical="center"/>
    </xf>
    <xf numFmtId="165" fontId="32" fillId="0" borderId="20" xfId="4" applyNumberFormat="1" applyFont="1" applyFill="1" applyBorder="1" applyAlignment="1" applyProtection="1">
      <alignment horizontal="left" vertical="center"/>
    </xf>
    <xf numFmtId="165" fontId="32" fillId="0" borderId="19" xfId="4" applyNumberFormat="1" applyFont="1" applyFill="1" applyBorder="1" applyAlignment="1" applyProtection="1">
      <alignment horizontal="left" vertical="center"/>
    </xf>
    <xf numFmtId="165" fontId="32" fillId="0" borderId="20" xfId="4" quotePrefix="1" applyNumberFormat="1" applyFont="1" applyBorder="1" applyAlignment="1">
      <alignment vertical="center"/>
    </xf>
    <xf numFmtId="165" fontId="32" fillId="0" borderId="0" xfId="4" quotePrefix="1" applyNumberFormat="1" applyFont="1" applyBorder="1" applyAlignment="1">
      <alignment vertical="center"/>
    </xf>
    <xf numFmtId="165" fontId="32" fillId="0" borderId="19" xfId="4" quotePrefix="1" applyNumberFormat="1" applyFont="1" applyBorder="1" applyAlignment="1">
      <alignment vertical="center"/>
    </xf>
    <xf numFmtId="165" fontId="32" fillId="0" borderId="10" xfId="4" applyNumberFormat="1" applyFont="1" applyBorder="1" applyAlignment="1">
      <alignment horizontal="right" vertical="center"/>
    </xf>
    <xf numFmtId="165" fontId="32" fillId="0" borderId="18" xfId="4" applyNumberFormat="1" applyFont="1" applyBorder="1" applyAlignment="1">
      <alignment horizontal="right" vertical="center"/>
    </xf>
    <xf numFmtId="0" fontId="34" fillId="35" borderId="11" xfId="572" applyFont="1" applyFill="1" applyBorder="1" applyAlignment="1">
      <alignment horizontal="right" vertical="center" readingOrder="2"/>
    </xf>
    <xf numFmtId="0" fontId="34" fillId="35" borderId="12" xfId="572" applyFont="1" applyFill="1" applyBorder="1" applyAlignment="1">
      <alignment horizontal="right" vertical="center" readingOrder="2"/>
    </xf>
    <xf numFmtId="0" fontId="34" fillId="35" borderId="13" xfId="572" applyFont="1" applyFill="1" applyBorder="1" applyAlignment="1">
      <alignment horizontal="right" vertical="center" readingOrder="2"/>
    </xf>
    <xf numFmtId="3" fontId="34" fillId="0" borderId="11" xfId="4" applyNumberFormat="1" applyFont="1" applyBorder="1" applyAlignment="1">
      <alignment horizontal="right" vertical="center"/>
    </xf>
    <xf numFmtId="3" fontId="34" fillId="0" borderId="12" xfId="4" applyNumberFormat="1" applyFont="1" applyBorder="1" applyAlignment="1">
      <alignment horizontal="right" vertical="center"/>
    </xf>
    <xf numFmtId="3" fontId="34" fillId="0" borderId="13" xfId="4" applyNumberFormat="1" applyFont="1" applyBorder="1" applyAlignment="1">
      <alignment horizontal="right" vertical="center"/>
    </xf>
    <xf numFmtId="171" fontId="34" fillId="35" borderId="11" xfId="4" applyNumberFormat="1" applyFont="1" applyFill="1" applyBorder="1" applyAlignment="1">
      <alignment horizontal="right" vertical="center"/>
    </xf>
    <xf numFmtId="171" fontId="34" fillId="35" borderId="12" xfId="4" applyNumberFormat="1" applyFont="1" applyFill="1" applyBorder="1" applyAlignment="1">
      <alignment horizontal="right" vertical="center"/>
    </xf>
    <xf numFmtId="0" fontId="34" fillId="35" borderId="20" xfId="572" applyFont="1" applyFill="1" applyBorder="1" applyAlignment="1">
      <alignment horizontal="right" vertical="center"/>
    </xf>
    <xf numFmtId="0" fontId="34" fillId="35" borderId="0" xfId="572" applyFont="1" applyFill="1" applyBorder="1" applyAlignment="1">
      <alignment horizontal="right" vertical="center"/>
    </xf>
    <xf numFmtId="0" fontId="34" fillId="35" borderId="19" xfId="572" applyFont="1" applyFill="1" applyBorder="1" applyAlignment="1">
      <alignment horizontal="right" vertical="center"/>
    </xf>
    <xf numFmtId="3" fontId="34" fillId="35" borderId="16" xfId="4" applyNumberFormat="1" applyFont="1" applyFill="1" applyBorder="1" applyAlignment="1">
      <alignment horizontal="right" vertical="center"/>
    </xf>
    <xf numFmtId="3" fontId="34" fillId="35" borderId="10" xfId="4" applyNumberFormat="1" applyFont="1" applyFill="1" applyBorder="1" applyAlignment="1">
      <alignment horizontal="right" vertical="center"/>
    </xf>
    <xf numFmtId="3" fontId="34" fillId="35" borderId="18" xfId="4" applyNumberFormat="1" applyFont="1" applyFill="1" applyBorder="1" applyAlignment="1">
      <alignment horizontal="right" vertical="center"/>
    </xf>
    <xf numFmtId="171" fontId="34" fillId="35" borderId="20" xfId="4" applyNumberFormat="1" applyFont="1" applyFill="1" applyBorder="1" applyAlignment="1">
      <alignment horizontal="right" vertical="center"/>
    </xf>
    <xf numFmtId="171" fontId="34" fillId="35" borderId="0" xfId="4" applyNumberFormat="1" applyFont="1" applyFill="1" applyBorder="1" applyAlignment="1">
      <alignment horizontal="right" vertical="center"/>
    </xf>
    <xf numFmtId="0" fontId="34" fillId="35" borderId="16" xfId="572" applyFont="1" applyFill="1" applyBorder="1" applyAlignment="1">
      <alignment horizontal="right" vertical="center"/>
    </xf>
    <xf numFmtId="0" fontId="34" fillId="35" borderId="10" xfId="572" applyFont="1" applyFill="1" applyBorder="1" applyAlignment="1">
      <alignment horizontal="right" vertical="center"/>
    </xf>
    <xf numFmtId="165" fontId="35" fillId="0" borderId="0" xfId="927" applyNumberFormat="1" applyFont="1" applyAlignment="1">
      <alignment vertical="center"/>
    </xf>
    <xf numFmtId="2" fontId="32" fillId="0" borderId="0" xfId="927" applyNumberFormat="1" applyFont="1" applyBorder="1" applyAlignment="1">
      <alignment vertical="center"/>
    </xf>
    <xf numFmtId="2" fontId="32" fillId="0" borderId="0" xfId="927" applyNumberFormat="1" applyFont="1" applyAlignment="1">
      <alignment vertical="center"/>
    </xf>
    <xf numFmtId="165" fontId="32" fillId="0" borderId="0" xfId="927" applyNumberFormat="1" applyFont="1" applyAlignment="1">
      <alignment vertical="center"/>
    </xf>
    <xf numFmtId="2" fontId="35" fillId="0" borderId="0" xfId="927" applyNumberFormat="1" applyFont="1" applyBorder="1" applyAlignment="1">
      <alignment vertical="center"/>
    </xf>
    <xf numFmtId="181" fontId="32" fillId="0" borderId="0" xfId="927" applyNumberFormat="1" applyFont="1" applyAlignment="1">
      <alignment vertical="center"/>
    </xf>
    <xf numFmtId="181" fontId="32" fillId="0" borderId="0" xfId="927" applyNumberFormat="1" applyFont="1" applyBorder="1" applyAlignment="1">
      <alignment vertical="center"/>
    </xf>
    <xf numFmtId="181" fontId="36" fillId="0" borderId="0" xfId="927" applyNumberFormat="1" applyFont="1" applyBorder="1" applyAlignment="1">
      <alignment vertical="center"/>
    </xf>
    <xf numFmtId="2" fontId="32" fillId="0" borderId="20" xfId="927" applyNumberFormat="1" applyFont="1" applyBorder="1" applyAlignment="1">
      <alignment vertical="center"/>
    </xf>
    <xf numFmtId="181" fontId="32" fillId="0" borderId="20" xfId="927" applyNumberFormat="1" applyFont="1" applyBorder="1" applyAlignment="1">
      <alignment vertical="center"/>
    </xf>
    <xf numFmtId="2" fontId="32" fillId="0" borderId="19" xfId="927" applyNumberFormat="1" applyFont="1" applyBorder="1" applyAlignment="1">
      <alignment vertical="center"/>
    </xf>
    <xf numFmtId="165" fontId="39" fillId="0" borderId="15" xfId="927" quotePrefix="1" applyNumberFormat="1" applyFont="1" applyBorder="1" applyAlignment="1">
      <alignment horizontal="right" vertical="center" readingOrder="2"/>
    </xf>
    <xf numFmtId="165" fontId="32" fillId="0" borderId="15" xfId="927" applyNumberFormat="1" applyFont="1" applyBorder="1" applyAlignment="1">
      <alignment horizontal="right" vertical="center" readingOrder="2"/>
    </xf>
    <xf numFmtId="181" fontId="36" fillId="0" borderId="0" xfId="927" applyNumberFormat="1" applyFont="1" applyAlignment="1">
      <alignment vertical="center"/>
    </xf>
    <xf numFmtId="181" fontId="36" fillId="0" borderId="20" xfId="927" applyNumberFormat="1" applyFont="1" applyBorder="1" applyAlignment="1">
      <alignment vertical="center"/>
    </xf>
    <xf numFmtId="2" fontId="32" fillId="0" borderId="11" xfId="927" applyNumberFormat="1" applyFont="1" applyBorder="1" applyAlignment="1">
      <alignment vertical="center"/>
    </xf>
    <xf numFmtId="165" fontId="35" fillId="0" borderId="17" xfId="927" applyNumberFormat="1" applyFont="1" applyFill="1" applyBorder="1" applyAlignment="1">
      <alignment horizontal="right" vertical="center"/>
    </xf>
    <xf numFmtId="165" fontId="35" fillId="0" borderId="17" xfId="927" applyNumberFormat="1" applyFont="1" applyFill="1" applyBorder="1" applyAlignment="1">
      <alignment vertical="center"/>
    </xf>
    <xf numFmtId="165" fontId="33" fillId="0" borderId="15" xfId="927" applyNumberFormat="1" applyFont="1" applyFill="1" applyBorder="1" applyAlignment="1">
      <alignment horizontal="center" vertical="center"/>
    </xf>
    <xf numFmtId="165" fontId="32" fillId="0" borderId="15" xfId="927" applyNumberFormat="1" applyFont="1" applyFill="1" applyBorder="1" applyAlignment="1">
      <alignment vertical="center"/>
    </xf>
    <xf numFmtId="165" fontId="35" fillId="0" borderId="14" xfId="927" applyNumberFormat="1" applyFont="1" applyBorder="1" applyAlignment="1" applyProtection="1">
      <alignment horizontal="left" vertical="center"/>
    </xf>
    <xf numFmtId="165" fontId="37" fillId="0" borderId="14" xfId="927" applyNumberFormat="1" applyFont="1" applyBorder="1" applyAlignment="1" applyProtection="1">
      <alignment horizontal="left" vertical="center"/>
    </xf>
    <xf numFmtId="0" fontId="33" fillId="0" borderId="0" xfId="927" applyNumberFormat="1" applyFont="1" applyBorder="1" applyAlignment="1">
      <alignment vertical="center"/>
    </xf>
    <xf numFmtId="165" fontId="20" fillId="0" borderId="0" xfId="927" quotePrefix="1" applyNumberFormat="1" applyFont="1" applyAlignment="1" applyProtection="1">
      <alignment horizontal="left" vertical="center"/>
    </xf>
    <xf numFmtId="165" fontId="35" fillId="0" borderId="0" xfId="927" applyNumberFormat="1" applyFont="1" applyAlignment="1">
      <alignment horizontal="center" vertical="center"/>
    </xf>
    <xf numFmtId="2" fontId="36" fillId="0" borderId="0" xfId="927" quotePrefix="1" applyNumberFormat="1" applyFont="1" applyBorder="1" applyAlignment="1" applyProtection="1">
      <alignment horizontal="left" vertical="center"/>
    </xf>
    <xf numFmtId="2" fontId="36" fillId="0" borderId="0" xfId="927" quotePrefix="1" applyNumberFormat="1" applyFont="1" applyAlignment="1" applyProtection="1">
      <alignment horizontal="left" vertical="center"/>
    </xf>
    <xf numFmtId="2" fontId="32" fillId="0" borderId="12" xfId="927" applyNumberFormat="1" applyFont="1" applyBorder="1" applyAlignment="1">
      <alignment vertical="center"/>
    </xf>
    <xf numFmtId="165" fontId="35" fillId="0" borderId="17" xfId="927" applyNumberFormat="1" applyFont="1" applyBorder="1" applyAlignment="1">
      <alignment horizontal="right" vertical="center"/>
    </xf>
    <xf numFmtId="2" fontId="32" fillId="0" borderId="16" xfId="927" applyNumberFormat="1" applyFont="1" applyBorder="1" applyAlignment="1">
      <alignment vertical="center"/>
    </xf>
    <xf numFmtId="2" fontId="32" fillId="0" borderId="20" xfId="927" applyNumberFormat="1" applyFont="1" applyBorder="1" applyAlignment="1">
      <alignment horizontal="left" vertical="center"/>
    </xf>
    <xf numFmtId="165" fontId="33" fillId="0" borderId="15" xfId="927" applyNumberFormat="1" applyFont="1" applyBorder="1" applyAlignment="1">
      <alignment vertical="center"/>
    </xf>
    <xf numFmtId="2" fontId="36" fillId="0" borderId="0" xfId="927" quotePrefix="1" applyNumberFormat="1" applyFont="1" applyBorder="1" applyAlignment="1">
      <alignment horizontal="left" vertical="center"/>
    </xf>
    <xf numFmtId="2" fontId="36" fillId="0" borderId="20" xfId="927" quotePrefix="1" applyNumberFormat="1" applyFont="1" applyBorder="1" applyAlignment="1">
      <alignment horizontal="left" vertical="center"/>
    </xf>
    <xf numFmtId="165" fontId="35" fillId="0" borderId="14" xfId="927" applyNumberFormat="1" applyFont="1" applyBorder="1" applyAlignment="1" applyProtection="1">
      <alignment horizontal="right" vertical="center"/>
    </xf>
    <xf numFmtId="165" fontId="33" fillId="35" borderId="17" xfId="927" applyNumberFormat="1" applyFont="1" applyFill="1" applyBorder="1" applyAlignment="1">
      <alignment horizontal="right" vertical="center"/>
    </xf>
    <xf numFmtId="165" fontId="33" fillId="35" borderId="15" xfId="927" quotePrefix="1" applyNumberFormat="1" applyFont="1" applyFill="1" applyBorder="1" applyAlignment="1">
      <alignment horizontal="right" vertical="center"/>
    </xf>
    <xf numFmtId="2" fontId="32" fillId="0" borderId="13" xfId="927" applyNumberFormat="1" applyFont="1" applyBorder="1" applyAlignment="1">
      <alignment vertical="center"/>
    </xf>
    <xf numFmtId="165" fontId="33" fillId="0" borderId="15" xfId="927" applyNumberFormat="1" applyFont="1" applyBorder="1" applyAlignment="1">
      <alignment horizontal="center" vertical="center"/>
    </xf>
    <xf numFmtId="165" fontId="33" fillId="0" borderId="14" xfId="927" applyNumberFormat="1" applyFont="1" applyBorder="1" applyAlignment="1">
      <alignment horizontal="center" vertical="center"/>
    </xf>
    <xf numFmtId="165" fontId="20" fillId="0" borderId="0" xfId="927" applyNumberFormat="1" applyFont="1" applyAlignment="1" applyProtection="1">
      <alignment horizontal="left" vertical="center"/>
    </xf>
    <xf numFmtId="165" fontId="34" fillId="0" borderId="0" xfId="927" applyNumberFormat="1" applyFont="1" applyAlignment="1">
      <alignment horizontal="right" vertical="center" readingOrder="1"/>
    </xf>
    <xf numFmtId="2" fontId="36" fillId="0" borderId="0" xfId="927" applyNumberFormat="1" applyFont="1" applyBorder="1" applyAlignment="1">
      <alignment vertical="center"/>
    </xf>
    <xf numFmtId="165" fontId="19" fillId="0" borderId="0" xfId="927" applyNumberFormat="1" applyFont="1" applyAlignment="1">
      <alignment horizontal="right" vertical="center" readingOrder="1"/>
    </xf>
    <xf numFmtId="2" fontId="36" fillId="0" borderId="0" xfId="927" applyNumberFormat="1" applyFont="1" applyBorder="1" applyAlignment="1">
      <alignment horizontal="left" vertical="center"/>
    </xf>
    <xf numFmtId="2" fontId="36" fillId="0" borderId="0" xfId="927" applyNumberFormat="1" applyFont="1" applyAlignment="1">
      <alignment horizontal="left" vertical="center"/>
    </xf>
    <xf numFmtId="165" fontId="31" fillId="0" borderId="0" xfId="927" applyNumberFormat="1" applyFont="1" applyAlignment="1" applyProtection="1">
      <alignment horizontal="left" vertical="center"/>
    </xf>
    <xf numFmtId="165" fontId="35" fillId="35" borderId="14" xfId="927" applyNumberFormat="1" applyFont="1" applyFill="1" applyBorder="1" applyAlignment="1" applyProtection="1">
      <alignment horizontal="left" vertical="center"/>
    </xf>
    <xf numFmtId="165" fontId="35" fillId="35" borderId="15" xfId="927" applyNumberFormat="1" applyFont="1" applyFill="1" applyBorder="1" applyAlignment="1" applyProtection="1">
      <alignment horizontal="left" vertical="center"/>
    </xf>
    <xf numFmtId="165" fontId="35" fillId="35" borderId="17" xfId="927" applyNumberFormat="1" applyFont="1" applyFill="1" applyBorder="1" applyAlignment="1">
      <alignment vertical="center"/>
    </xf>
    <xf numFmtId="165" fontId="32" fillId="35" borderId="15" xfId="927" applyNumberFormat="1" applyFont="1" applyFill="1" applyBorder="1" applyAlignment="1">
      <alignment vertical="center"/>
    </xf>
    <xf numFmtId="165" fontId="32" fillId="0" borderId="15" xfId="927" applyNumberFormat="1" applyFont="1" applyBorder="1" applyAlignment="1">
      <alignment vertical="center"/>
    </xf>
    <xf numFmtId="165" fontId="34" fillId="0" borderId="15" xfId="927" applyNumberFormat="1" applyFont="1" applyBorder="1" applyAlignment="1">
      <alignment horizontal="left" vertical="center"/>
    </xf>
    <xf numFmtId="165" fontId="34" fillId="0" borderId="15" xfId="927" applyNumberFormat="1" applyFont="1" applyBorder="1" applyAlignment="1">
      <alignment vertical="center"/>
    </xf>
    <xf numFmtId="165" fontId="37" fillId="0" borderId="15" xfId="927" applyNumberFormat="1" applyFont="1" applyBorder="1" applyAlignment="1">
      <alignment horizontal="left" vertical="center"/>
    </xf>
    <xf numFmtId="165" fontId="37" fillId="0" borderId="17" xfId="927" applyNumberFormat="1" applyFont="1" applyBorder="1" applyAlignment="1">
      <alignment horizontal="left" vertical="center"/>
    </xf>
    <xf numFmtId="165" fontId="35" fillId="0" borderId="14" xfId="927" applyNumberFormat="1" applyFont="1" applyFill="1" applyBorder="1" applyAlignment="1">
      <alignment vertical="center"/>
    </xf>
    <xf numFmtId="165" fontId="34" fillId="0" borderId="15" xfId="927" applyNumberFormat="1" applyFont="1" applyBorder="1" applyAlignment="1" applyProtection="1">
      <alignment horizontal="left" vertical="center"/>
    </xf>
    <xf numFmtId="165" fontId="37" fillId="0" borderId="15" xfId="927" applyNumberFormat="1" applyFont="1" applyBorder="1" applyAlignment="1" applyProtection="1">
      <alignment horizontal="left" vertical="center"/>
    </xf>
    <xf numFmtId="165" fontId="37" fillId="0" borderId="15" xfId="927" quotePrefix="1" applyNumberFormat="1" applyFont="1" applyBorder="1" applyAlignment="1" applyProtection="1">
      <alignment horizontal="left" vertical="center"/>
    </xf>
    <xf numFmtId="165" fontId="34" fillId="0" borderId="15" xfId="927" quotePrefix="1" applyNumberFormat="1" applyFont="1" applyBorder="1" applyAlignment="1" applyProtection="1">
      <alignment horizontal="left" vertical="center"/>
    </xf>
    <xf numFmtId="165" fontId="37" fillId="0" borderId="15" xfId="927" quotePrefix="1" applyNumberFormat="1" applyFont="1" applyBorder="1" applyAlignment="1">
      <alignment horizontal="left" vertical="center"/>
    </xf>
    <xf numFmtId="165" fontId="35" fillId="0" borderId="15" xfId="927" applyNumberFormat="1" applyFont="1" applyBorder="1" applyAlignment="1" applyProtection="1">
      <alignment horizontal="left" vertical="center"/>
    </xf>
    <xf numFmtId="165" fontId="33" fillId="0" borderId="15" xfId="927" quotePrefix="1" applyNumberFormat="1" applyFont="1" applyBorder="1" applyAlignment="1" applyProtection="1">
      <alignment horizontal="left" vertical="center"/>
    </xf>
    <xf numFmtId="165" fontId="35" fillId="0" borderId="15" xfId="927" applyNumberFormat="1" applyFont="1" applyBorder="1" applyAlignment="1">
      <alignment vertical="center"/>
    </xf>
    <xf numFmtId="165" fontId="35" fillId="0" borderId="14" xfId="927" applyNumberFormat="1" applyFont="1" applyFill="1" applyBorder="1" applyAlignment="1">
      <alignment horizontal="right" vertical="center"/>
    </xf>
    <xf numFmtId="165" fontId="39" fillId="0" borderId="15" xfId="927" quotePrefix="1" applyNumberFormat="1" applyFont="1" applyBorder="1" applyAlignment="1" applyProtection="1">
      <alignment horizontal="left" vertical="center"/>
    </xf>
    <xf numFmtId="181" fontId="36" fillId="0" borderId="19" xfId="927" applyNumberFormat="1" applyFont="1" applyBorder="1" applyAlignment="1">
      <alignment vertical="center"/>
    </xf>
    <xf numFmtId="181" fontId="32" fillId="0" borderId="19" xfId="927" applyNumberFormat="1" applyFont="1" applyBorder="1" applyAlignment="1">
      <alignment vertical="center"/>
    </xf>
    <xf numFmtId="165" fontId="47" fillId="0" borderId="0" xfId="927" quotePrefix="1" applyNumberFormat="1" applyFont="1" applyAlignment="1">
      <alignment horizontal="right" vertical="center" readingOrder="1"/>
    </xf>
    <xf numFmtId="165" fontId="33" fillId="0" borderId="0" xfId="927" applyNumberFormat="1" applyFont="1" applyAlignment="1" applyProtection="1">
      <alignment horizontal="left" vertical="center"/>
    </xf>
    <xf numFmtId="171" fontId="19" fillId="34" borderId="0" xfId="513" applyFont="1" applyFill="1" applyAlignment="1">
      <alignment vertical="center" readingOrder="2"/>
    </xf>
    <xf numFmtId="171" fontId="35" fillId="34" borderId="19" xfId="513" applyFont="1" applyFill="1" applyBorder="1" applyAlignment="1">
      <alignment vertical="center"/>
    </xf>
    <xf numFmtId="171" fontId="33" fillId="34" borderId="20" xfId="513" applyFont="1" applyFill="1" applyBorder="1" applyAlignment="1">
      <alignment vertical="center" readingOrder="2"/>
    </xf>
    <xf numFmtId="171" fontId="33" fillId="34" borderId="20" xfId="513" quotePrefix="1" applyFont="1" applyFill="1" applyBorder="1" applyAlignment="1">
      <alignment vertical="center"/>
    </xf>
    <xf numFmtId="171" fontId="33" fillId="34" borderId="19" xfId="513" quotePrefix="1" applyFont="1" applyFill="1" applyBorder="1" applyAlignment="1">
      <alignment vertical="center"/>
    </xf>
    <xf numFmtId="171" fontId="33" fillId="34" borderId="20" xfId="513" applyFont="1" applyFill="1" applyBorder="1" applyAlignment="1">
      <alignment vertical="center"/>
    </xf>
    <xf numFmtId="171" fontId="33" fillId="34" borderId="19" xfId="513" applyFont="1" applyFill="1" applyBorder="1" applyAlignment="1">
      <alignment vertical="center"/>
    </xf>
    <xf numFmtId="171" fontId="35" fillId="34" borderId="14" xfId="513" applyFont="1" applyFill="1" applyBorder="1" applyAlignment="1">
      <alignment horizontal="center" vertical="center"/>
    </xf>
    <xf numFmtId="171" fontId="39" fillId="34" borderId="19" xfId="513" quotePrefix="1" applyFont="1" applyFill="1" applyBorder="1" applyAlignment="1" applyProtection="1">
      <alignment horizontal="left" vertical="center"/>
    </xf>
    <xf numFmtId="171" fontId="39" fillId="34" borderId="20" xfId="513" quotePrefix="1" applyFont="1" applyFill="1" applyBorder="1" applyAlignment="1" applyProtection="1">
      <alignment horizontal="center" vertical="center"/>
    </xf>
    <xf numFmtId="171" fontId="100" fillId="34" borderId="20" xfId="513" applyFont="1" applyFill="1" applyBorder="1" applyAlignment="1">
      <alignment horizontal="right" vertical="center" readingOrder="2"/>
    </xf>
    <xf numFmtId="171" fontId="32" fillId="34" borderId="19" xfId="513" applyFont="1" applyFill="1" applyBorder="1" applyAlignment="1">
      <alignment vertical="center"/>
    </xf>
    <xf numFmtId="171" fontId="32" fillId="34" borderId="20" xfId="513" applyFont="1" applyFill="1" applyBorder="1" applyAlignment="1">
      <alignment horizontal="center" vertical="center"/>
    </xf>
    <xf numFmtId="171" fontId="34" fillId="34" borderId="20" xfId="513" applyFont="1" applyFill="1" applyBorder="1" applyAlignment="1">
      <alignment horizontal="right" vertical="center" readingOrder="2"/>
    </xf>
    <xf numFmtId="171" fontId="34" fillId="34" borderId="19" xfId="513" applyFont="1" applyFill="1" applyBorder="1" applyAlignment="1">
      <alignment horizontal="left" vertical="center"/>
    </xf>
    <xf numFmtId="182" fontId="61" fillId="0" borderId="20" xfId="513" applyNumberFormat="1" applyFont="1" applyBorder="1" applyAlignment="1">
      <alignment horizontal="center"/>
    </xf>
    <xf numFmtId="174" fontId="33" fillId="34" borderId="19" xfId="579" applyNumberFormat="1" applyFont="1" applyFill="1" applyBorder="1" applyAlignment="1">
      <alignment vertical="center"/>
    </xf>
    <xf numFmtId="171" fontId="32" fillId="0" borderId="19" xfId="513" applyFont="1" applyBorder="1"/>
    <xf numFmtId="182" fontId="32" fillId="0" borderId="19" xfId="513" applyNumberFormat="1" applyFont="1" applyBorder="1" applyAlignment="1">
      <alignment horizontal="center"/>
    </xf>
    <xf numFmtId="182" fontId="32" fillId="0" borderId="20" xfId="513" applyNumberFormat="1" applyFont="1" applyBorder="1" applyAlignment="1">
      <alignment horizontal="center"/>
    </xf>
    <xf numFmtId="174" fontId="35" fillId="34" borderId="19" xfId="579" applyNumberFormat="1" applyFont="1" applyFill="1" applyBorder="1" applyAlignment="1">
      <alignment vertical="center"/>
    </xf>
    <xf numFmtId="171" fontId="36" fillId="0" borderId="19" xfId="513" applyFont="1" applyBorder="1"/>
    <xf numFmtId="182" fontId="36" fillId="0" borderId="19" xfId="513" applyNumberFormat="1" applyFont="1" applyBorder="1" applyAlignment="1">
      <alignment horizontal="center"/>
    </xf>
    <xf numFmtId="182" fontId="36" fillId="0" borderId="20" xfId="513" applyNumberFormat="1" applyFont="1" applyBorder="1" applyAlignment="1">
      <alignment horizontal="center"/>
    </xf>
    <xf numFmtId="182" fontId="61" fillId="0" borderId="19" xfId="513" applyNumberFormat="1" applyFont="1" applyBorder="1" applyAlignment="1">
      <alignment horizontal="center"/>
    </xf>
    <xf numFmtId="171" fontId="49" fillId="34" borderId="20" xfId="513" applyFont="1" applyFill="1" applyBorder="1" applyAlignment="1">
      <alignment horizontal="right" vertical="center" wrapText="1" readingOrder="2"/>
    </xf>
    <xf numFmtId="171" fontId="51" fillId="34" borderId="20" xfId="513" applyFont="1" applyFill="1" applyBorder="1" applyAlignment="1">
      <alignment horizontal="right" vertical="center" wrapText="1" readingOrder="2"/>
    </xf>
    <xf numFmtId="171" fontId="49" fillId="34" borderId="20" xfId="513" applyFont="1" applyFill="1" applyBorder="1" applyAlignment="1">
      <alignment horizontal="right" vertical="center" readingOrder="2"/>
    </xf>
    <xf numFmtId="171" fontId="51" fillId="34" borderId="20" xfId="513" applyFont="1" applyFill="1" applyBorder="1" applyAlignment="1">
      <alignment horizontal="right" vertical="center" readingOrder="2"/>
    </xf>
    <xf numFmtId="171" fontId="37" fillId="34" borderId="19" xfId="513" applyFont="1" applyFill="1" applyBorder="1" applyAlignment="1">
      <alignment horizontal="left" vertical="center"/>
    </xf>
    <xf numFmtId="171" fontId="36" fillId="34" borderId="20" xfId="513" applyFont="1" applyFill="1" applyBorder="1" applyAlignment="1">
      <alignment horizontal="right" vertical="center" wrapText="1" readingOrder="2"/>
    </xf>
    <xf numFmtId="174" fontId="37" fillId="34" borderId="0" xfId="513" applyNumberFormat="1" applyFont="1" applyFill="1" applyAlignment="1">
      <alignment vertical="center"/>
    </xf>
    <xf numFmtId="174" fontId="37" fillId="34" borderId="11" xfId="513" applyNumberFormat="1" applyFont="1" applyFill="1" applyBorder="1" applyAlignment="1">
      <alignment vertical="center"/>
    </xf>
    <xf numFmtId="174" fontId="37" fillId="34" borderId="20" xfId="513" applyNumberFormat="1" applyFont="1" applyFill="1" applyBorder="1" applyAlignment="1">
      <alignment vertical="center"/>
    </xf>
    <xf numFmtId="174" fontId="37" fillId="34" borderId="16" xfId="513" applyNumberFormat="1" applyFont="1" applyFill="1" applyBorder="1" applyAlignment="1">
      <alignment vertical="center"/>
    </xf>
    <xf numFmtId="174" fontId="34" fillId="34" borderId="20" xfId="513" applyNumberFormat="1" applyFont="1" applyFill="1" applyBorder="1" applyAlignment="1">
      <alignment vertical="center"/>
    </xf>
    <xf numFmtId="174" fontId="37" fillId="34" borderId="10" xfId="513" applyNumberFormat="1" applyFont="1" applyFill="1" applyBorder="1" applyAlignment="1">
      <alignment vertical="center"/>
    </xf>
    <xf numFmtId="174" fontId="37" fillId="34" borderId="12" xfId="513" applyNumberFormat="1" applyFont="1" applyFill="1" applyBorder="1" applyAlignment="1">
      <alignment vertical="center"/>
    </xf>
    <xf numFmtId="171" fontId="34" fillId="34" borderId="14" xfId="513" applyFont="1" applyFill="1" applyBorder="1" applyAlignment="1">
      <alignment horizontal="center" vertical="center"/>
    </xf>
    <xf numFmtId="174" fontId="33" fillId="0" borderId="20" xfId="513" applyNumberFormat="1" applyFont="1" applyBorder="1"/>
    <xf numFmtId="174" fontId="35" fillId="0" borderId="20" xfId="513" applyNumberFormat="1" applyFont="1" applyBorder="1"/>
    <xf numFmtId="0" fontId="52" fillId="0" borderId="12" xfId="0" applyFont="1" applyFill="1" applyBorder="1" applyAlignment="1">
      <alignment horizontal="left" vertical="center"/>
    </xf>
    <xf numFmtId="0" fontId="52" fillId="0" borderId="0" xfId="0" applyFont="1" applyFill="1" applyBorder="1" applyAlignment="1">
      <alignment horizontal="left" vertical="center"/>
    </xf>
    <xf numFmtId="181" fontId="33" fillId="0" borderId="20" xfId="0" applyNumberFormat="1" applyFont="1" applyFill="1" applyBorder="1" applyAlignment="1">
      <alignment horizontal="left" vertical="center" wrapText="1"/>
    </xf>
    <xf numFmtId="181" fontId="35" fillId="0" borderId="20" xfId="0" applyNumberFormat="1" applyFont="1" applyFill="1" applyBorder="1" applyAlignment="1">
      <alignment horizontal="left" vertical="center" wrapText="1"/>
    </xf>
    <xf numFmtId="3" fontId="36" fillId="0" borderId="20" xfId="3" applyNumberFormat="1" applyFont="1" applyFill="1" applyBorder="1" applyAlignment="1">
      <alignment horizontal="right" vertical="center"/>
    </xf>
    <xf numFmtId="3" fontId="36" fillId="0" borderId="0" xfId="3" applyNumberFormat="1" applyFont="1" applyFill="1" applyBorder="1" applyAlignment="1">
      <alignment horizontal="right" vertical="center"/>
    </xf>
    <xf numFmtId="3" fontId="36" fillId="0" borderId="19" xfId="3" applyNumberFormat="1" applyFont="1" applyFill="1" applyBorder="1" applyAlignment="1">
      <alignment horizontal="right" vertical="center"/>
    </xf>
    <xf numFmtId="3" fontId="32" fillId="0" borderId="20" xfId="3" applyNumberFormat="1" applyFont="1" applyFill="1" applyBorder="1" applyAlignment="1">
      <alignment horizontal="right" vertical="center"/>
    </xf>
    <xf numFmtId="3" fontId="32" fillId="0" borderId="19" xfId="3" applyNumberFormat="1" applyFont="1" applyFill="1" applyBorder="1" applyAlignment="1">
      <alignment horizontal="right" vertical="center"/>
    </xf>
    <xf numFmtId="173" fontId="35" fillId="0" borderId="20" xfId="3" applyNumberFormat="1" applyFont="1" applyFill="1" applyBorder="1" applyAlignment="1">
      <alignment horizontal="right" vertical="center"/>
    </xf>
    <xf numFmtId="173" fontId="35" fillId="0" borderId="19" xfId="3" applyNumberFormat="1" applyFont="1" applyFill="1" applyBorder="1" applyAlignment="1">
      <alignment horizontal="right" vertical="center"/>
    </xf>
    <xf numFmtId="181" fontId="33" fillId="0" borderId="20" xfId="0" applyNumberFormat="1" applyFont="1" applyFill="1" applyBorder="1" applyAlignment="1">
      <alignment horizontal="left" vertical="center"/>
    </xf>
    <xf numFmtId="2" fontId="35" fillId="0" borderId="0" xfId="928" applyNumberFormat="1" applyFont="1" applyBorder="1" applyAlignment="1">
      <alignment vertical="center"/>
    </xf>
    <xf numFmtId="2" fontId="32" fillId="0" borderId="0" xfId="928" applyNumberFormat="1" applyFont="1" applyBorder="1" applyAlignment="1">
      <alignment vertical="center"/>
    </xf>
    <xf numFmtId="2" fontId="35" fillId="0" borderId="0" xfId="928" applyNumberFormat="1" applyFont="1" applyAlignment="1">
      <alignment vertical="center"/>
    </xf>
    <xf numFmtId="2" fontId="32" fillId="0" borderId="0" xfId="928" applyNumberFormat="1" applyFont="1" applyAlignment="1">
      <alignment vertical="center"/>
    </xf>
    <xf numFmtId="2" fontId="66" fillId="34" borderId="0" xfId="904" applyNumberFormat="1" applyFont="1" applyFill="1" applyAlignment="1">
      <alignment vertical="center"/>
    </xf>
    <xf numFmtId="2" fontId="47" fillId="34" borderId="0" xfId="904" applyNumberFormat="1" applyFont="1" applyFill="1" applyAlignment="1">
      <alignment horizontal="left" vertical="center"/>
    </xf>
    <xf numFmtId="0" fontId="47" fillId="34" borderId="0" xfId="904" applyFont="1" applyFill="1" applyAlignment="1">
      <alignment vertical="center"/>
    </xf>
    <xf numFmtId="2" fontId="35" fillId="35" borderId="14" xfId="928" applyNumberFormat="1" applyFont="1" applyFill="1" applyBorder="1" applyAlignment="1">
      <alignment vertical="center"/>
    </xf>
    <xf numFmtId="2" fontId="35" fillId="35" borderId="15" xfId="928" applyNumberFormat="1" applyFont="1" applyFill="1" applyBorder="1" applyAlignment="1">
      <alignment vertical="center"/>
    </xf>
    <xf numFmtId="2" fontId="35" fillId="0" borderId="15" xfId="928" applyNumberFormat="1" applyFont="1" applyBorder="1" applyAlignment="1">
      <alignment vertical="center"/>
    </xf>
    <xf numFmtId="2" fontId="36" fillId="35" borderId="12" xfId="614" applyNumberFormat="1" applyFont="1" applyFill="1" applyBorder="1" applyAlignment="1">
      <alignment horizontal="right" vertical="center"/>
    </xf>
    <xf numFmtId="2" fontId="35" fillId="35" borderId="17" xfId="928" applyNumberFormat="1" applyFont="1" applyFill="1" applyBorder="1" applyAlignment="1">
      <alignment vertical="center"/>
    </xf>
    <xf numFmtId="2" fontId="36" fillId="35" borderId="20" xfId="928" applyNumberFormat="1" applyFont="1" applyFill="1" applyBorder="1" applyAlignment="1">
      <alignment horizontal="right" vertical="center"/>
    </xf>
    <xf numFmtId="2" fontId="36" fillId="35" borderId="0" xfId="928" applyNumberFormat="1" applyFont="1" applyFill="1" applyBorder="1" applyAlignment="1">
      <alignment horizontal="right" vertical="center"/>
    </xf>
    <xf numFmtId="2" fontId="36" fillId="35" borderId="13" xfId="928" applyNumberFormat="1" applyFont="1" applyFill="1" applyBorder="1" applyAlignment="1">
      <alignment horizontal="right" vertical="center"/>
    </xf>
    <xf numFmtId="49" fontId="36" fillId="35" borderId="0" xfId="928" applyNumberFormat="1" applyFont="1" applyFill="1" applyBorder="1" applyAlignment="1">
      <alignment horizontal="right" vertical="center"/>
    </xf>
    <xf numFmtId="2" fontId="36" fillId="35" borderId="19" xfId="928" applyNumberFormat="1" applyFont="1" applyFill="1" applyBorder="1" applyAlignment="1">
      <alignment horizontal="right" vertical="center"/>
    </xf>
    <xf numFmtId="3" fontId="35" fillId="34" borderId="0" xfId="904" applyNumberFormat="1" applyFont="1" applyFill="1" applyAlignment="1">
      <alignment vertical="center"/>
    </xf>
    <xf numFmtId="3" fontId="35" fillId="34" borderId="19" xfId="904" applyNumberFormat="1" applyFont="1" applyFill="1" applyBorder="1" applyAlignment="1">
      <alignment vertical="center"/>
    </xf>
    <xf numFmtId="3" fontId="101" fillId="34" borderId="19" xfId="904" applyNumberFormat="1" applyFont="1" applyFill="1" applyBorder="1" applyAlignment="1">
      <alignment horizontal="right" vertical="center" readingOrder="2"/>
    </xf>
    <xf numFmtId="2" fontId="33" fillId="0" borderId="0" xfId="928" applyNumberFormat="1" applyFont="1" applyAlignment="1">
      <alignment vertical="center"/>
    </xf>
    <xf numFmtId="3" fontId="34" fillId="0" borderId="16" xfId="928" applyNumberFormat="1" applyFont="1" applyBorder="1" applyAlignment="1">
      <alignment horizontal="right" vertical="center"/>
    </xf>
    <xf numFmtId="3" fontId="34" fillId="0" borderId="10" xfId="928" applyNumberFormat="1" applyFont="1" applyBorder="1" applyAlignment="1">
      <alignment horizontal="right" vertical="center"/>
    </xf>
    <xf numFmtId="3" fontId="34" fillId="0" borderId="18" xfId="928" applyNumberFormat="1" applyFont="1" applyBorder="1" applyAlignment="1">
      <alignment horizontal="right" vertical="center"/>
    </xf>
    <xf numFmtId="2" fontId="37" fillId="0" borderId="0" xfId="928" applyNumberFormat="1" applyFont="1" applyAlignment="1">
      <alignment vertical="center"/>
    </xf>
    <xf numFmtId="181" fontId="66" fillId="34" borderId="0" xfId="904" applyNumberFormat="1" applyFont="1" applyFill="1" applyAlignment="1">
      <alignment vertical="center"/>
    </xf>
    <xf numFmtId="173" fontId="35" fillId="34" borderId="0" xfId="904" applyNumberFormat="1" applyFont="1" applyFill="1" applyAlignment="1">
      <alignment vertical="center"/>
    </xf>
    <xf numFmtId="0" fontId="34" fillId="34" borderId="17" xfId="929" applyNumberFormat="1" applyFont="1" applyFill="1" applyBorder="1" applyAlignment="1">
      <alignment horizontal="left" vertical="center"/>
    </xf>
    <xf numFmtId="0" fontId="63" fillId="34" borderId="0" xfId="0" applyFont="1" applyFill="1" applyAlignment="1">
      <alignment vertical="center"/>
    </xf>
    <xf numFmtId="0" fontId="61" fillId="34" borderId="0" xfId="0" applyFont="1" applyFill="1" applyAlignment="1">
      <alignment vertical="center"/>
    </xf>
    <xf numFmtId="3" fontId="61" fillId="34" borderId="0" xfId="0" applyNumberFormat="1" applyFont="1" applyFill="1" applyAlignment="1">
      <alignment vertical="center"/>
    </xf>
    <xf numFmtId="0" fontId="64" fillId="34" borderId="0" xfId="0" applyFont="1" applyFill="1" applyAlignment="1">
      <alignment vertical="center"/>
    </xf>
    <xf numFmtId="0" fontId="41" fillId="34" borderId="0" xfId="0" applyFont="1" applyFill="1" applyAlignment="1">
      <alignment vertical="center"/>
    </xf>
    <xf numFmtId="0" fontId="41" fillId="0" borderId="0" xfId="0" applyFont="1" applyAlignment="1">
      <alignment vertical="center"/>
    </xf>
    <xf numFmtId="0" fontId="62" fillId="34" borderId="0" xfId="0" applyFont="1" applyFill="1" applyAlignment="1">
      <alignment vertical="center"/>
    </xf>
    <xf numFmtId="0" fontId="88" fillId="34" borderId="0" xfId="0" applyFont="1" applyFill="1" applyAlignment="1">
      <alignment vertical="center"/>
    </xf>
    <xf numFmtId="3" fontId="88" fillId="34" borderId="0" xfId="0" applyNumberFormat="1" applyFont="1" applyFill="1" applyAlignment="1">
      <alignment vertical="center"/>
    </xf>
    <xf numFmtId="0" fontId="76" fillId="34" borderId="0" xfId="0" applyFont="1" applyFill="1" applyAlignment="1">
      <alignment vertical="center"/>
    </xf>
    <xf numFmtId="0" fontId="41" fillId="0" borderId="11" xfId="0" applyFont="1" applyBorder="1" applyAlignment="1">
      <alignment vertical="center"/>
    </xf>
    <xf numFmtId="3" fontId="33" fillId="34" borderId="0" xfId="925" applyNumberFormat="1" applyFont="1" applyFill="1" applyBorder="1" applyAlignment="1">
      <alignment horizontal="right" vertical="center"/>
    </xf>
    <xf numFmtId="3" fontId="33" fillId="34" borderId="0" xfId="0" applyNumberFormat="1" applyFont="1" applyFill="1" applyBorder="1" applyAlignment="1">
      <alignment horizontal="right" vertical="center"/>
    </xf>
    <xf numFmtId="0" fontId="61" fillId="0" borderId="0" xfId="0" applyFont="1" applyAlignment="1">
      <alignment vertical="center"/>
    </xf>
    <xf numFmtId="3" fontId="35" fillId="34" borderId="0" xfId="925" applyNumberFormat="1" applyFont="1" applyFill="1" applyBorder="1" applyAlignment="1">
      <alignment horizontal="right" vertical="center"/>
    </xf>
    <xf numFmtId="3" fontId="41" fillId="34" borderId="0" xfId="0" applyNumberFormat="1" applyFont="1" applyFill="1" applyBorder="1" applyAlignment="1">
      <alignment horizontal="right" vertical="center"/>
    </xf>
    <xf numFmtId="3" fontId="94" fillId="34" borderId="0" xfId="0" applyNumberFormat="1" applyFont="1" applyFill="1" applyBorder="1" applyAlignment="1">
      <alignment vertical="center" wrapText="1"/>
    </xf>
    <xf numFmtId="0" fontId="41" fillId="34" borderId="0" xfId="0" applyFont="1" applyFill="1" applyBorder="1" applyAlignment="1">
      <alignment horizontal="right" vertical="center"/>
    </xf>
    <xf numFmtId="1" fontId="41" fillId="34" borderId="0" xfId="0" applyNumberFormat="1" applyFont="1" applyFill="1" applyBorder="1" applyAlignment="1">
      <alignment horizontal="right" vertical="center"/>
    </xf>
    <xf numFmtId="3" fontId="41" fillId="34" borderId="0" xfId="0" applyNumberFormat="1" applyFont="1" applyFill="1" applyAlignment="1">
      <alignment vertical="center"/>
    </xf>
    <xf numFmtId="3" fontId="95" fillId="34" borderId="0" xfId="0" applyNumberFormat="1" applyFont="1" applyFill="1" applyBorder="1" applyAlignment="1">
      <alignment vertical="center" wrapText="1"/>
    </xf>
    <xf numFmtId="3" fontId="97" fillId="34" borderId="0" xfId="0" applyNumberFormat="1" applyFont="1" applyFill="1" applyBorder="1" applyAlignment="1">
      <alignment vertical="center" wrapText="1"/>
    </xf>
    <xf numFmtId="0" fontId="98" fillId="34" borderId="0" xfId="0" applyFont="1" applyFill="1" applyBorder="1" applyAlignment="1">
      <alignment vertical="center"/>
    </xf>
    <xf numFmtId="0" fontId="55" fillId="34" borderId="0" xfId="0" applyFont="1" applyFill="1" applyBorder="1" applyAlignment="1">
      <alignment horizontal="right" vertical="center"/>
    </xf>
    <xf numFmtId="3" fontId="55" fillId="34" borderId="0" xfId="0" applyNumberFormat="1" applyFont="1" applyFill="1" applyBorder="1" applyAlignment="1">
      <alignment horizontal="right" vertical="center"/>
    </xf>
    <xf numFmtId="0" fontId="96" fillId="34" borderId="17" xfId="0" applyFont="1" applyFill="1" applyBorder="1" applyAlignment="1">
      <alignment vertical="center" wrapText="1"/>
    </xf>
    <xf numFmtId="3" fontId="33" fillId="34" borderId="16" xfId="925" applyNumberFormat="1" applyFont="1" applyFill="1" applyBorder="1" applyAlignment="1">
      <alignment horizontal="right" vertical="center"/>
    </xf>
    <xf numFmtId="3" fontId="33" fillId="34" borderId="10" xfId="925" applyNumberFormat="1" applyFont="1" applyFill="1" applyBorder="1" applyAlignment="1">
      <alignment horizontal="right" vertical="center"/>
    </xf>
    <xf numFmtId="3" fontId="33" fillId="34" borderId="18" xfId="925" applyNumberFormat="1" applyFont="1" applyFill="1" applyBorder="1" applyAlignment="1">
      <alignment horizontal="right" vertical="center"/>
    </xf>
    <xf numFmtId="3" fontId="33" fillId="34" borderId="10" xfId="0" applyNumberFormat="1" applyFont="1" applyFill="1" applyBorder="1" applyAlignment="1">
      <alignment horizontal="right" vertical="center"/>
    </xf>
    <xf numFmtId="3" fontId="33" fillId="34" borderId="18" xfId="0" applyNumberFormat="1" applyFont="1" applyFill="1" applyBorder="1" applyAlignment="1">
      <alignment horizontal="right" vertical="center"/>
    </xf>
    <xf numFmtId="0" fontId="55" fillId="34" borderId="18" xfId="0" applyFont="1" applyFill="1" applyBorder="1" applyAlignment="1">
      <alignment vertical="center"/>
    </xf>
    <xf numFmtId="194" fontId="33" fillId="0" borderId="0" xfId="896" applyNumberFormat="1" applyFont="1" applyFill="1" applyAlignment="1">
      <alignment horizontal="right" vertical="center"/>
    </xf>
    <xf numFmtId="198" fontId="35" fillId="0" borderId="0" xfId="896" applyNumberFormat="1" applyFont="1" applyFill="1" applyBorder="1" applyAlignment="1" applyProtection="1">
      <alignment horizontal="right" vertical="center"/>
    </xf>
    <xf numFmtId="3" fontId="35" fillId="0" borderId="0" xfId="0" applyNumberFormat="1" applyFont="1" applyFill="1" applyBorder="1" applyAlignment="1" applyProtection="1">
      <alignment horizontal="right" vertical="center"/>
    </xf>
    <xf numFmtId="174" fontId="35" fillId="34" borderId="0" xfId="0" applyNumberFormat="1" applyFont="1" applyFill="1" applyBorder="1" applyAlignment="1" applyProtection="1">
      <alignment horizontal="right" vertical="center"/>
    </xf>
    <xf numFmtId="194" fontId="33" fillId="0" borderId="16" xfId="896" applyNumberFormat="1" applyFont="1" applyFill="1" applyBorder="1" applyAlignment="1">
      <alignment horizontal="right" vertical="center"/>
    </xf>
    <xf numFmtId="194" fontId="33" fillId="0" borderId="10" xfId="896" applyNumberFormat="1" applyFont="1" applyFill="1" applyBorder="1" applyAlignment="1">
      <alignment horizontal="right" vertical="center"/>
    </xf>
    <xf numFmtId="194" fontId="35" fillId="0" borderId="10" xfId="896" applyNumberFormat="1" applyFont="1" applyFill="1" applyBorder="1" applyAlignment="1" applyProtection="1">
      <alignment horizontal="right" vertical="center"/>
    </xf>
    <xf numFmtId="174" fontId="52" fillId="0" borderId="0" xfId="0" quotePrefix="1" applyNumberFormat="1" applyFont="1" applyFill="1" applyBorder="1" applyAlignment="1" applyProtection="1">
      <alignment horizontal="left" vertical="center"/>
    </xf>
    <xf numFmtId="194" fontId="41" fillId="0" borderId="0" xfId="896" applyNumberFormat="1" applyFont="1" applyBorder="1" applyAlignment="1">
      <alignment vertical="center"/>
    </xf>
    <xf numFmtId="174" fontId="41" fillId="0" borderId="0" xfId="0" applyNumberFormat="1" applyFont="1" applyBorder="1" applyAlignment="1">
      <alignment vertical="center"/>
    </xf>
    <xf numFmtId="198" fontId="41" fillId="0" borderId="0" xfId="896" applyNumberFormat="1" applyFont="1" applyBorder="1" applyAlignment="1">
      <alignment horizontal="right" vertical="center"/>
    </xf>
    <xf numFmtId="3" fontId="41" fillId="0" borderId="0" xfId="0" applyNumberFormat="1" applyFont="1" applyBorder="1" applyAlignment="1">
      <alignment horizontal="right" vertical="center"/>
    </xf>
    <xf numFmtId="3" fontId="41" fillId="0" borderId="0" xfId="0" applyNumberFormat="1" applyFont="1" applyAlignment="1">
      <alignment horizontal="right" vertical="center"/>
    </xf>
    <xf numFmtId="3" fontId="68" fillId="0" borderId="0" xfId="0" applyNumberFormat="1" applyFont="1" applyBorder="1" applyAlignment="1">
      <alignment horizontal="right" vertical="center"/>
    </xf>
    <xf numFmtId="174" fontId="68" fillId="0" borderId="0" xfId="0" applyNumberFormat="1" applyFont="1" applyBorder="1" applyAlignment="1">
      <alignment horizontal="right" vertical="center"/>
    </xf>
    <xf numFmtId="3" fontId="39" fillId="34" borderId="0" xfId="0" applyNumberFormat="1" applyFont="1" applyFill="1" applyBorder="1" applyAlignment="1">
      <alignment horizontal="right" vertical="center"/>
    </xf>
    <xf numFmtId="174" fontId="39" fillId="0" borderId="0" xfId="0" applyNumberFormat="1" applyFont="1" applyFill="1" applyBorder="1" applyAlignment="1">
      <alignment horizontal="right" vertical="center"/>
    </xf>
    <xf numFmtId="174" fontId="32" fillId="34" borderId="0" xfId="0" applyNumberFormat="1" applyFont="1" applyFill="1" applyBorder="1" applyAlignment="1">
      <alignment horizontal="right" vertical="center"/>
    </xf>
    <xf numFmtId="194" fontId="50" fillId="34" borderId="0" xfId="896" applyNumberFormat="1" applyFont="1" applyFill="1" applyBorder="1" applyAlignment="1">
      <alignment horizontal="right" vertical="center"/>
    </xf>
    <xf numFmtId="174" fontId="34" fillId="0" borderId="0" xfId="0" quotePrefix="1" applyNumberFormat="1" applyFont="1" applyFill="1" applyBorder="1" applyAlignment="1" applyProtection="1">
      <alignment horizontal="right" vertical="center"/>
    </xf>
    <xf numFmtId="3" fontId="50" fillId="34" borderId="0" xfId="0" applyNumberFormat="1" applyFont="1" applyFill="1" applyBorder="1" applyAlignment="1">
      <alignment horizontal="right" vertical="center"/>
    </xf>
    <xf numFmtId="174" fontId="50" fillId="34" borderId="0" xfId="0" applyNumberFormat="1" applyFont="1" applyFill="1" applyBorder="1" applyAlignment="1">
      <alignment horizontal="right" vertical="center"/>
    </xf>
    <xf numFmtId="174" fontId="50" fillId="0" borderId="0" xfId="0" applyNumberFormat="1" applyFont="1" applyFill="1" applyBorder="1" applyAlignment="1">
      <alignment horizontal="right" vertical="center"/>
    </xf>
    <xf numFmtId="174" fontId="35" fillId="0" borderId="0" xfId="0" applyNumberFormat="1" applyFont="1" applyFill="1" applyBorder="1" applyAlignment="1">
      <alignment horizontal="right" vertical="center"/>
    </xf>
    <xf numFmtId="174" fontId="49" fillId="0" borderId="0" xfId="0" applyNumberFormat="1" applyFont="1" applyFill="1" applyBorder="1" applyAlignment="1" applyProtection="1">
      <alignment horizontal="right" vertical="center"/>
    </xf>
    <xf numFmtId="174" fontId="50" fillId="0" borderId="10" xfId="0" applyNumberFormat="1" applyFont="1" applyFill="1" applyBorder="1" applyAlignment="1">
      <alignment horizontal="right" vertical="center"/>
    </xf>
    <xf numFmtId="194" fontId="41" fillId="0" borderId="0" xfId="896" applyNumberFormat="1" applyFont="1" applyBorder="1" applyAlignment="1">
      <alignment horizontal="right" vertical="center"/>
    </xf>
    <xf numFmtId="174" fontId="41" fillId="0" borderId="0" xfId="0" applyNumberFormat="1" applyFont="1" applyBorder="1" applyAlignment="1">
      <alignment horizontal="right" vertical="center"/>
    </xf>
    <xf numFmtId="165" fontId="32" fillId="0" borderId="0" xfId="930" applyNumberFormat="1" applyFont="1" applyAlignment="1">
      <alignment vertical="center"/>
    </xf>
    <xf numFmtId="165" fontId="32" fillId="0" borderId="0" xfId="930" applyNumberFormat="1" applyFont="1" applyBorder="1" applyAlignment="1">
      <alignment vertical="center"/>
    </xf>
    <xf numFmtId="165" fontId="35" fillId="0" borderId="0" xfId="930" applyNumberFormat="1" applyFont="1" applyBorder="1" applyAlignment="1">
      <alignment vertical="center"/>
    </xf>
    <xf numFmtId="165" fontId="32" fillId="0" borderId="0" xfId="930" applyNumberFormat="1" applyFont="1" applyAlignment="1">
      <alignment horizontal="right" vertical="center" readingOrder="2"/>
    </xf>
    <xf numFmtId="165" fontId="43" fillId="0" borderId="0" xfId="930" applyNumberFormat="1" applyFont="1" applyBorder="1" applyAlignment="1">
      <alignment vertical="center"/>
    </xf>
    <xf numFmtId="165" fontId="43" fillId="0" borderId="0" xfId="930" applyNumberFormat="1" applyFont="1" applyAlignment="1">
      <alignment vertical="center"/>
    </xf>
    <xf numFmtId="165" fontId="35" fillId="0" borderId="0" xfId="930" quotePrefix="1" applyNumberFormat="1" applyFont="1" applyBorder="1" applyAlignment="1">
      <alignment horizontal="left" vertical="center"/>
    </xf>
    <xf numFmtId="165" fontId="35" fillId="0" borderId="0" xfId="930" applyNumberFormat="1" applyFont="1" applyAlignment="1">
      <alignment vertical="center"/>
    </xf>
    <xf numFmtId="0" fontId="41" fillId="0" borderId="0" xfId="0" applyFont="1" applyBorder="1" applyAlignment="1">
      <alignment vertical="center"/>
    </xf>
    <xf numFmtId="174" fontId="35" fillId="0" borderId="11" xfId="574" quotePrefix="1" applyFont="1" applyBorder="1" applyAlignment="1" applyProtection="1">
      <alignment horizontal="left" vertical="center"/>
    </xf>
    <xf numFmtId="174" fontId="37" fillId="0" borderId="13" xfId="574" quotePrefix="1" applyFont="1" applyBorder="1" applyAlignment="1">
      <alignment horizontal="right" vertical="center" readingOrder="2"/>
    </xf>
    <xf numFmtId="174" fontId="32" fillId="0" borderId="13" xfId="574" applyFont="1" applyBorder="1" applyAlignment="1">
      <alignment horizontal="right" vertical="center" readingOrder="2"/>
    </xf>
    <xf numFmtId="174" fontId="32" fillId="0" borderId="11" xfId="574" applyFont="1" applyBorder="1" applyAlignment="1">
      <alignment vertical="center"/>
    </xf>
    <xf numFmtId="182" fontId="33" fillId="0" borderId="0" xfId="574" applyNumberFormat="1" applyFont="1" applyBorder="1" applyAlignment="1">
      <alignment horizontal="right" vertical="center"/>
    </xf>
    <xf numFmtId="171" fontId="36" fillId="0" borderId="0" xfId="4" applyNumberFormat="1" applyFont="1" applyFill="1" applyBorder="1" applyAlignment="1">
      <alignment horizontal="right" vertical="center"/>
    </xf>
    <xf numFmtId="174" fontId="35" fillId="0" borderId="13" xfId="574" applyFont="1" applyBorder="1" applyAlignment="1">
      <alignment horizontal="right" vertical="center" readingOrder="2"/>
    </xf>
    <xf numFmtId="2" fontId="35" fillId="0" borderId="0" xfId="622" applyNumberFormat="1" applyFont="1" applyAlignment="1">
      <alignment vertical="center"/>
    </xf>
    <xf numFmtId="2" fontId="36" fillId="0" borderId="0" xfId="622" applyNumberFormat="1" applyFont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vertical="center"/>
    </xf>
    <xf numFmtId="2" fontId="33" fillId="0" borderId="0" xfId="622" applyNumberFormat="1" applyFont="1" applyBorder="1" applyAlignment="1">
      <alignment vertical="center"/>
    </xf>
    <xf numFmtId="2" fontId="35" fillId="0" borderId="0" xfId="622" applyNumberFormat="1" applyFont="1" applyBorder="1" applyAlignment="1">
      <alignment vertical="center"/>
    </xf>
    <xf numFmtId="2" fontId="32" fillId="0" borderId="0" xfId="622" applyNumberFormat="1" applyFont="1" applyBorder="1" applyAlignment="1">
      <alignment vertical="center"/>
    </xf>
    <xf numFmtId="2" fontId="35" fillId="0" borderId="14" xfId="622" applyNumberFormat="1" applyFont="1" applyBorder="1" applyAlignment="1">
      <alignment vertical="center"/>
    </xf>
    <xf numFmtId="2" fontId="32" fillId="0" borderId="24" xfId="622" applyNumberFormat="1" applyFont="1" applyBorder="1" applyAlignment="1">
      <alignment vertical="center"/>
    </xf>
    <xf numFmtId="2" fontId="36" fillId="39" borderId="0" xfId="622" applyNumberFormat="1" applyFont="1" applyFill="1" applyBorder="1" applyAlignment="1">
      <alignment horizontal="right" vertical="center"/>
    </xf>
    <xf numFmtId="2" fontId="35" fillId="0" borderId="25" xfId="622" applyNumberFormat="1" applyFont="1" applyBorder="1" applyAlignment="1">
      <alignment vertical="center"/>
    </xf>
    <xf numFmtId="2" fontId="35" fillId="39" borderId="17" xfId="622" applyNumberFormat="1" applyFont="1" applyFill="1" applyBorder="1" applyAlignment="1">
      <alignment vertical="center"/>
    </xf>
    <xf numFmtId="2" fontId="35" fillId="0" borderId="17" xfId="622" applyNumberFormat="1" applyFont="1" applyBorder="1" applyAlignment="1">
      <alignment vertical="center"/>
    </xf>
    <xf numFmtId="2" fontId="32" fillId="0" borderId="0" xfId="622" applyNumberFormat="1" applyFont="1" applyAlignment="1">
      <alignment vertical="center"/>
    </xf>
    <xf numFmtId="2" fontId="32" fillId="0" borderId="26" xfId="622" applyNumberFormat="1" applyFont="1" applyBorder="1" applyAlignment="1">
      <alignment vertical="center"/>
    </xf>
    <xf numFmtId="2" fontId="36" fillId="35" borderId="0" xfId="0" applyNumberFormat="1" applyFont="1" applyFill="1" applyBorder="1" applyAlignment="1">
      <alignment vertical="center"/>
    </xf>
    <xf numFmtId="2" fontId="36" fillId="35" borderId="0" xfId="0" applyNumberFormat="1" applyFont="1" applyFill="1" applyBorder="1" applyAlignment="1">
      <alignment horizontal="right" vertical="center"/>
    </xf>
    <xf numFmtId="2" fontId="35" fillId="0" borderId="0" xfId="622" applyNumberFormat="1" applyFont="1" applyAlignment="1">
      <alignment horizontal="right" vertical="center"/>
    </xf>
    <xf numFmtId="2" fontId="35" fillId="39" borderId="14" xfId="622" applyNumberFormat="1" applyFont="1" applyFill="1" applyBorder="1" applyAlignment="1">
      <alignment vertical="center"/>
    </xf>
    <xf numFmtId="2" fontId="35" fillId="39" borderId="25" xfId="622" applyNumberFormat="1" applyFont="1" applyFill="1" applyBorder="1" applyAlignment="1">
      <alignment vertical="center"/>
    </xf>
    <xf numFmtId="2" fontId="36" fillId="35" borderId="11" xfId="0" applyNumberFormat="1" applyFont="1" applyFill="1" applyBorder="1" applyAlignment="1">
      <alignment vertical="center"/>
    </xf>
    <xf numFmtId="2" fontId="36" fillId="35" borderId="16" xfId="0" applyNumberFormat="1" applyFont="1" applyFill="1" applyBorder="1" applyAlignment="1">
      <alignment horizontal="right" vertical="center"/>
    </xf>
    <xf numFmtId="2" fontId="36" fillId="35" borderId="10" xfId="0" applyNumberFormat="1" applyFont="1" applyFill="1" applyBorder="1" applyAlignment="1">
      <alignment horizontal="right" vertical="center"/>
    </xf>
    <xf numFmtId="2" fontId="36" fillId="35" borderId="18" xfId="614" applyNumberFormat="1" applyFont="1" applyFill="1" applyBorder="1" applyAlignment="1">
      <alignment horizontal="right" vertical="center"/>
    </xf>
    <xf numFmtId="2" fontId="36" fillId="39" borderId="0" xfId="617" applyNumberFormat="1" applyFont="1" applyFill="1" applyBorder="1" applyAlignment="1">
      <alignment horizontal="right" vertical="center"/>
    </xf>
    <xf numFmtId="49" fontId="36" fillId="39" borderId="0" xfId="622" applyNumberFormat="1" applyFont="1" applyFill="1" applyBorder="1" applyAlignment="1">
      <alignment horizontal="right" vertical="center"/>
    </xf>
    <xf numFmtId="49" fontId="36" fillId="39" borderId="0" xfId="617" applyNumberFormat="1" applyFont="1" applyFill="1" applyBorder="1" applyAlignment="1">
      <alignment horizontal="right" vertical="center"/>
    </xf>
    <xf numFmtId="0" fontId="36" fillId="0" borderId="25" xfId="595" applyNumberFormat="1" applyFont="1" applyBorder="1" applyAlignment="1">
      <alignment vertical="center"/>
    </xf>
    <xf numFmtId="181" fontId="36" fillId="0" borderId="0" xfId="622" applyNumberFormat="1" applyFont="1" applyBorder="1" applyAlignment="1">
      <alignment vertical="center"/>
    </xf>
    <xf numFmtId="0" fontId="32" fillId="0" borderId="25" xfId="595" applyNumberFormat="1" applyFont="1" applyBorder="1" applyAlignment="1">
      <alignment vertical="center"/>
    </xf>
    <xf numFmtId="181" fontId="32" fillId="0" borderId="0" xfId="622" applyNumberFormat="1" applyFont="1" applyBorder="1" applyAlignment="1">
      <alignment vertical="center"/>
    </xf>
    <xf numFmtId="2" fontId="35" fillId="0" borderId="25" xfId="595" applyNumberFormat="1" applyFont="1" applyBorder="1" applyAlignment="1">
      <alignment horizontal="right" vertical="center"/>
    </xf>
    <xf numFmtId="0" fontId="74" fillId="0" borderId="25" xfId="595" applyNumberFormat="1" applyFont="1" applyBorder="1" applyAlignment="1">
      <alignment vertical="center"/>
    </xf>
    <xf numFmtId="181" fontId="32" fillId="0" borderId="0" xfId="622" applyNumberFormat="1" applyFont="1" applyAlignment="1">
      <alignment vertical="center"/>
    </xf>
    <xf numFmtId="2" fontId="33" fillId="0" borderId="25" xfId="595" applyNumberFormat="1" applyFont="1" applyBorder="1" applyAlignment="1">
      <alignment horizontal="right" vertical="center" readingOrder="2"/>
    </xf>
    <xf numFmtId="2" fontId="33" fillId="0" borderId="0" xfId="622" applyNumberFormat="1" applyFont="1" applyAlignment="1">
      <alignment vertical="center"/>
    </xf>
    <xf numFmtId="0" fontId="32" fillId="0" borderId="25" xfId="595" applyNumberFormat="1" applyFont="1" applyFill="1" applyBorder="1" applyAlignment="1">
      <alignment horizontal="left" vertical="center"/>
    </xf>
    <xf numFmtId="0" fontId="32" fillId="0" borderId="29" xfId="595" applyNumberFormat="1" applyFont="1" applyFill="1" applyBorder="1" applyAlignment="1">
      <alignment horizontal="left" vertical="center"/>
    </xf>
    <xf numFmtId="0" fontId="32" fillId="0" borderId="30" xfId="592" applyNumberFormat="1" applyFont="1" applyFill="1" applyBorder="1" applyAlignment="1">
      <alignment horizontal="left"/>
    </xf>
    <xf numFmtId="0" fontId="36" fillId="0" borderId="29" xfId="595" applyNumberFormat="1" applyFont="1" applyFill="1" applyBorder="1" applyAlignment="1">
      <alignment horizontal="left" vertical="center" wrapText="1"/>
    </xf>
    <xf numFmtId="2" fontId="35" fillId="0" borderId="25" xfId="595" applyNumberFormat="1" applyFont="1" applyFill="1" applyBorder="1" applyAlignment="1">
      <alignment horizontal="right" vertical="center"/>
    </xf>
    <xf numFmtId="165" fontId="32" fillId="0" borderId="29" xfId="595" applyFont="1" applyBorder="1" applyAlignment="1">
      <alignment horizontal="left" vertical="center"/>
    </xf>
    <xf numFmtId="0" fontId="36" fillId="0" borderId="29" xfId="595" applyNumberFormat="1" applyFont="1" applyBorder="1" applyAlignment="1">
      <alignment horizontal="left" vertical="center"/>
    </xf>
    <xf numFmtId="178" fontId="33" fillId="0" borderId="25" xfId="693" applyFont="1" applyBorder="1" applyAlignment="1">
      <alignment horizontal="right" vertical="center" readingOrder="2"/>
    </xf>
    <xf numFmtId="178" fontId="33" fillId="0" borderId="25" xfId="693" applyFont="1" applyBorder="1" applyAlignment="1">
      <alignment horizontal="right" vertical="center"/>
    </xf>
    <xf numFmtId="0" fontId="33" fillId="39" borderId="29" xfId="595" applyNumberFormat="1" applyFont="1" applyFill="1" applyBorder="1" applyAlignment="1">
      <alignment vertical="center" wrapText="1"/>
    </xf>
    <xf numFmtId="2" fontId="35" fillId="39" borderId="0" xfId="622" applyNumberFormat="1" applyFont="1" applyFill="1" applyAlignment="1">
      <alignment vertical="center"/>
    </xf>
    <xf numFmtId="2" fontId="35" fillId="0" borderId="29" xfId="622" applyNumberFormat="1" applyFont="1" applyBorder="1" applyAlignment="1">
      <alignment vertical="center"/>
    </xf>
    <xf numFmtId="0" fontId="33" fillId="0" borderId="29" xfId="595" applyNumberFormat="1" applyFont="1" applyBorder="1" applyAlignment="1">
      <alignment vertical="center" wrapText="1"/>
    </xf>
    <xf numFmtId="2" fontId="49" fillId="0" borderId="25" xfId="595" applyNumberFormat="1" applyFont="1" applyBorder="1" applyAlignment="1">
      <alignment horizontal="right" vertical="center"/>
    </xf>
    <xf numFmtId="0" fontId="36" fillId="0" borderId="29" xfId="595" applyNumberFormat="1" applyFont="1" applyBorder="1" applyAlignment="1">
      <alignment vertical="center"/>
    </xf>
    <xf numFmtId="0" fontId="32" fillId="0" borderId="29" xfId="595" applyNumberFormat="1" applyFont="1" applyBorder="1" applyAlignment="1">
      <alignment vertical="center"/>
    </xf>
    <xf numFmtId="2" fontId="51" fillId="0" borderId="25" xfId="595" applyNumberFormat="1" applyFont="1" applyBorder="1" applyAlignment="1">
      <alignment horizontal="right" vertical="center"/>
    </xf>
    <xf numFmtId="181" fontId="35" fillId="0" borderId="0" xfId="622" applyNumberFormat="1" applyFont="1" applyBorder="1" applyAlignment="1">
      <alignment vertical="center"/>
    </xf>
    <xf numFmtId="2" fontId="33" fillId="0" borderId="29" xfId="622" applyNumberFormat="1" applyFont="1" applyBorder="1" applyAlignment="1">
      <alignment vertical="center"/>
    </xf>
    <xf numFmtId="2" fontId="33" fillId="0" borderId="24" xfId="622" applyNumberFormat="1" applyFont="1" applyBorder="1" applyAlignment="1">
      <alignment vertical="center"/>
    </xf>
    <xf numFmtId="2" fontId="34" fillId="0" borderId="25" xfId="595" applyNumberFormat="1" applyFont="1" applyBorder="1" applyAlignment="1">
      <alignment horizontal="right" vertical="center"/>
    </xf>
    <xf numFmtId="2" fontId="36" fillId="0" borderId="25" xfId="595" applyNumberFormat="1" applyFont="1" applyBorder="1" applyAlignment="1">
      <alignment horizontal="right" vertical="center"/>
    </xf>
    <xf numFmtId="3" fontId="32" fillId="0" borderId="0" xfId="622" applyNumberFormat="1" applyFont="1" applyBorder="1" applyAlignment="1">
      <alignment vertical="center"/>
    </xf>
    <xf numFmtId="3" fontId="32" fillId="0" borderId="29" xfId="622" applyNumberFormat="1" applyFont="1" applyBorder="1" applyAlignment="1">
      <alignment horizontal="right" vertical="center"/>
    </xf>
    <xf numFmtId="2" fontId="37" fillId="0" borderId="25" xfId="595" applyNumberFormat="1" applyFont="1" applyBorder="1" applyAlignment="1">
      <alignment horizontal="right" vertical="center"/>
    </xf>
    <xf numFmtId="2" fontId="37" fillId="0" borderId="25" xfId="595" applyNumberFormat="1" applyFont="1" applyBorder="1" applyAlignment="1">
      <alignment horizontal="right" vertical="center" readingOrder="2"/>
    </xf>
    <xf numFmtId="2" fontId="32" fillId="0" borderId="32" xfId="622" applyNumberFormat="1" applyFont="1" applyBorder="1" applyAlignment="1">
      <alignment vertical="center"/>
    </xf>
    <xf numFmtId="178" fontId="35" fillId="0" borderId="0" xfId="622" applyNumberFormat="1" applyFont="1" applyAlignment="1" applyProtection="1">
      <alignment horizontal="left" vertical="center"/>
    </xf>
    <xf numFmtId="178" fontId="37" fillId="0" borderId="0" xfId="622" applyNumberFormat="1" applyFont="1" applyAlignment="1">
      <alignment horizontal="right" vertical="center" readingOrder="2"/>
    </xf>
    <xf numFmtId="165" fontId="25" fillId="0" borderId="0" xfId="622"/>
    <xf numFmtId="2" fontId="32" fillId="0" borderId="10" xfId="622" applyNumberFormat="1" applyFont="1" applyBorder="1" applyAlignment="1">
      <alignment vertical="center"/>
    </xf>
    <xf numFmtId="165" fontId="32" fillId="0" borderId="0" xfId="622" applyFont="1" applyAlignment="1">
      <alignment vertical="center"/>
    </xf>
    <xf numFmtId="165" fontId="35" fillId="0" borderId="0" xfId="622" applyFont="1" applyAlignment="1">
      <alignment vertical="center"/>
    </xf>
    <xf numFmtId="165" fontId="25" fillId="0" borderId="0" xfId="622" applyBorder="1"/>
    <xf numFmtId="3" fontId="25" fillId="0" borderId="0" xfId="622" applyNumberFormat="1"/>
    <xf numFmtId="2" fontId="32" fillId="0" borderId="16" xfId="622" applyNumberFormat="1" applyFont="1" applyBorder="1" applyAlignment="1">
      <alignment vertical="center"/>
    </xf>
    <xf numFmtId="165" fontId="35" fillId="0" borderId="0" xfId="622" applyFont="1" applyBorder="1" applyAlignment="1" applyProtection="1">
      <alignment horizontal="left" vertical="center"/>
    </xf>
    <xf numFmtId="2" fontId="32" fillId="0" borderId="0" xfId="622" applyNumberFormat="1" applyFont="1" applyBorder="1" applyAlignment="1" applyProtection="1">
      <alignment horizontal="left" vertical="center"/>
    </xf>
    <xf numFmtId="3" fontId="35" fillId="0" borderId="0" xfId="622" applyNumberFormat="1" applyFont="1" applyBorder="1" applyAlignment="1" applyProtection="1">
      <alignment horizontal="right" vertical="center"/>
    </xf>
    <xf numFmtId="2" fontId="32" fillId="0" borderId="0" xfId="622" applyNumberFormat="1" applyFont="1" applyAlignment="1" applyProtection="1">
      <alignment horizontal="left" vertical="center"/>
    </xf>
    <xf numFmtId="165" fontId="32" fillId="0" borderId="0" xfId="622" applyFont="1" applyBorder="1" applyAlignment="1">
      <alignment vertical="center"/>
    </xf>
    <xf numFmtId="165" fontId="35" fillId="0" borderId="0" xfId="622" applyFont="1" applyBorder="1" applyAlignment="1">
      <alignment vertical="center"/>
    </xf>
    <xf numFmtId="2" fontId="35" fillId="39" borderId="0" xfId="622" applyNumberFormat="1" applyFont="1" applyFill="1" applyBorder="1" applyAlignment="1">
      <alignment vertical="center"/>
    </xf>
    <xf numFmtId="2" fontId="35" fillId="39" borderId="0" xfId="622" applyNumberFormat="1" applyFont="1" applyFill="1" applyBorder="1" applyAlignment="1">
      <alignment horizontal="right" vertical="center"/>
    </xf>
    <xf numFmtId="2" fontId="36" fillId="39" borderId="0" xfId="622" applyNumberFormat="1" applyFont="1" applyFill="1" applyBorder="1" applyAlignment="1">
      <alignment vertical="center"/>
    </xf>
    <xf numFmtId="2" fontId="36" fillId="0" borderId="0" xfId="617" applyNumberFormat="1" applyFont="1" applyBorder="1" applyAlignment="1">
      <alignment vertical="center"/>
    </xf>
    <xf numFmtId="3" fontId="32" fillId="0" borderId="28" xfId="622" applyNumberFormat="1" applyFont="1" applyBorder="1" applyAlignment="1">
      <alignment horizontal="right" vertical="center"/>
    </xf>
    <xf numFmtId="171" fontId="37" fillId="34" borderId="0" xfId="513" applyFont="1" applyFill="1" applyAlignment="1">
      <alignment vertical="center"/>
    </xf>
    <xf numFmtId="171" fontId="37" fillId="34" borderId="29" xfId="513" applyFont="1" applyFill="1" applyBorder="1" applyAlignment="1">
      <alignment vertical="center"/>
    </xf>
    <xf numFmtId="171" fontId="35" fillId="34" borderId="28" xfId="513" applyFont="1" applyFill="1" applyBorder="1" applyAlignment="1">
      <alignment vertical="center"/>
    </xf>
    <xf numFmtId="171" fontId="37" fillId="34" borderId="16" xfId="513" applyFont="1" applyFill="1" applyBorder="1" applyAlignment="1">
      <alignment vertical="center"/>
    </xf>
    <xf numFmtId="171" fontId="32" fillId="34" borderId="28" xfId="513" applyFont="1" applyFill="1" applyBorder="1" applyAlignment="1">
      <alignment vertical="center"/>
    </xf>
    <xf numFmtId="182" fontId="36" fillId="34" borderId="25" xfId="513" applyNumberFormat="1" applyFont="1" applyFill="1" applyBorder="1" applyAlignment="1">
      <alignment horizontal="center"/>
    </xf>
    <xf numFmtId="182" fontId="36" fillId="34" borderId="29" xfId="513" applyNumberFormat="1" applyFont="1" applyFill="1" applyBorder="1" applyAlignment="1">
      <alignment horizontal="center"/>
    </xf>
    <xf numFmtId="182" fontId="36" fillId="34" borderId="28" xfId="513" applyNumberFormat="1" applyFont="1" applyFill="1" applyBorder="1" applyAlignment="1">
      <alignment horizontal="center"/>
    </xf>
    <xf numFmtId="171" fontId="32" fillId="34" borderId="28" xfId="513" applyFont="1" applyFill="1" applyBorder="1" applyAlignment="1">
      <alignment horizontal="left" vertical="center"/>
    </xf>
    <xf numFmtId="171" fontId="32" fillId="34" borderId="29" xfId="513" applyFont="1" applyFill="1" applyBorder="1" applyAlignment="1">
      <alignment vertical="center"/>
    </xf>
    <xf numFmtId="174" fontId="35" fillId="0" borderId="28" xfId="574" applyFont="1" applyBorder="1" applyAlignment="1">
      <alignment horizontal="right" vertical="center"/>
    </xf>
    <xf numFmtId="182" fontId="35" fillId="0" borderId="28" xfId="574" applyNumberFormat="1" applyFont="1" applyBorder="1" applyAlignment="1">
      <alignment horizontal="right" vertical="center"/>
    </xf>
    <xf numFmtId="174" fontId="32" fillId="0" borderId="25" xfId="0" quotePrefix="1" applyNumberFormat="1" applyFont="1" applyFill="1" applyBorder="1" applyAlignment="1">
      <alignment horizontal="right" vertical="center" readingOrder="2"/>
    </xf>
    <xf numFmtId="174" fontId="35" fillId="34" borderId="29" xfId="0" applyNumberFormat="1" applyFont="1" applyFill="1" applyBorder="1" applyAlignment="1" applyProtection="1">
      <alignment horizontal="right" vertical="center"/>
    </xf>
    <xf numFmtId="194" fontId="33" fillId="0" borderId="29" xfId="896" applyNumberFormat="1" applyFont="1" applyFill="1" applyBorder="1" applyAlignment="1">
      <alignment horizontal="right" vertical="center"/>
    </xf>
    <xf numFmtId="174" fontId="32" fillId="0" borderId="25" xfId="0" applyNumberFormat="1" applyFont="1" applyFill="1" applyBorder="1" applyAlignment="1">
      <alignment horizontal="right" vertical="center" readingOrder="2"/>
    </xf>
    <xf numFmtId="174" fontId="35" fillId="0" borderId="25" xfId="0" applyNumberFormat="1" applyFont="1" applyFill="1" applyBorder="1" applyAlignment="1">
      <alignment horizontal="right" vertical="center" readingOrder="2"/>
    </xf>
    <xf numFmtId="174" fontId="35" fillId="0" borderId="29" xfId="0" applyNumberFormat="1" applyFont="1" applyFill="1" applyBorder="1" applyAlignment="1" applyProtection="1">
      <alignment horizontal="right" vertical="center"/>
    </xf>
    <xf numFmtId="174" fontId="35" fillId="0" borderId="29" xfId="0" applyNumberFormat="1" applyFont="1" applyFill="1" applyBorder="1" applyAlignment="1" applyProtection="1">
      <alignment horizontal="left" vertical="center"/>
    </xf>
    <xf numFmtId="3" fontId="50" fillId="34" borderId="29" xfId="0" applyNumberFormat="1" applyFont="1" applyFill="1" applyBorder="1" applyAlignment="1">
      <alignment horizontal="right" vertical="center"/>
    </xf>
    <xf numFmtId="174" fontId="35" fillId="0" borderId="25" xfId="0" applyNumberFormat="1" applyFont="1" applyFill="1" applyBorder="1" applyAlignment="1">
      <alignment vertical="center"/>
    </xf>
    <xf numFmtId="3" fontId="35" fillId="0" borderId="29" xfId="0" applyNumberFormat="1" applyFont="1" applyFill="1" applyBorder="1" applyAlignment="1" applyProtection="1">
      <alignment horizontal="right" vertical="center"/>
    </xf>
    <xf numFmtId="174" fontId="35" fillId="34" borderId="29" xfId="0" applyNumberFormat="1" applyFont="1" applyFill="1" applyBorder="1" applyAlignment="1" applyProtection="1">
      <alignment horizontal="left" vertical="center"/>
    </xf>
    <xf numFmtId="174" fontId="37" fillId="0" borderId="29" xfId="0" applyNumberFormat="1" applyFont="1" applyFill="1" applyBorder="1" applyAlignment="1" applyProtection="1">
      <alignment horizontal="left" vertical="center"/>
    </xf>
    <xf numFmtId="174" fontId="34" fillId="0" borderId="29" xfId="0" applyNumberFormat="1" applyFont="1" applyFill="1" applyBorder="1" applyAlignment="1">
      <alignment horizontal="left" vertical="center"/>
    </xf>
    <xf numFmtId="174" fontId="39" fillId="0" borderId="25" xfId="0" quotePrefix="1" applyNumberFormat="1" applyFont="1" applyFill="1" applyBorder="1" applyAlignment="1">
      <alignment horizontal="right" vertical="center" readingOrder="2"/>
    </xf>
    <xf numFmtId="174" fontId="49" fillId="34" borderId="29" xfId="0" quotePrefix="1" applyNumberFormat="1" applyFont="1" applyFill="1" applyBorder="1" applyAlignment="1" applyProtection="1">
      <alignment horizontal="left" vertical="center"/>
    </xf>
    <xf numFmtId="174" fontId="32" fillId="34" borderId="25" xfId="0" applyNumberFormat="1" applyFont="1" applyFill="1" applyBorder="1" applyAlignment="1">
      <alignment vertical="center" readingOrder="2"/>
    </xf>
    <xf numFmtId="174" fontId="32" fillId="34" borderId="29" xfId="0" applyNumberFormat="1" applyFont="1" applyFill="1" applyBorder="1" applyAlignment="1" applyProtection="1">
      <alignment horizontal="left" vertical="center"/>
    </xf>
    <xf numFmtId="174" fontId="32" fillId="34" borderId="25" xfId="0" applyNumberFormat="1" applyFont="1" applyFill="1" applyBorder="1" applyAlignment="1">
      <alignment horizontal="right" vertical="center" readingOrder="2"/>
    </xf>
    <xf numFmtId="0" fontId="38" fillId="34" borderId="29" xfId="0" applyNumberFormat="1" applyFont="1" applyFill="1" applyBorder="1" applyAlignment="1" applyProtection="1">
      <alignment horizontal="left" vertical="center"/>
    </xf>
    <xf numFmtId="174" fontId="51" fillId="0" borderId="25" xfId="0" applyNumberFormat="1" applyFont="1" applyFill="1" applyBorder="1" applyAlignment="1">
      <alignment horizontal="right" vertical="center" readingOrder="2"/>
    </xf>
    <xf numFmtId="174" fontId="50" fillId="34" borderId="29" xfId="0" applyNumberFormat="1" applyFont="1" applyFill="1" applyBorder="1" applyAlignment="1">
      <alignment horizontal="right" vertical="center"/>
    </xf>
    <xf numFmtId="174" fontId="37" fillId="0" borderId="29" xfId="0" quotePrefix="1" applyNumberFormat="1" applyFont="1" applyFill="1" applyBorder="1" applyAlignment="1" applyProtection="1">
      <alignment horizontal="left" vertical="center"/>
    </xf>
    <xf numFmtId="174" fontId="37" fillId="0" borderId="25" xfId="0" applyNumberFormat="1" applyFont="1" applyFill="1" applyBorder="1" applyAlignment="1">
      <alignment horizontal="right" vertical="center" readingOrder="2"/>
    </xf>
    <xf numFmtId="174" fontId="51" fillId="0" borderId="25" xfId="0" quotePrefix="1" applyNumberFormat="1" applyFont="1" applyFill="1" applyBorder="1" applyAlignment="1">
      <alignment horizontal="right" vertical="center" readingOrder="2"/>
    </xf>
    <xf numFmtId="174" fontId="35" fillId="0" borderId="29" xfId="0" quotePrefix="1" applyNumberFormat="1" applyFont="1" applyFill="1" applyBorder="1" applyAlignment="1" applyProtection="1">
      <alignment horizontal="left" vertical="center"/>
    </xf>
    <xf numFmtId="174" fontId="35" fillId="0" borderId="29" xfId="0" applyNumberFormat="1" applyFont="1" applyFill="1" applyBorder="1" applyAlignment="1">
      <alignment vertical="center"/>
    </xf>
    <xf numFmtId="174" fontId="39" fillId="0" borderId="25" xfId="0" applyNumberFormat="1" applyFont="1" applyFill="1" applyBorder="1" applyAlignment="1">
      <alignment horizontal="right" vertical="center" readingOrder="2"/>
    </xf>
    <xf numFmtId="174" fontId="49" fillId="0" borderId="29" xfId="0" applyNumberFormat="1" applyFont="1" applyFill="1" applyBorder="1" applyAlignment="1" applyProtection="1">
      <alignment horizontal="left" vertical="center"/>
    </xf>
    <xf numFmtId="174" fontId="49" fillId="0" borderId="25" xfId="0" quotePrefix="1" applyNumberFormat="1" applyFont="1" applyFill="1" applyBorder="1" applyAlignment="1">
      <alignment horizontal="right" vertical="center" readingOrder="2"/>
    </xf>
    <xf numFmtId="174" fontId="34" fillId="0" borderId="29" xfId="0" quotePrefix="1" applyNumberFormat="1" applyFont="1" applyFill="1" applyBorder="1" applyAlignment="1" applyProtection="1">
      <alignment horizontal="left" vertical="center"/>
    </xf>
    <xf numFmtId="3" fontId="39" fillId="34" borderId="29" xfId="0" applyNumberFormat="1" applyFont="1" applyFill="1" applyBorder="1" applyAlignment="1">
      <alignment horizontal="right" vertical="center"/>
    </xf>
    <xf numFmtId="174" fontId="49" fillId="0" borderId="29" xfId="0" quotePrefix="1" applyNumberFormat="1" applyFont="1" applyFill="1" applyBorder="1" applyAlignment="1" applyProtection="1">
      <alignment horizontal="left" vertical="center"/>
    </xf>
    <xf numFmtId="174" fontId="32" fillId="34" borderId="25" xfId="0" applyNumberFormat="1" applyFont="1" applyFill="1" applyBorder="1" applyAlignment="1">
      <alignment horizontal="right" vertical="center"/>
    </xf>
    <xf numFmtId="174" fontId="35" fillId="34" borderId="25" xfId="0" applyNumberFormat="1" applyFont="1" applyFill="1" applyBorder="1" applyAlignment="1">
      <alignment horizontal="right" vertical="center"/>
    </xf>
    <xf numFmtId="2" fontId="35" fillId="0" borderId="0" xfId="933" applyNumberFormat="1" applyFont="1" applyBorder="1" applyAlignment="1">
      <alignment vertical="center"/>
    </xf>
    <xf numFmtId="2" fontId="32" fillId="0" borderId="0" xfId="933" applyNumberFormat="1" applyFont="1" applyBorder="1" applyAlignment="1">
      <alignment vertical="center"/>
    </xf>
    <xf numFmtId="2" fontId="35" fillId="0" borderId="0" xfId="933" applyNumberFormat="1" applyFont="1" applyAlignment="1">
      <alignment vertical="center"/>
    </xf>
    <xf numFmtId="2" fontId="32" fillId="0" borderId="0" xfId="933" applyNumberFormat="1" applyFont="1" applyAlignment="1">
      <alignment vertical="center"/>
    </xf>
    <xf numFmtId="2" fontId="32" fillId="0" borderId="0" xfId="933" applyNumberFormat="1" applyFont="1" applyAlignment="1">
      <alignment horizontal="right" vertical="center"/>
    </xf>
    <xf numFmtId="2" fontId="35" fillId="35" borderId="14" xfId="933" applyNumberFormat="1" applyFont="1" applyFill="1" applyBorder="1" applyAlignment="1">
      <alignment vertical="center"/>
    </xf>
    <xf numFmtId="2" fontId="36" fillId="35" borderId="11" xfId="933" applyNumberFormat="1" applyFont="1" applyFill="1" applyBorder="1" applyAlignment="1">
      <alignment horizontal="right" vertical="center"/>
    </xf>
    <xf numFmtId="2" fontId="36" fillId="35" borderId="12" xfId="933" applyNumberFormat="1" applyFont="1" applyFill="1" applyBorder="1" applyAlignment="1">
      <alignment horizontal="right" vertical="center"/>
    </xf>
    <xf numFmtId="2" fontId="32" fillId="0" borderId="13" xfId="933" applyNumberFormat="1" applyFont="1" applyBorder="1" applyAlignment="1">
      <alignment vertical="center"/>
    </xf>
    <xf numFmtId="3" fontId="37" fillId="34" borderId="25" xfId="904" applyNumberFormat="1" applyFont="1" applyFill="1" applyBorder="1" applyAlignment="1">
      <alignment vertical="center"/>
    </xf>
    <xf numFmtId="3" fontId="35" fillId="34" borderId="29" xfId="904" applyNumberFormat="1" applyFont="1" applyFill="1" applyBorder="1" applyAlignment="1">
      <alignment vertical="center"/>
    </xf>
    <xf numFmtId="3" fontId="35" fillId="34" borderId="28" xfId="904" applyNumberFormat="1" applyFont="1" applyFill="1" applyBorder="1" applyAlignment="1">
      <alignment vertical="center"/>
    </xf>
    <xf numFmtId="173" fontId="35" fillId="34" borderId="28" xfId="904" applyNumberFormat="1" applyFont="1" applyFill="1" applyBorder="1" applyAlignment="1">
      <alignment vertical="center"/>
    </xf>
    <xf numFmtId="3" fontId="32" fillId="34" borderId="0" xfId="934" applyNumberFormat="1" applyFont="1" applyFill="1" applyAlignment="1">
      <alignment horizontal="left" vertical="center"/>
    </xf>
    <xf numFmtId="2" fontId="36" fillId="35" borderId="13" xfId="933" applyNumberFormat="1" applyFont="1" applyFill="1" applyBorder="1" applyAlignment="1">
      <alignment horizontal="right" vertical="center"/>
    </xf>
    <xf numFmtId="2" fontId="35" fillId="0" borderId="14" xfId="933" applyNumberFormat="1" applyFont="1" applyBorder="1" applyAlignment="1">
      <alignment vertical="center"/>
    </xf>
    <xf numFmtId="2" fontId="32" fillId="0" borderId="11" xfId="933" applyNumberFormat="1" applyFont="1" applyBorder="1" applyAlignment="1">
      <alignment vertical="center"/>
    </xf>
    <xf numFmtId="2" fontId="32" fillId="0" borderId="12" xfId="933" applyNumberFormat="1" applyFont="1" applyBorder="1" applyAlignment="1">
      <alignment vertical="center"/>
    </xf>
    <xf numFmtId="3" fontId="34" fillId="0" borderId="0" xfId="928" applyNumberFormat="1" applyFont="1" applyBorder="1" applyAlignment="1">
      <alignment horizontal="right" vertical="center"/>
    </xf>
    <xf numFmtId="49" fontId="36" fillId="35" borderId="12" xfId="933" applyNumberFormat="1" applyFont="1" applyFill="1" applyBorder="1" applyAlignment="1">
      <alignment horizontal="right" vertical="center"/>
    </xf>
    <xf numFmtId="3" fontId="101" fillId="34" borderId="0" xfId="904" applyNumberFormat="1" applyFont="1" applyFill="1" applyBorder="1" applyAlignment="1">
      <alignment horizontal="right" vertical="center" readingOrder="2"/>
    </xf>
    <xf numFmtId="0" fontId="39" fillId="34" borderId="0" xfId="929" applyNumberFormat="1" applyFont="1" applyFill="1" applyBorder="1" applyAlignment="1">
      <alignment horizontal="right" vertical="center"/>
    </xf>
    <xf numFmtId="2" fontId="35" fillId="0" borderId="25" xfId="928" applyNumberFormat="1" applyFont="1" applyBorder="1" applyAlignment="1">
      <alignment vertical="center"/>
    </xf>
    <xf numFmtId="3" fontId="101" fillId="34" borderId="25" xfId="904" applyNumberFormat="1" applyFont="1" applyFill="1" applyBorder="1" applyAlignment="1">
      <alignment horizontal="right" vertical="center" readingOrder="2"/>
    </xf>
    <xf numFmtId="2" fontId="35" fillId="0" borderId="14" xfId="928" applyNumberFormat="1" applyFont="1" applyBorder="1" applyAlignment="1">
      <alignment vertical="center"/>
    </xf>
    <xf numFmtId="2" fontId="35" fillId="0" borderId="17" xfId="928" applyNumberFormat="1" applyFont="1" applyBorder="1" applyAlignment="1">
      <alignment vertical="center"/>
    </xf>
    <xf numFmtId="3" fontId="39" fillId="34" borderId="0" xfId="904" applyNumberFormat="1" applyFont="1" applyFill="1" applyBorder="1" applyAlignment="1">
      <alignment horizontal="right" vertical="center"/>
    </xf>
    <xf numFmtId="0" fontId="34" fillId="34" borderId="25" xfId="929" applyNumberFormat="1" applyFont="1" applyFill="1" applyBorder="1" applyAlignment="1">
      <alignment horizontal="left" vertical="center"/>
    </xf>
    <xf numFmtId="3" fontId="34" fillId="0" borderId="29" xfId="928" applyNumberFormat="1" applyFont="1" applyBorder="1" applyAlignment="1">
      <alignment horizontal="right" vertical="center"/>
    </xf>
    <xf numFmtId="3" fontId="34" fillId="0" borderId="28" xfId="928" applyNumberFormat="1" applyFont="1" applyBorder="1" applyAlignment="1">
      <alignment horizontal="right" vertical="center"/>
    </xf>
    <xf numFmtId="3" fontId="32" fillId="34" borderId="12" xfId="934" applyNumberFormat="1" applyFont="1" applyFill="1" applyBorder="1" applyAlignment="1">
      <alignment horizontal="left" vertical="center"/>
    </xf>
    <xf numFmtId="181" fontId="66" fillId="34" borderId="12" xfId="904" applyNumberFormat="1" applyFont="1" applyFill="1" applyBorder="1" applyAlignment="1">
      <alignment vertical="center"/>
    </xf>
    <xf numFmtId="181" fontId="37" fillId="34" borderId="12" xfId="904" applyNumberFormat="1" applyFont="1" applyFill="1" applyBorder="1" applyAlignment="1">
      <alignment vertical="center"/>
    </xf>
    <xf numFmtId="3" fontId="103" fillId="34" borderId="17" xfId="904" applyNumberFormat="1" applyFont="1" applyFill="1" applyBorder="1" applyAlignment="1">
      <alignment horizontal="right" vertical="center" readingOrder="2"/>
    </xf>
    <xf numFmtId="0" fontId="36" fillId="0" borderId="17" xfId="595" applyNumberFormat="1" applyFont="1" applyBorder="1" applyAlignment="1">
      <alignment vertical="center"/>
    </xf>
    <xf numFmtId="2" fontId="35" fillId="0" borderId="16" xfId="927" applyNumberFormat="1" applyFont="1" applyBorder="1" applyAlignment="1">
      <alignment horizontal="center" vertical="center"/>
    </xf>
    <xf numFmtId="181" fontId="35" fillId="0" borderId="0" xfId="622" applyNumberFormat="1" applyFont="1" applyAlignment="1">
      <alignment vertical="center"/>
    </xf>
    <xf numFmtId="165" fontId="47" fillId="0" borderId="0" xfId="927" quotePrefix="1" applyNumberFormat="1" applyFont="1" applyAlignment="1">
      <alignment horizontal="right" vertical="center" readingOrder="2"/>
    </xf>
    <xf numFmtId="174" fontId="33" fillId="0" borderId="20" xfId="513" applyNumberFormat="1" applyFont="1" applyBorder="1" applyAlignment="1">
      <alignment horizontal="center"/>
    </xf>
    <xf numFmtId="182" fontId="35" fillId="0" borderId="15" xfId="513" applyNumberFormat="1" applyFont="1" applyBorder="1" applyAlignment="1">
      <alignment horizontal="center"/>
    </xf>
    <xf numFmtId="0" fontId="35" fillId="0" borderId="20" xfId="513" applyNumberFormat="1" applyFont="1" applyBorder="1" applyAlignment="1">
      <alignment horizontal="center"/>
    </xf>
    <xf numFmtId="182" fontId="35" fillId="0" borderId="0" xfId="513" applyNumberFormat="1" applyFont="1" applyBorder="1" applyAlignment="1">
      <alignment horizontal="center"/>
    </xf>
    <xf numFmtId="182" fontId="35" fillId="0" borderId="19" xfId="513" applyNumberFormat="1" applyFont="1" applyBorder="1" applyAlignment="1">
      <alignment horizontal="center"/>
    </xf>
    <xf numFmtId="0" fontId="35" fillId="0" borderId="0" xfId="513" applyNumberFormat="1" applyFont="1" applyAlignment="1">
      <alignment horizontal="center"/>
    </xf>
    <xf numFmtId="182" fontId="33" fillId="34" borderId="15" xfId="513" applyNumberFormat="1" applyFont="1" applyFill="1" applyBorder="1" applyAlignment="1">
      <alignment horizontal="center"/>
    </xf>
    <xf numFmtId="182" fontId="33" fillId="34" borderId="0" xfId="513" applyNumberFormat="1" applyFont="1" applyFill="1" applyBorder="1" applyAlignment="1">
      <alignment horizontal="center"/>
    </xf>
    <xf numFmtId="182" fontId="33" fillId="34" borderId="19" xfId="513" applyNumberFormat="1" applyFont="1" applyFill="1" applyBorder="1" applyAlignment="1">
      <alignment horizontal="center"/>
    </xf>
    <xf numFmtId="171" fontId="32" fillId="0" borderId="0" xfId="513" applyFont="1" applyBorder="1"/>
    <xf numFmtId="0" fontId="35" fillId="0" borderId="15" xfId="513" applyNumberFormat="1" applyFont="1" applyBorder="1" applyAlignment="1">
      <alignment horizontal="center"/>
    </xf>
    <xf numFmtId="171" fontId="47" fillId="34" borderId="0" xfId="513" quotePrefix="1" applyFont="1" applyFill="1" applyAlignment="1">
      <alignment horizontal="right" vertical="center" readingOrder="2"/>
    </xf>
    <xf numFmtId="171" fontId="33" fillId="34" borderId="0" xfId="513" applyFont="1" applyFill="1" applyAlignment="1">
      <alignment horizontal="right" vertical="center"/>
    </xf>
    <xf numFmtId="0" fontId="55" fillId="0" borderId="29" xfId="0" applyFont="1" applyBorder="1" applyAlignment="1">
      <alignment horizontal="left" vertical="center"/>
    </xf>
    <xf numFmtId="0" fontId="55" fillId="0" borderId="28" xfId="0" applyFont="1" applyFill="1" applyBorder="1" applyAlignment="1">
      <alignment vertical="center"/>
    </xf>
    <xf numFmtId="3" fontId="36" fillId="0" borderId="29" xfId="622" applyNumberFormat="1" applyFont="1" applyBorder="1" applyAlignment="1">
      <alignment horizontal="right" vertical="center"/>
    </xf>
    <xf numFmtId="0" fontId="41" fillId="0" borderId="14" xfId="0" applyFont="1" applyBorder="1" applyAlignment="1">
      <alignment vertical="center"/>
    </xf>
    <xf numFmtId="0" fontId="41" fillId="0" borderId="29" xfId="0" applyFont="1" applyBorder="1" applyAlignment="1">
      <alignment vertical="center"/>
    </xf>
    <xf numFmtId="0" fontId="41" fillId="0" borderId="25" xfId="0" applyFont="1" applyBorder="1" applyAlignment="1">
      <alignment vertical="center"/>
    </xf>
    <xf numFmtId="0" fontId="75" fillId="0" borderId="29" xfId="0" applyFont="1" applyBorder="1" applyAlignment="1">
      <alignment horizontal="center" vertical="center"/>
    </xf>
    <xf numFmtId="0" fontId="61" fillId="0" borderId="11" xfId="0" applyFont="1" applyBorder="1" applyAlignment="1">
      <alignment horizontal="right" vertical="center"/>
    </xf>
    <xf numFmtId="0" fontId="61" fillId="0" borderId="13" xfId="0" applyFont="1" applyBorder="1" applyAlignment="1">
      <alignment horizontal="right" vertical="center"/>
    </xf>
    <xf numFmtId="0" fontId="41" fillId="0" borderId="16" xfId="0" applyFont="1" applyBorder="1" applyAlignment="1">
      <alignment vertical="center"/>
    </xf>
    <xf numFmtId="4" fontId="55" fillId="0" borderId="16" xfId="0" applyNumberFormat="1" applyFont="1" applyBorder="1" applyAlignment="1">
      <alignment horizontal="right" vertical="center"/>
    </xf>
    <xf numFmtId="4" fontId="55" fillId="0" borderId="18" xfId="0" applyNumberFormat="1" applyFont="1" applyBorder="1" applyAlignment="1">
      <alignment horizontal="right" vertical="center"/>
    </xf>
    <xf numFmtId="0" fontId="55" fillId="0" borderId="16" xfId="0" applyFont="1" applyBorder="1" applyAlignment="1">
      <alignment horizontal="right" vertical="center"/>
    </xf>
    <xf numFmtId="0" fontId="55" fillId="0" borderId="18" xfId="0" applyFont="1" applyBorder="1" applyAlignment="1">
      <alignment horizontal="right" vertical="center"/>
    </xf>
    <xf numFmtId="0" fontId="55" fillId="0" borderId="0" xfId="0" applyFont="1" applyBorder="1" applyAlignment="1">
      <alignment horizontal="right" vertical="center"/>
    </xf>
    <xf numFmtId="0" fontId="75" fillId="0" borderId="17" xfId="0" applyFont="1" applyBorder="1" applyAlignment="1">
      <alignment horizontal="center" vertical="center"/>
    </xf>
    <xf numFmtId="0" fontId="61" fillId="0" borderId="29" xfId="0" applyFont="1" applyBorder="1" applyAlignment="1">
      <alignment vertical="center"/>
    </xf>
    <xf numFmtId="0" fontId="61" fillId="0" borderId="12" xfId="0" applyFont="1" applyBorder="1" applyAlignment="1">
      <alignment horizontal="right" vertical="center"/>
    </xf>
    <xf numFmtId="0" fontId="41" fillId="0" borderId="29" xfId="0" applyFont="1" applyBorder="1" applyAlignment="1">
      <alignment horizontal="right" vertical="center"/>
    </xf>
    <xf numFmtId="0" fontId="41" fillId="0" borderId="0" xfId="0" applyFont="1" applyBorder="1" applyAlignment="1">
      <alignment horizontal="right" vertical="center"/>
    </xf>
    <xf numFmtId="0" fontId="41" fillId="0" borderId="28" xfId="0" applyFont="1" applyBorder="1" applyAlignment="1">
      <alignment horizontal="right" vertical="center"/>
    </xf>
    <xf numFmtId="0" fontId="61" fillId="0" borderId="29" xfId="0" applyFont="1" applyBorder="1" applyAlignment="1">
      <alignment horizontal="right" vertical="center"/>
    </xf>
    <xf numFmtId="0" fontId="61" fillId="34" borderId="0" xfId="0" applyFont="1" applyFill="1" applyBorder="1" applyAlignment="1">
      <alignment horizontal="right" vertical="center"/>
    </xf>
    <xf numFmtId="0" fontId="61" fillId="0" borderId="0" xfId="0" applyFont="1" applyBorder="1" applyAlignment="1">
      <alignment horizontal="right" vertical="center"/>
    </xf>
    <xf numFmtId="0" fontId="61" fillId="0" borderId="28" xfId="0" applyFont="1" applyBorder="1" applyAlignment="1">
      <alignment horizontal="right" vertical="center"/>
    </xf>
    <xf numFmtId="0" fontId="41" fillId="0" borderId="16" xfId="0" applyFont="1" applyBorder="1" applyAlignment="1">
      <alignment horizontal="right" vertical="center"/>
    </xf>
    <xf numFmtId="0" fontId="41" fillId="0" borderId="10" xfId="0" applyFont="1" applyBorder="1" applyAlignment="1">
      <alignment horizontal="right" vertical="center"/>
    </xf>
    <xf numFmtId="0" fontId="55" fillId="0" borderId="14" xfId="0" applyFont="1" applyBorder="1" applyAlignment="1">
      <alignment vertical="center"/>
    </xf>
    <xf numFmtId="0" fontId="77" fillId="0" borderId="25" xfId="0" applyFont="1" applyBorder="1" applyAlignment="1">
      <alignment vertical="center"/>
    </xf>
    <xf numFmtId="0" fontId="55" fillId="0" borderId="25" xfId="0" applyFont="1" applyBorder="1" applyAlignment="1">
      <alignment vertical="center"/>
    </xf>
    <xf numFmtId="0" fontId="61" fillId="0" borderId="16" xfId="0" applyFont="1" applyBorder="1" applyAlignment="1">
      <alignment vertical="center"/>
    </xf>
    <xf numFmtId="0" fontId="61" fillId="0" borderId="16" xfId="0" applyFont="1" applyBorder="1" applyAlignment="1">
      <alignment horizontal="right" vertical="center"/>
    </xf>
    <xf numFmtId="0" fontId="61" fillId="0" borderId="10" xfId="0" applyFont="1" applyBorder="1" applyAlignment="1">
      <alignment horizontal="right" vertical="center"/>
    </xf>
    <xf numFmtId="0" fontId="61" fillId="0" borderId="18" xfId="0" applyFont="1" applyBorder="1" applyAlignment="1">
      <alignment horizontal="right" vertical="center"/>
    </xf>
    <xf numFmtId="0" fontId="55" fillId="0" borderId="17" xfId="0" applyFont="1" applyBorder="1" applyAlignment="1">
      <alignment vertical="center"/>
    </xf>
    <xf numFmtId="0" fontId="41" fillId="0" borderId="13" xfId="0" applyFont="1" applyBorder="1" applyAlignment="1">
      <alignment vertical="center"/>
    </xf>
    <xf numFmtId="0" fontId="41" fillId="0" borderId="28" xfId="0" applyFont="1" applyBorder="1" applyAlignment="1">
      <alignment vertical="center"/>
    </xf>
    <xf numFmtId="0" fontId="75" fillId="0" borderId="18" xfId="0" applyFont="1" applyBorder="1" applyAlignment="1">
      <alignment horizontal="center" vertical="center"/>
    </xf>
    <xf numFmtId="0" fontId="55" fillId="0" borderId="28" xfId="0" applyFont="1" applyBorder="1" applyAlignment="1">
      <alignment vertical="center"/>
    </xf>
    <xf numFmtId="0" fontId="77" fillId="0" borderId="28" xfId="0" applyFont="1" applyBorder="1" applyAlignment="1">
      <alignment vertical="center"/>
    </xf>
    <xf numFmtId="0" fontId="55" fillId="0" borderId="18" xfId="0" applyFont="1" applyBorder="1" applyAlignment="1">
      <alignment vertical="center"/>
    </xf>
    <xf numFmtId="0" fontId="75" fillId="0" borderId="13" xfId="0" applyFont="1" applyBorder="1" applyAlignment="1">
      <alignment horizontal="center" vertical="center"/>
    </xf>
    <xf numFmtId="0" fontId="75" fillId="0" borderId="14" xfId="0" applyFont="1" applyBorder="1" applyAlignment="1">
      <alignment horizontal="center" vertical="center"/>
    </xf>
    <xf numFmtId="174" fontId="39" fillId="0" borderId="29" xfId="0" applyNumberFormat="1" applyFont="1" applyFill="1" applyBorder="1" applyAlignment="1">
      <alignment horizontal="right" vertical="center"/>
    </xf>
    <xf numFmtId="194" fontId="50" fillId="34" borderId="29" xfId="896" applyNumberFormat="1" applyFont="1" applyFill="1" applyBorder="1" applyAlignment="1">
      <alignment horizontal="right" vertical="center"/>
    </xf>
    <xf numFmtId="174" fontId="50" fillId="0" borderId="29" xfId="0" applyNumberFormat="1" applyFont="1" applyFill="1" applyBorder="1" applyAlignment="1">
      <alignment horizontal="right" vertical="center"/>
    </xf>
    <xf numFmtId="174" fontId="32" fillId="0" borderId="25" xfId="0" applyNumberFormat="1" applyFont="1" applyFill="1" applyBorder="1" applyAlignment="1">
      <alignment vertical="center"/>
    </xf>
    <xf numFmtId="194" fontId="37" fillId="0" borderId="29" xfId="896" applyNumberFormat="1" applyFont="1" applyFill="1" applyBorder="1" applyAlignment="1" applyProtection="1">
      <alignment horizontal="left" vertical="center"/>
    </xf>
    <xf numFmtId="174" fontId="50" fillId="0" borderId="29" xfId="0" applyNumberFormat="1" applyFont="1" applyFill="1" applyBorder="1" applyAlignment="1">
      <alignment vertical="center"/>
    </xf>
    <xf numFmtId="174" fontId="33" fillId="0" borderId="29" xfId="0" applyNumberFormat="1" applyFont="1" applyFill="1" applyBorder="1" applyAlignment="1">
      <alignment horizontal="right" vertical="center"/>
    </xf>
    <xf numFmtId="174" fontId="39" fillId="0" borderId="25" xfId="0" applyNumberFormat="1" applyFont="1" applyFill="1" applyBorder="1" applyAlignment="1" applyProtection="1">
      <alignment horizontal="right" vertical="center" readingOrder="2"/>
    </xf>
    <xf numFmtId="174" fontId="37" fillId="0" borderId="25" xfId="0" applyNumberFormat="1" applyFont="1" applyFill="1" applyBorder="1" applyAlignment="1" applyProtection="1">
      <alignment horizontal="left" vertical="center"/>
    </xf>
    <xf numFmtId="194" fontId="35" fillId="0" borderId="29" xfId="896" applyNumberFormat="1" applyFont="1" applyFill="1" applyBorder="1" applyAlignment="1" applyProtection="1">
      <alignment horizontal="right" vertical="center"/>
    </xf>
    <xf numFmtId="174" fontId="50" fillId="34" borderId="25" xfId="0" quotePrefix="1" applyNumberFormat="1" applyFont="1" applyFill="1" applyBorder="1" applyAlignment="1">
      <alignment horizontal="right" vertical="center" readingOrder="2"/>
    </xf>
    <xf numFmtId="174" fontId="50" fillId="0" borderId="25" xfId="0" quotePrefix="1" applyNumberFormat="1" applyFont="1" applyFill="1" applyBorder="1" applyAlignment="1">
      <alignment horizontal="right" vertical="center" readingOrder="2"/>
    </xf>
    <xf numFmtId="198" fontId="35" fillId="0" borderId="29" xfId="896" applyNumberFormat="1" applyFont="1" applyFill="1" applyBorder="1" applyAlignment="1" applyProtection="1">
      <alignment horizontal="right" vertical="center"/>
    </xf>
    <xf numFmtId="174" fontId="37" fillId="34" borderId="25" xfId="0" applyNumberFormat="1" applyFont="1" applyFill="1" applyBorder="1" applyAlignment="1" applyProtection="1">
      <alignment horizontal="left" vertical="center"/>
    </xf>
    <xf numFmtId="174" fontId="50" fillId="0" borderId="25" xfId="0" applyNumberFormat="1" applyFont="1" applyFill="1" applyBorder="1" applyAlignment="1">
      <alignment horizontal="right" vertical="center" readingOrder="2"/>
    </xf>
    <xf numFmtId="174" fontId="35" fillId="0" borderId="29" xfId="0" applyNumberFormat="1" applyFont="1" applyFill="1" applyBorder="1" applyAlignment="1" applyProtection="1">
      <alignment horizontal="center" vertical="center"/>
    </xf>
    <xf numFmtId="174" fontId="32" fillId="0" borderId="25" xfId="0" applyNumberFormat="1" applyFont="1" applyFill="1" applyBorder="1" applyAlignment="1">
      <alignment vertical="center" readingOrder="2"/>
    </xf>
    <xf numFmtId="174" fontId="35" fillId="0" borderId="25" xfId="0" applyNumberFormat="1" applyFont="1" applyFill="1" applyBorder="1" applyAlignment="1" applyProtection="1">
      <alignment horizontal="left" vertical="center"/>
    </xf>
    <xf numFmtId="174" fontId="33" fillId="0" borderId="29" xfId="0" applyNumberFormat="1" applyFont="1" applyFill="1" applyBorder="1" applyAlignment="1" applyProtection="1">
      <alignment horizontal="right" vertical="center"/>
    </xf>
    <xf numFmtId="174" fontId="35" fillId="34" borderId="29" xfId="0" applyNumberFormat="1" applyFont="1" applyFill="1" applyBorder="1" applyAlignment="1" applyProtection="1">
      <alignment horizontal="center" vertical="center"/>
    </xf>
    <xf numFmtId="174" fontId="34" fillId="0" borderId="25" xfId="0" applyNumberFormat="1" applyFont="1" applyFill="1" applyBorder="1" applyAlignment="1" applyProtection="1">
      <alignment horizontal="left" vertical="center"/>
    </xf>
    <xf numFmtId="3" fontId="41" fillId="0" borderId="29" xfId="0" applyNumberFormat="1" applyFont="1" applyBorder="1" applyAlignment="1">
      <alignment horizontal="right" vertical="center"/>
    </xf>
    <xf numFmtId="171" fontId="49" fillId="35" borderId="11" xfId="4" applyNumberFormat="1" applyFont="1" applyFill="1" applyBorder="1" applyAlignment="1">
      <alignment horizontal="right" vertical="center"/>
    </xf>
    <xf numFmtId="171" fontId="49" fillId="35" borderId="12" xfId="4" applyNumberFormat="1" applyFont="1" applyFill="1" applyBorder="1" applyAlignment="1">
      <alignment horizontal="right" vertical="center"/>
    </xf>
    <xf numFmtId="171" fontId="49" fillId="35" borderId="13" xfId="4" applyNumberFormat="1" applyFont="1" applyFill="1" applyBorder="1" applyAlignment="1">
      <alignment horizontal="right" vertical="center"/>
    </xf>
    <xf numFmtId="3" fontId="49" fillId="0" borderId="12" xfId="4" applyNumberFormat="1" applyFont="1" applyBorder="1" applyAlignment="1">
      <alignment horizontal="right" vertical="center"/>
    </xf>
    <xf numFmtId="171" fontId="49" fillId="35" borderId="29" xfId="4" applyNumberFormat="1" applyFont="1" applyFill="1" applyBorder="1" applyAlignment="1">
      <alignment horizontal="right" vertical="center"/>
    </xf>
    <xf numFmtId="171" fontId="49" fillId="35" borderId="0" xfId="4" applyNumberFormat="1" applyFont="1" applyFill="1" applyBorder="1" applyAlignment="1">
      <alignment horizontal="right" vertical="center"/>
    </xf>
    <xf numFmtId="0" fontId="49" fillId="35" borderId="11" xfId="610" applyFont="1" applyFill="1" applyBorder="1" applyAlignment="1">
      <alignment horizontal="right" vertical="center" readingOrder="2"/>
    </xf>
    <xf numFmtId="0" fontId="49" fillId="35" borderId="12" xfId="610" applyFont="1" applyFill="1" applyBorder="1" applyAlignment="1">
      <alignment horizontal="right" vertical="center" readingOrder="2"/>
    </xf>
    <xf numFmtId="171" fontId="49" fillId="35" borderId="16" xfId="4" applyNumberFormat="1" applyFont="1" applyFill="1" applyBorder="1" applyAlignment="1">
      <alignment horizontal="right" vertical="center"/>
    </xf>
    <xf numFmtId="171" fontId="49" fillId="35" borderId="10" xfId="4" applyNumberFormat="1" applyFont="1" applyFill="1" applyBorder="1" applyAlignment="1">
      <alignment horizontal="right" vertical="center"/>
    </xf>
    <xf numFmtId="2" fontId="34" fillId="35" borderId="11" xfId="928" applyNumberFormat="1" applyFont="1" applyFill="1" applyBorder="1" applyAlignment="1">
      <alignment vertical="center"/>
    </xf>
    <xf numFmtId="2" fontId="34" fillId="35" borderId="12" xfId="928" applyNumberFormat="1" applyFont="1" applyFill="1" applyBorder="1" applyAlignment="1">
      <alignment vertical="center"/>
    </xf>
    <xf numFmtId="2" fontId="34" fillId="0" borderId="11" xfId="614" applyNumberFormat="1" applyFont="1" applyBorder="1" applyAlignment="1">
      <alignment vertical="center"/>
    </xf>
    <xf numFmtId="2" fontId="34" fillId="0" borderId="12" xfId="614" applyNumberFormat="1" applyFont="1" applyBorder="1" applyAlignment="1">
      <alignment vertical="center"/>
    </xf>
    <xf numFmtId="2" fontId="34" fillId="35" borderId="11" xfId="928" applyNumberFormat="1" applyFont="1" applyFill="1" applyBorder="1" applyAlignment="1">
      <alignment horizontal="right" vertical="center"/>
    </xf>
    <xf numFmtId="2" fontId="34" fillId="35" borderId="12" xfId="928" applyNumberFormat="1" applyFont="1" applyFill="1" applyBorder="1" applyAlignment="1">
      <alignment horizontal="right" vertical="center"/>
    </xf>
    <xf numFmtId="2" fontId="34" fillId="35" borderId="11" xfId="614" applyNumberFormat="1" applyFont="1" applyFill="1" applyBorder="1" applyAlignment="1">
      <alignment horizontal="right" vertical="center"/>
    </xf>
    <xf numFmtId="2" fontId="34" fillId="35" borderId="12" xfId="614" applyNumberFormat="1" applyFont="1" applyFill="1" applyBorder="1" applyAlignment="1">
      <alignment horizontal="right" vertical="center"/>
    </xf>
    <xf numFmtId="2" fontId="34" fillId="35" borderId="16" xfId="928" applyNumberFormat="1" applyFont="1" applyFill="1" applyBorder="1" applyAlignment="1">
      <alignment horizontal="right" vertical="center"/>
    </xf>
    <xf numFmtId="2" fontId="34" fillId="35" borderId="10" xfId="928" applyNumberFormat="1" applyFont="1" applyFill="1" applyBorder="1" applyAlignment="1">
      <alignment horizontal="right" vertical="center"/>
    </xf>
    <xf numFmtId="2" fontId="34" fillId="35" borderId="16" xfId="614" applyNumberFormat="1" applyFont="1" applyFill="1" applyBorder="1" applyAlignment="1">
      <alignment horizontal="right" vertical="center"/>
    </xf>
    <xf numFmtId="2" fontId="34" fillId="35" borderId="10" xfId="614" applyNumberFormat="1" applyFont="1" applyFill="1" applyBorder="1" applyAlignment="1">
      <alignment horizontal="right" vertical="center"/>
    </xf>
    <xf numFmtId="49" fontId="34" fillId="35" borderId="10" xfId="928" applyNumberFormat="1" applyFont="1" applyFill="1" applyBorder="1" applyAlignment="1">
      <alignment horizontal="right" vertical="center"/>
    </xf>
    <xf numFmtId="49" fontId="34" fillId="35" borderId="10" xfId="614" applyNumberFormat="1" applyFont="1" applyFill="1" applyBorder="1" applyAlignment="1">
      <alignment horizontal="right" vertical="center"/>
    </xf>
    <xf numFmtId="0" fontId="41" fillId="34" borderId="28" xfId="0" applyFont="1" applyFill="1" applyBorder="1" applyAlignment="1">
      <alignment vertical="center"/>
    </xf>
    <xf numFmtId="0" fontId="96" fillId="34" borderId="25" xfId="0" applyFont="1" applyFill="1" applyBorder="1" applyAlignment="1">
      <alignment vertical="center" wrapText="1"/>
    </xf>
    <xf numFmtId="3" fontId="33" fillId="34" borderId="29" xfId="925" applyNumberFormat="1" applyFont="1" applyFill="1" applyBorder="1" applyAlignment="1">
      <alignment horizontal="right" vertical="center"/>
    </xf>
    <xf numFmtId="3" fontId="33" fillId="34" borderId="28" xfId="925" applyNumberFormat="1" applyFont="1" applyFill="1" applyBorder="1" applyAlignment="1">
      <alignment horizontal="right" vertical="center"/>
    </xf>
    <xf numFmtId="3" fontId="33" fillId="34" borderId="28" xfId="0" applyNumberFormat="1" applyFont="1" applyFill="1" applyBorder="1" applyAlignment="1">
      <alignment horizontal="right" vertical="center"/>
    </xf>
    <xf numFmtId="0" fontId="55" fillId="34" borderId="28" xfId="0" applyFont="1" applyFill="1" applyBorder="1" applyAlignment="1">
      <alignment vertical="center"/>
    </xf>
    <xf numFmtId="0" fontId="87" fillId="34" borderId="25" xfId="0" applyFont="1" applyFill="1" applyBorder="1" applyAlignment="1">
      <alignment vertical="center" wrapText="1"/>
    </xf>
    <xf numFmtId="3" fontId="35" fillId="34" borderId="29" xfId="925" applyNumberFormat="1" applyFont="1" applyFill="1" applyBorder="1" applyAlignment="1">
      <alignment horizontal="right" vertical="center"/>
    </xf>
    <xf numFmtId="3" fontId="35" fillId="34" borderId="28" xfId="925" applyNumberFormat="1" applyFont="1" applyFill="1" applyBorder="1" applyAlignment="1">
      <alignment horizontal="right" vertical="center"/>
    </xf>
    <xf numFmtId="3" fontId="41" fillId="34" borderId="28" xfId="0" applyNumberFormat="1" applyFont="1" applyFill="1" applyBorder="1" applyAlignment="1">
      <alignment horizontal="right" vertical="center"/>
    </xf>
    <xf numFmtId="0" fontId="77" fillId="34" borderId="28" xfId="0" applyFont="1" applyFill="1" applyBorder="1" applyAlignment="1">
      <alignment vertical="center"/>
    </xf>
    <xf numFmtId="3" fontId="41" fillId="34" borderId="29" xfId="0" applyNumberFormat="1" applyFont="1" applyFill="1" applyBorder="1" applyAlignment="1">
      <alignment horizontal="right" vertical="center"/>
    </xf>
    <xf numFmtId="0" fontId="41" fillId="34" borderId="29" xfId="0" applyFont="1" applyFill="1" applyBorder="1" applyAlignment="1">
      <alignment horizontal="right" vertical="center"/>
    </xf>
    <xf numFmtId="0" fontId="37" fillId="34" borderId="25" xfId="0" applyFont="1" applyFill="1" applyBorder="1" applyAlignment="1">
      <alignment vertical="center" wrapText="1"/>
    </xf>
    <xf numFmtId="0" fontId="77" fillId="34" borderId="25" xfId="0" applyFont="1" applyFill="1" applyBorder="1" applyAlignment="1">
      <alignment vertical="center"/>
    </xf>
    <xf numFmtId="0" fontId="41" fillId="34" borderId="28" xfId="0" applyFont="1" applyFill="1" applyBorder="1" applyAlignment="1">
      <alignment horizontal="right" vertical="center"/>
    </xf>
    <xf numFmtId="0" fontId="55" fillId="34" borderId="25" xfId="0" applyFont="1" applyFill="1" applyBorder="1" applyAlignment="1">
      <alignment vertical="center"/>
    </xf>
    <xf numFmtId="0" fontId="55" fillId="34" borderId="28" xfId="0" applyFont="1" applyFill="1" applyBorder="1" applyAlignment="1">
      <alignment horizontal="right" vertical="center"/>
    </xf>
    <xf numFmtId="3" fontId="55" fillId="34" borderId="28" xfId="0" applyNumberFormat="1" applyFont="1" applyFill="1" applyBorder="1" applyAlignment="1">
      <alignment horizontal="right" vertical="center"/>
    </xf>
    <xf numFmtId="174" fontId="31" fillId="0" borderId="0" xfId="574" quotePrefix="1" applyNumberFormat="1" applyFont="1" applyAlignment="1">
      <alignment horizontal="left" vertical="center"/>
    </xf>
    <xf numFmtId="174" fontId="70" fillId="0" borderId="0" xfId="574" quotePrefix="1" applyNumberFormat="1" applyFont="1" applyBorder="1" applyAlignment="1">
      <alignment horizontal="right" vertical="center"/>
    </xf>
    <xf numFmtId="174" fontId="31" fillId="0" borderId="0" xfId="574" quotePrefix="1" applyNumberFormat="1" applyFont="1" applyBorder="1" applyAlignment="1">
      <alignment horizontal="right" vertical="center"/>
    </xf>
    <xf numFmtId="174" fontId="33" fillId="0" borderId="0" xfId="574" applyNumberFormat="1" applyFont="1" applyBorder="1" applyAlignment="1">
      <alignment horizontal="right" vertical="center"/>
    </xf>
    <xf numFmtId="174" fontId="71" fillId="0" borderId="0" xfId="574" quotePrefix="1" applyNumberFormat="1" applyFont="1" applyBorder="1" applyAlignment="1">
      <alignment horizontal="right" vertical="center"/>
    </xf>
    <xf numFmtId="174" fontId="19" fillId="0" borderId="0" xfId="574" applyNumberFormat="1" applyFont="1" applyAlignment="1">
      <alignment horizontal="right" vertical="center" readingOrder="2"/>
    </xf>
    <xf numFmtId="174" fontId="20" fillId="0" borderId="0" xfId="574" quotePrefix="1" applyNumberFormat="1" applyFont="1" applyAlignment="1" applyProtection="1">
      <alignment horizontal="left" vertical="center"/>
    </xf>
    <xf numFmtId="174" fontId="33" fillId="35" borderId="0" xfId="574" applyNumberFormat="1" applyFont="1" applyFill="1" applyBorder="1" applyAlignment="1">
      <alignment horizontal="right" vertical="center"/>
    </xf>
    <xf numFmtId="174" fontId="72" fillId="35" borderId="0" xfId="574" applyNumberFormat="1" applyFont="1" applyFill="1" applyBorder="1" applyAlignment="1">
      <alignment horizontal="right" vertical="center"/>
    </xf>
    <xf numFmtId="174" fontId="47" fillId="0" borderId="0" xfId="574" quotePrefix="1" applyNumberFormat="1" applyFont="1" applyAlignment="1">
      <alignment horizontal="right" vertical="center" readingOrder="2"/>
    </xf>
    <xf numFmtId="174" fontId="32" fillId="0" borderId="0" xfId="574" applyNumberFormat="1" applyFont="1" applyAlignment="1">
      <alignment vertical="center"/>
    </xf>
    <xf numFmtId="174" fontId="20" fillId="0" borderId="0" xfId="574" applyNumberFormat="1" applyFont="1" applyAlignment="1" applyProtection="1">
      <alignment horizontal="left" vertical="center"/>
    </xf>
    <xf numFmtId="174" fontId="33" fillId="36" borderId="0" xfId="574" applyNumberFormat="1" applyFont="1" applyFill="1" applyBorder="1" applyAlignment="1">
      <alignment horizontal="right" vertical="center"/>
    </xf>
    <xf numFmtId="174" fontId="36" fillId="0" borderId="10" xfId="574" applyNumberFormat="1" applyFont="1" applyBorder="1" applyAlignment="1">
      <alignment horizontal="left" vertical="center"/>
    </xf>
    <xf numFmtId="174" fontId="36" fillId="0" borderId="10" xfId="574" applyNumberFormat="1" applyFont="1" applyBorder="1" applyAlignment="1">
      <alignment horizontal="right" vertical="center"/>
    </xf>
    <xf numFmtId="174" fontId="36" fillId="0" borderId="0" xfId="574" applyNumberFormat="1" applyFont="1" applyBorder="1" applyAlignment="1">
      <alignment horizontal="right" vertical="center"/>
    </xf>
    <xf numFmtId="174" fontId="36" fillId="0" borderId="10" xfId="574" applyNumberFormat="1" applyFont="1" applyBorder="1" applyAlignment="1">
      <alignment horizontal="right" vertical="center" readingOrder="2"/>
    </xf>
    <xf numFmtId="174" fontId="32" fillId="35" borderId="14" xfId="574" applyNumberFormat="1" applyFont="1" applyFill="1" applyBorder="1" applyAlignment="1">
      <alignment vertical="center"/>
    </xf>
    <xf numFmtId="174" fontId="32" fillId="35" borderId="14" xfId="574" applyNumberFormat="1" applyFont="1" applyFill="1" applyBorder="1" applyAlignment="1">
      <alignment horizontal="right" vertical="center"/>
    </xf>
    <xf numFmtId="174" fontId="32" fillId="35" borderId="25" xfId="574" applyNumberFormat="1" applyFont="1" applyFill="1" applyBorder="1" applyAlignment="1">
      <alignment vertical="center"/>
    </xf>
    <xf numFmtId="174" fontId="32" fillId="35" borderId="25" xfId="574" applyNumberFormat="1" applyFont="1" applyFill="1" applyBorder="1" applyAlignment="1">
      <alignment horizontal="right" vertical="center"/>
    </xf>
    <xf numFmtId="174" fontId="33" fillId="35" borderId="12" xfId="574" applyNumberFormat="1" applyFont="1" applyFill="1" applyBorder="1" applyAlignment="1">
      <alignment horizontal="right" vertical="center"/>
    </xf>
    <xf numFmtId="174" fontId="33" fillId="35" borderId="11" xfId="574" applyNumberFormat="1" applyFont="1" applyFill="1" applyBorder="1" applyAlignment="1">
      <alignment horizontal="right" vertical="center"/>
    </xf>
    <xf numFmtId="174" fontId="33" fillId="0" borderId="11" xfId="574" applyNumberFormat="1" applyFont="1" applyBorder="1" applyAlignment="1">
      <alignment horizontal="right" vertical="center"/>
    </xf>
    <xf numFmtId="174" fontId="33" fillId="0" borderId="12" xfId="574" applyNumberFormat="1" applyFont="1" applyBorder="1" applyAlignment="1">
      <alignment horizontal="right" vertical="center"/>
    </xf>
    <xf numFmtId="174" fontId="33" fillId="0" borderId="13" xfId="574" applyNumberFormat="1" applyFont="1" applyBorder="1" applyAlignment="1">
      <alignment horizontal="right" vertical="center"/>
    </xf>
    <xf numFmtId="174" fontId="33" fillId="36" borderId="12" xfId="574" applyNumberFormat="1" applyFont="1" applyFill="1" applyBorder="1" applyAlignment="1">
      <alignment horizontal="right" vertical="center"/>
    </xf>
    <xf numFmtId="174" fontId="32" fillId="35" borderId="17" xfId="574" applyNumberFormat="1" applyFont="1" applyFill="1" applyBorder="1" applyAlignment="1">
      <alignment vertical="center"/>
    </xf>
    <xf numFmtId="174" fontId="33" fillId="35" borderId="10" xfId="574" applyNumberFormat="1" applyFont="1" applyFill="1" applyBorder="1" applyAlignment="1">
      <alignment horizontal="right" vertical="center"/>
    </xf>
    <xf numFmtId="174" fontId="33" fillId="35" borderId="16" xfId="574" applyNumberFormat="1" applyFont="1" applyFill="1" applyBorder="1" applyAlignment="1">
      <alignment horizontal="right" vertical="center"/>
    </xf>
    <xf numFmtId="174" fontId="33" fillId="35" borderId="18" xfId="574" applyNumberFormat="1" applyFont="1" applyFill="1" applyBorder="1" applyAlignment="1">
      <alignment horizontal="right" vertical="center"/>
    </xf>
    <xf numFmtId="174" fontId="33" fillId="36" borderId="10" xfId="574" applyNumberFormat="1" applyFont="1" applyFill="1" applyBorder="1" applyAlignment="1">
      <alignment horizontal="right" vertical="center"/>
    </xf>
    <xf numFmtId="174" fontId="32" fillId="35" borderId="17" xfId="574" applyNumberFormat="1" applyFont="1" applyFill="1" applyBorder="1" applyAlignment="1">
      <alignment horizontal="right" vertical="center"/>
    </xf>
    <xf numFmtId="174" fontId="32" fillId="0" borderId="25" xfId="574" applyNumberFormat="1" applyFont="1" applyBorder="1" applyAlignment="1">
      <alignment vertical="center"/>
    </xf>
    <xf numFmtId="174" fontId="97" fillId="0" borderId="0" xfId="574" applyNumberFormat="1" applyFont="1" applyBorder="1" applyAlignment="1">
      <alignment horizontal="center" vertical="center" wrapText="1" readingOrder="1"/>
    </xf>
    <xf numFmtId="174" fontId="32" fillId="0" borderId="0" xfId="574" applyNumberFormat="1" applyFont="1" applyBorder="1" applyAlignment="1">
      <alignment horizontal="right" vertical="center"/>
    </xf>
    <xf numFmtId="174" fontId="32" fillId="0" borderId="12" xfId="574" applyNumberFormat="1" applyFont="1" applyBorder="1" applyAlignment="1">
      <alignment horizontal="right" vertical="center"/>
    </xf>
    <xf numFmtId="174" fontId="97" fillId="0" borderId="13" xfId="574" applyNumberFormat="1" applyFont="1" applyBorder="1" applyAlignment="1">
      <alignment horizontal="center" vertical="center" wrapText="1" readingOrder="1"/>
    </xf>
    <xf numFmtId="174" fontId="32" fillId="0" borderId="25" xfId="574" applyNumberFormat="1" applyFont="1" applyBorder="1" applyAlignment="1">
      <alignment vertical="center" readingOrder="2"/>
    </xf>
    <xf numFmtId="174" fontId="33" fillId="0" borderId="25" xfId="574" applyNumberFormat="1" applyFont="1" applyBorder="1" applyAlignment="1">
      <alignment horizontal="left" vertical="center" readingOrder="1"/>
    </xf>
    <xf numFmtId="174" fontId="39" fillId="0" borderId="25" xfId="574" applyNumberFormat="1" applyFont="1" applyBorder="1" applyAlignment="1">
      <alignment horizontal="right" vertical="center" readingOrder="2"/>
    </xf>
    <xf numFmtId="174" fontId="35" fillId="0" borderId="25" xfId="574" applyNumberFormat="1" applyFont="1" applyBorder="1" applyAlignment="1">
      <alignment horizontal="left" vertical="center" readingOrder="1"/>
    </xf>
    <xf numFmtId="174" fontId="51" fillId="0" borderId="25" xfId="574" applyNumberFormat="1" applyFont="1" applyBorder="1" applyAlignment="1">
      <alignment horizontal="right" vertical="center" readingOrder="2"/>
    </xf>
    <xf numFmtId="174" fontId="35" fillId="0" borderId="25" xfId="574" applyNumberFormat="1" applyFont="1" applyFill="1" applyBorder="1" applyAlignment="1">
      <alignment horizontal="left" vertical="center" readingOrder="1"/>
    </xf>
    <xf numFmtId="174" fontId="35" fillId="0" borderId="25" xfId="574" applyNumberFormat="1" applyFont="1" applyFill="1" applyBorder="1" applyAlignment="1">
      <alignment vertical="center" readingOrder="2"/>
    </xf>
    <xf numFmtId="174" fontId="51" fillId="0" borderId="25" xfId="574" applyNumberFormat="1" applyFont="1" applyBorder="1" applyAlignment="1">
      <alignment vertical="center" readingOrder="2"/>
    </xf>
    <xf numFmtId="174" fontId="35" fillId="0" borderId="25" xfId="574" applyNumberFormat="1" applyFont="1" applyBorder="1" applyAlignment="1">
      <alignment vertical="center" readingOrder="2"/>
    </xf>
    <xf numFmtId="174" fontId="35" fillId="0" borderId="17" xfId="574" quotePrefix="1" applyNumberFormat="1" applyFont="1" applyBorder="1" applyAlignment="1" applyProtection="1">
      <alignment horizontal="left" vertical="center"/>
    </xf>
    <xf numFmtId="174" fontId="35" fillId="0" borderId="10" xfId="574" quotePrefix="1" applyNumberFormat="1" applyFont="1" applyBorder="1" applyAlignment="1" applyProtection="1">
      <alignment horizontal="right" vertical="center"/>
    </xf>
    <xf numFmtId="174" fontId="36" fillId="0" borderId="10" xfId="574" applyNumberFormat="1" applyFont="1" applyBorder="1" applyAlignment="1">
      <alignment horizontal="center" vertical="center" wrapText="1" readingOrder="1"/>
    </xf>
    <xf numFmtId="174" fontId="32" fillId="0" borderId="10" xfId="574" applyNumberFormat="1" applyFont="1" applyBorder="1" applyAlignment="1">
      <alignment horizontal="right" vertical="center"/>
    </xf>
    <xf numFmtId="174" fontId="32" fillId="0" borderId="17" xfId="574" applyNumberFormat="1" applyFont="1" applyBorder="1" applyAlignment="1">
      <alignment vertical="center" readingOrder="2"/>
    </xf>
    <xf numFmtId="174" fontId="35" fillId="0" borderId="0" xfId="574" quotePrefix="1" applyNumberFormat="1" applyFont="1" applyBorder="1" applyAlignment="1" applyProtection="1">
      <alignment horizontal="right" vertical="center"/>
    </xf>
    <xf numFmtId="174" fontId="32" fillId="0" borderId="0" xfId="574" applyNumberFormat="1" applyFont="1" applyBorder="1" applyAlignment="1">
      <alignment horizontal="center" vertical="center" wrapText="1" readingOrder="1"/>
    </xf>
    <xf numFmtId="3" fontId="34" fillId="0" borderId="12" xfId="4" applyNumberFormat="1" applyFont="1" applyFill="1" applyBorder="1" applyAlignment="1">
      <alignment horizontal="right" vertical="center"/>
    </xf>
    <xf numFmtId="3" fontId="34" fillId="0" borderId="13" xfId="4" applyNumberFormat="1" applyFont="1" applyFill="1" applyBorder="1" applyAlignment="1">
      <alignment horizontal="right" vertical="center"/>
    </xf>
    <xf numFmtId="3" fontId="34" fillId="0" borderId="0" xfId="4" applyNumberFormat="1" applyFont="1" applyFill="1" applyBorder="1" applyAlignment="1">
      <alignment horizontal="right" vertical="center"/>
    </xf>
    <xf numFmtId="3" fontId="34" fillId="0" borderId="19" xfId="4" applyNumberFormat="1" applyFont="1" applyFill="1" applyBorder="1" applyAlignment="1">
      <alignment horizontal="right" vertical="center"/>
    </xf>
    <xf numFmtId="190" fontId="37" fillId="0" borderId="20" xfId="898" quotePrefix="1" applyNumberFormat="1" applyFont="1" applyFill="1" applyBorder="1" applyAlignment="1">
      <alignment horizontal="left" vertical="center"/>
    </xf>
    <xf numFmtId="191" fontId="37" fillId="0" borderId="20" xfId="0" applyNumberFormat="1" applyFont="1" applyFill="1" applyBorder="1" applyAlignment="1">
      <alignment vertical="center"/>
    </xf>
    <xf numFmtId="191" fontId="37" fillId="0" borderId="0" xfId="0" applyNumberFormat="1" applyFont="1" applyFill="1" applyBorder="1" applyAlignment="1">
      <alignment vertical="center"/>
    </xf>
    <xf numFmtId="191" fontId="37" fillId="0" borderId="19" xfId="0" applyNumberFormat="1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7" fillId="0" borderId="20" xfId="0" applyFont="1" applyFill="1" applyBorder="1" applyAlignment="1">
      <alignment vertical="center"/>
    </xf>
    <xf numFmtId="190" fontId="37" fillId="0" borderId="20" xfId="898" applyNumberFormat="1" applyFont="1" applyFill="1" applyBorder="1" applyAlignment="1">
      <alignment vertical="center"/>
    </xf>
    <xf numFmtId="193" fontId="37" fillId="0" borderId="0" xfId="0" applyNumberFormat="1" applyFont="1" applyFill="1" applyBorder="1" applyAlignment="1">
      <alignment vertical="center"/>
    </xf>
    <xf numFmtId="165" fontId="37" fillId="0" borderId="20" xfId="0" applyNumberFormat="1" applyFont="1" applyFill="1" applyBorder="1" applyAlignment="1" applyProtection="1">
      <alignment horizontal="left" vertical="center"/>
    </xf>
    <xf numFmtId="2" fontId="37" fillId="0" borderId="0" xfId="0" applyNumberFormat="1" applyFont="1" applyFill="1" applyBorder="1" applyAlignment="1">
      <alignment vertical="center"/>
    </xf>
    <xf numFmtId="193" fontId="37" fillId="0" borderId="20" xfId="0" applyNumberFormat="1" applyFont="1" applyFill="1" applyBorder="1" applyAlignment="1">
      <alignment vertical="center"/>
    </xf>
    <xf numFmtId="193" fontId="37" fillId="0" borderId="19" xfId="0" applyNumberFormat="1" applyFont="1" applyFill="1" applyBorder="1" applyAlignment="1">
      <alignment vertical="center"/>
    </xf>
    <xf numFmtId="190" fontId="50" fillId="0" borderId="15" xfId="898" applyNumberFormat="1" applyFont="1" applyFill="1" applyBorder="1" applyAlignment="1">
      <alignment horizontal="right" vertical="center" readingOrder="2"/>
    </xf>
    <xf numFmtId="190" fontId="50" fillId="0" borderId="15" xfId="898" quotePrefix="1" applyNumberFormat="1" applyFont="1" applyFill="1" applyBorder="1" applyAlignment="1">
      <alignment horizontal="right" vertical="center" readingOrder="2"/>
    </xf>
    <xf numFmtId="192" fontId="50" fillId="0" borderId="15" xfId="898" quotePrefix="1" applyNumberFormat="1" applyFont="1" applyFill="1" applyBorder="1" applyAlignment="1" applyProtection="1">
      <alignment horizontal="right" vertical="center" readingOrder="2"/>
    </xf>
    <xf numFmtId="192" fontId="50" fillId="0" borderId="15" xfId="898" applyNumberFormat="1" applyFont="1" applyFill="1" applyBorder="1" applyAlignment="1" applyProtection="1">
      <alignment horizontal="right" vertical="center" readingOrder="2"/>
    </xf>
    <xf numFmtId="165" fontId="50" fillId="0" borderId="15" xfId="0" quotePrefix="1" applyNumberFormat="1" applyFont="1" applyFill="1" applyBorder="1" applyAlignment="1">
      <alignment horizontal="right" vertical="center" readingOrder="2"/>
    </xf>
    <xf numFmtId="174" fontId="35" fillId="0" borderId="29" xfId="574" applyFont="1" applyBorder="1" applyAlignment="1" applyProtection="1">
      <alignment horizontal="left" vertical="center"/>
    </xf>
    <xf numFmtId="182" fontId="35" fillId="0" borderId="29" xfId="574" applyNumberFormat="1" applyFont="1" applyBorder="1" applyAlignment="1">
      <alignment horizontal="right" vertical="center"/>
    </xf>
    <xf numFmtId="174" fontId="32" fillId="0" borderId="28" xfId="574" applyFont="1" applyBorder="1" applyAlignment="1">
      <alignment horizontal="right" vertical="center" readingOrder="2"/>
    </xf>
    <xf numFmtId="174" fontId="35" fillId="0" borderId="28" xfId="574" applyFont="1" applyBorder="1" applyAlignment="1">
      <alignment horizontal="right" vertical="center" readingOrder="2"/>
    </xf>
    <xf numFmtId="174" fontId="35" fillId="0" borderId="29" xfId="574" quotePrefix="1" applyFont="1" applyBorder="1" applyAlignment="1" applyProtection="1">
      <alignment horizontal="left" vertical="center"/>
    </xf>
    <xf numFmtId="174" fontId="35" fillId="0" borderId="29" xfId="574" applyFont="1" applyBorder="1" applyAlignment="1">
      <alignment vertical="center"/>
    </xf>
    <xf numFmtId="174" fontId="51" fillId="0" borderId="28" xfId="574" quotePrefix="1" applyFont="1" applyBorder="1" applyAlignment="1">
      <alignment horizontal="right" vertical="center" readingOrder="2"/>
    </xf>
    <xf numFmtId="174" fontId="37" fillId="0" borderId="28" xfId="574" quotePrefix="1" applyFont="1" applyBorder="1" applyAlignment="1">
      <alignment horizontal="right" vertical="center" readingOrder="2"/>
    </xf>
    <xf numFmtId="174" fontId="35" fillId="0" borderId="29" xfId="574" applyFont="1" applyBorder="1" applyAlignment="1">
      <alignment horizontal="right" vertical="center"/>
    </xf>
    <xf numFmtId="174" fontId="32" fillId="0" borderId="29" xfId="574" applyFont="1" applyBorder="1" applyAlignment="1">
      <alignment vertical="center"/>
    </xf>
    <xf numFmtId="182" fontId="35" fillId="0" borderId="29" xfId="574" applyNumberFormat="1" applyFont="1" applyFill="1" applyBorder="1" applyAlignment="1">
      <alignment horizontal="right" vertical="center"/>
    </xf>
    <xf numFmtId="0" fontId="37" fillId="0" borderId="29" xfId="913" applyFont="1" applyBorder="1" applyAlignment="1" applyProtection="1">
      <alignment horizontal="left" vertical="center"/>
    </xf>
    <xf numFmtId="174" fontId="37" fillId="0" borderId="25" xfId="574" quotePrefix="1" applyFont="1" applyBorder="1" applyAlignment="1">
      <alignment horizontal="right" vertical="center" readingOrder="2"/>
    </xf>
    <xf numFmtId="174" fontId="35" fillId="0" borderId="0" xfId="574" applyFont="1" applyBorder="1" applyAlignment="1" applyProtection="1">
      <alignment horizontal="left" vertical="center"/>
    </xf>
    <xf numFmtId="165" fontId="35" fillId="0" borderId="0" xfId="912" applyNumberFormat="1" applyFont="1" applyFill="1" applyBorder="1" applyAlignment="1">
      <alignment vertical="center"/>
    </xf>
    <xf numFmtId="165" fontId="43" fillId="0" borderId="0" xfId="912" quotePrefix="1" applyNumberFormat="1" applyFont="1" applyFill="1" applyBorder="1" applyAlignment="1">
      <alignment horizontal="left" vertical="center"/>
    </xf>
    <xf numFmtId="165" fontId="32" fillId="0" borderId="0" xfId="912" quotePrefix="1" applyNumberFormat="1" applyFont="1" applyFill="1" applyBorder="1" applyAlignment="1">
      <alignment horizontal="left" vertical="center"/>
    </xf>
    <xf numFmtId="165" fontId="35" fillId="0" borderId="28" xfId="912" applyNumberFormat="1" applyFont="1" applyFill="1" applyBorder="1" applyAlignment="1">
      <alignment vertical="center"/>
    </xf>
    <xf numFmtId="165" fontId="35" fillId="0" borderId="10" xfId="912" applyNumberFormat="1" applyFont="1" applyFill="1" applyBorder="1" applyAlignment="1">
      <alignment vertical="center"/>
    </xf>
    <xf numFmtId="3" fontId="55" fillId="0" borderId="0" xfId="922" applyNumberFormat="1" applyFont="1" applyFill="1" applyBorder="1" applyAlignment="1">
      <alignment horizontal="center" vertical="center"/>
    </xf>
    <xf numFmtId="3" fontId="77" fillId="0" borderId="0" xfId="912" applyNumberFormat="1" applyFont="1" applyFill="1" applyBorder="1" applyAlignment="1">
      <alignment horizontal="center" vertical="center"/>
    </xf>
    <xf numFmtId="181" fontId="35" fillId="0" borderId="0" xfId="582" applyNumberFormat="1" applyFont="1" applyFill="1" applyBorder="1" applyAlignment="1">
      <alignment horizontal="right" vertical="center" wrapText="1"/>
    </xf>
    <xf numFmtId="181" fontId="33" fillId="0" borderId="0" xfId="582" applyNumberFormat="1" applyFont="1" applyFill="1" applyBorder="1" applyAlignment="1">
      <alignment horizontal="right" vertical="center" wrapText="1"/>
    </xf>
    <xf numFmtId="173" fontId="35" fillId="0" borderId="0" xfId="582" applyNumberFormat="1" applyFont="1" applyFill="1" applyBorder="1" applyAlignment="1">
      <alignment horizontal="right" vertical="center" wrapText="1"/>
    </xf>
    <xf numFmtId="3" fontId="33" fillId="0" borderId="0" xfId="582" applyNumberFormat="1" applyFont="1" applyFill="1" applyBorder="1" applyAlignment="1">
      <alignment horizontal="right" vertical="center" wrapText="1"/>
    </xf>
    <xf numFmtId="181" fontId="33" fillId="0" borderId="0" xfId="622" applyNumberFormat="1" applyFont="1" applyBorder="1" applyAlignment="1">
      <alignment vertical="center"/>
    </xf>
    <xf numFmtId="181" fontId="33" fillId="0" borderId="28" xfId="622" applyNumberFormat="1" applyFont="1" applyBorder="1" applyAlignment="1">
      <alignment vertical="center"/>
    </xf>
    <xf numFmtId="181" fontId="33" fillId="0" borderId="0" xfId="622" applyNumberFormat="1" applyFont="1" applyAlignment="1">
      <alignment vertical="center"/>
    </xf>
    <xf numFmtId="181" fontId="33" fillId="0" borderId="20" xfId="622" applyNumberFormat="1" applyFont="1" applyBorder="1" applyAlignment="1">
      <alignment vertical="center"/>
    </xf>
    <xf numFmtId="181" fontId="35" fillId="0" borderId="28" xfId="622" applyNumberFormat="1" applyFont="1" applyBorder="1" applyAlignment="1">
      <alignment vertical="center"/>
    </xf>
    <xf numFmtId="3" fontId="35" fillId="0" borderId="20" xfId="0" applyNumberFormat="1" applyFont="1" applyBorder="1" applyAlignment="1">
      <alignment vertical="center"/>
    </xf>
    <xf numFmtId="3" fontId="35" fillId="0" borderId="0" xfId="0" applyNumberFormat="1" applyFont="1" applyAlignment="1">
      <alignment vertical="center"/>
    </xf>
    <xf numFmtId="3" fontId="35" fillId="0" borderId="0" xfId="0" applyNumberFormat="1" applyFont="1" applyBorder="1" applyAlignment="1">
      <alignment vertical="center"/>
    </xf>
    <xf numFmtId="182" fontId="35" fillId="0" borderId="0" xfId="622" applyNumberFormat="1" applyFont="1" applyBorder="1" applyAlignment="1">
      <alignment vertical="center"/>
    </xf>
    <xf numFmtId="181" fontId="35" fillId="0" borderId="20" xfId="622" applyNumberFormat="1" applyFont="1" applyBorder="1" applyAlignment="1">
      <alignment vertical="center"/>
    </xf>
    <xf numFmtId="181" fontId="35" fillId="0" borderId="0" xfId="622" applyNumberFormat="1" applyFont="1" applyBorder="1" applyAlignment="1">
      <alignment horizontal="right" vertical="center"/>
    </xf>
    <xf numFmtId="3" fontId="35" fillId="0" borderId="0" xfId="0" applyNumberFormat="1" applyFont="1" applyAlignment="1">
      <alignment horizontal="right" vertical="center"/>
    </xf>
    <xf numFmtId="182" fontId="35" fillId="0" borderId="0" xfId="622" applyNumberFormat="1" applyFont="1" applyBorder="1" applyAlignment="1">
      <alignment horizontal="right" vertical="center"/>
    </xf>
    <xf numFmtId="181" fontId="35" fillId="0" borderId="20" xfId="622" applyNumberFormat="1" applyFont="1" applyBorder="1" applyAlignment="1">
      <alignment horizontal="right" vertical="center"/>
    </xf>
    <xf numFmtId="181" fontId="35" fillId="0" borderId="28" xfId="622" applyNumberFormat="1" applyFont="1" applyBorder="1" applyAlignment="1">
      <alignment horizontal="right" vertical="center"/>
    </xf>
    <xf numFmtId="3" fontId="35" fillId="0" borderId="20" xfId="0" applyNumberFormat="1" applyFont="1" applyBorder="1" applyAlignment="1">
      <alignment horizontal="right" vertical="center"/>
    </xf>
    <xf numFmtId="3" fontId="35" fillId="0" borderId="0" xfId="0" applyNumberFormat="1" applyFont="1" applyBorder="1" applyAlignment="1">
      <alignment horizontal="right" vertical="center"/>
    </xf>
    <xf numFmtId="182" fontId="35" fillId="0" borderId="20" xfId="622" applyNumberFormat="1" applyFont="1" applyBorder="1" applyAlignment="1">
      <alignment vertical="center"/>
    </xf>
    <xf numFmtId="181" fontId="35" fillId="0" borderId="24" xfId="622" applyNumberFormat="1" applyFont="1" applyBorder="1" applyAlignment="1">
      <alignment vertical="center"/>
    </xf>
    <xf numFmtId="181" fontId="35" fillId="0" borderId="29" xfId="622" applyNumberFormat="1" applyFont="1" applyBorder="1" applyAlignment="1" applyProtection="1">
      <alignment vertical="center"/>
    </xf>
    <xf numFmtId="181" fontId="35" fillId="0" borderId="0" xfId="622" applyNumberFormat="1" applyFont="1" applyBorder="1" applyAlignment="1" applyProtection="1">
      <alignment horizontal="right" vertical="center"/>
    </xf>
    <xf numFmtId="182" fontId="33" fillId="0" borderId="0" xfId="0" applyNumberFormat="1" applyFont="1" applyAlignment="1">
      <alignment vertical="center"/>
    </xf>
    <xf numFmtId="182" fontId="33" fillId="0" borderId="29" xfId="0" applyNumberFormat="1" applyFont="1" applyBorder="1" applyAlignment="1">
      <alignment vertical="center"/>
    </xf>
    <xf numFmtId="182" fontId="33" fillId="0" borderId="0" xfId="0" applyNumberFormat="1" applyFont="1" applyBorder="1" applyAlignment="1">
      <alignment vertical="center"/>
    </xf>
    <xf numFmtId="181" fontId="33" fillId="0" borderId="29" xfId="622" applyNumberFormat="1" applyFont="1" applyBorder="1" applyAlignment="1">
      <alignment vertical="center"/>
    </xf>
    <xf numFmtId="181" fontId="33" fillId="0" borderId="24" xfId="622" applyNumberFormat="1" applyFont="1" applyBorder="1" applyAlignment="1">
      <alignment vertical="center"/>
    </xf>
    <xf numFmtId="181" fontId="33" fillId="0" borderId="0" xfId="622" applyNumberFormat="1" applyFont="1" applyBorder="1" applyAlignment="1">
      <alignment horizontal="right" vertical="center"/>
    </xf>
    <xf numFmtId="181" fontId="35" fillId="0" borderId="29" xfId="622" applyNumberFormat="1" applyFont="1" applyBorder="1" applyAlignment="1">
      <alignment vertical="center"/>
    </xf>
    <xf numFmtId="181" fontId="35" fillId="0" borderId="0" xfId="622" applyNumberFormat="1" applyFont="1" applyBorder="1" applyAlignment="1" applyProtection="1">
      <alignment vertical="center"/>
    </xf>
    <xf numFmtId="181" fontId="35" fillId="0" borderId="29" xfId="622" applyNumberFormat="1" applyFont="1" applyBorder="1" applyAlignment="1">
      <alignment horizontal="right" vertical="center"/>
    </xf>
    <xf numFmtId="181" fontId="35" fillId="0" borderId="0" xfId="622" applyNumberFormat="1" applyFont="1" applyAlignment="1">
      <alignment horizontal="right" vertical="center"/>
    </xf>
    <xf numFmtId="182" fontId="35" fillId="0" borderId="29" xfId="622" applyNumberFormat="1" applyFont="1" applyBorder="1" applyAlignment="1" applyProtection="1">
      <alignment horizontal="right" vertical="center"/>
    </xf>
    <xf numFmtId="182" fontId="35" fillId="0" borderId="0" xfId="622" applyNumberFormat="1" applyFont="1" applyBorder="1" applyAlignment="1" applyProtection="1">
      <alignment horizontal="right" vertical="center"/>
    </xf>
    <xf numFmtId="181" fontId="33" fillId="39" borderId="29" xfId="622" applyNumberFormat="1" applyFont="1" applyFill="1" applyBorder="1" applyAlignment="1">
      <alignment vertical="center"/>
    </xf>
    <xf numFmtId="181" fontId="33" fillId="39" borderId="0" xfId="622" applyNumberFormat="1" applyFont="1" applyFill="1" applyAlignment="1">
      <alignment vertical="center"/>
    </xf>
    <xf numFmtId="181" fontId="33" fillId="39" borderId="0" xfId="622" applyNumberFormat="1" applyFont="1" applyFill="1" applyBorder="1" applyAlignment="1">
      <alignment vertical="center"/>
    </xf>
    <xf numFmtId="2" fontId="35" fillId="0" borderId="24" xfId="622" applyNumberFormat="1" applyFont="1" applyBorder="1" applyAlignment="1">
      <alignment vertical="center"/>
    </xf>
    <xf numFmtId="3" fontId="33" fillId="0" borderId="0" xfId="622" applyNumberFormat="1" applyFont="1" applyBorder="1" applyAlignment="1">
      <alignment vertical="center"/>
    </xf>
    <xf numFmtId="3" fontId="33" fillId="0" borderId="29" xfId="622" applyNumberFormat="1" applyFont="1" applyBorder="1" applyAlignment="1">
      <alignment vertical="center"/>
    </xf>
    <xf numFmtId="3" fontId="33" fillId="0" borderId="0" xfId="622" applyNumberFormat="1" applyFont="1" applyBorder="1" applyAlignment="1">
      <alignment horizontal="right" vertical="center"/>
    </xf>
    <xf numFmtId="3" fontId="33" fillId="0" borderId="0" xfId="622" applyNumberFormat="1" applyFont="1" applyAlignment="1">
      <alignment vertical="center"/>
    </xf>
    <xf numFmtId="3" fontId="35" fillId="0" borderId="0" xfId="622" applyNumberFormat="1" applyFont="1" applyBorder="1" applyAlignment="1">
      <alignment vertical="center"/>
    </xf>
    <xf numFmtId="3" fontId="35" fillId="0" borderId="29" xfId="622" applyNumberFormat="1" applyFont="1" applyBorder="1" applyAlignment="1">
      <alignment horizontal="right" vertical="center"/>
    </xf>
    <xf numFmtId="3" fontId="35" fillId="0" borderId="0" xfId="622" applyNumberFormat="1" applyFont="1" applyBorder="1" applyAlignment="1">
      <alignment horizontal="right" vertical="center"/>
    </xf>
    <xf numFmtId="3" fontId="35" fillId="0" borderId="29" xfId="622" applyNumberFormat="1" applyFont="1" applyBorder="1" applyAlignment="1">
      <alignment vertical="center"/>
    </xf>
    <xf numFmtId="3" fontId="35" fillId="0" borderId="0" xfId="622" applyNumberFormat="1" applyFont="1" applyAlignment="1">
      <alignment vertical="center"/>
    </xf>
    <xf numFmtId="182" fontId="33" fillId="0" borderId="0" xfId="927" applyNumberFormat="1" applyFont="1" applyBorder="1" applyAlignment="1">
      <alignment horizontal="center" vertical="center"/>
    </xf>
    <xf numFmtId="182" fontId="33" fillId="0" borderId="20" xfId="927" applyNumberFormat="1" applyFont="1" applyBorder="1" applyAlignment="1">
      <alignment horizontal="center" vertical="center"/>
    </xf>
    <xf numFmtId="2" fontId="35" fillId="0" borderId="0" xfId="927" applyNumberFormat="1" applyFont="1" applyBorder="1" applyAlignment="1">
      <alignment horizontal="center" vertical="center"/>
    </xf>
    <xf numFmtId="2" fontId="35" fillId="0" borderId="20" xfId="927" applyNumberFormat="1" applyFont="1" applyBorder="1" applyAlignment="1">
      <alignment horizontal="center" vertical="center"/>
    </xf>
    <xf numFmtId="182" fontId="33" fillId="0" borderId="0" xfId="927" applyNumberFormat="1" applyFont="1" applyAlignment="1">
      <alignment horizontal="center" vertical="center"/>
    </xf>
    <xf numFmtId="2" fontId="35" fillId="0" borderId="0" xfId="927" applyNumberFormat="1" applyFont="1" applyBorder="1" applyAlignment="1">
      <alignment horizontal="left" vertical="center"/>
    </xf>
    <xf numFmtId="182" fontId="35" fillId="0" borderId="0" xfId="927" applyNumberFormat="1" applyFont="1" applyBorder="1" applyAlignment="1">
      <alignment horizontal="center" vertical="center"/>
    </xf>
    <xf numFmtId="182" fontId="35" fillId="0" borderId="20" xfId="927" applyNumberFormat="1" applyFont="1" applyBorder="1" applyAlignment="1">
      <alignment horizontal="center" vertical="center"/>
    </xf>
    <xf numFmtId="2" fontId="35" fillId="0" borderId="0" xfId="927" applyNumberFormat="1" applyFont="1" applyAlignment="1">
      <alignment horizontal="center" vertical="center"/>
    </xf>
    <xf numFmtId="2" fontId="35" fillId="0" borderId="10" xfId="927" applyNumberFormat="1" applyFont="1" applyBorder="1" applyAlignment="1">
      <alignment horizontal="center" vertical="center"/>
    </xf>
    <xf numFmtId="2" fontId="35" fillId="0" borderId="10" xfId="927" applyNumberFormat="1" applyFont="1" applyBorder="1" applyAlignment="1">
      <alignment vertical="center"/>
    </xf>
    <xf numFmtId="3" fontId="33" fillId="0" borderId="20" xfId="927" applyNumberFormat="1" applyFont="1" applyBorder="1" applyAlignment="1">
      <alignment vertical="center"/>
    </xf>
    <xf numFmtId="3" fontId="33" fillId="0" borderId="0" xfId="927" applyNumberFormat="1" applyFont="1" applyBorder="1" applyAlignment="1">
      <alignment vertical="center"/>
    </xf>
    <xf numFmtId="3" fontId="33" fillId="0" borderId="19" xfId="927" applyNumberFormat="1" applyFont="1" applyBorder="1" applyAlignment="1">
      <alignment vertical="center"/>
    </xf>
    <xf numFmtId="3" fontId="33" fillId="0" borderId="20" xfId="927" applyNumberFormat="1" applyFont="1" applyBorder="1" applyAlignment="1">
      <alignment horizontal="right" vertical="center"/>
    </xf>
    <xf numFmtId="3" fontId="33" fillId="0" borderId="0" xfId="927" applyNumberFormat="1" applyFont="1" applyBorder="1" applyAlignment="1">
      <alignment horizontal="right" vertical="center"/>
    </xf>
    <xf numFmtId="3" fontId="33" fillId="0" borderId="19" xfId="927" applyNumberFormat="1" applyFont="1" applyBorder="1" applyAlignment="1">
      <alignment horizontal="right" vertical="center"/>
    </xf>
    <xf numFmtId="3" fontId="35" fillId="0" borderId="20" xfId="927" applyNumberFormat="1" applyFont="1" applyBorder="1" applyAlignment="1">
      <alignment vertical="center"/>
    </xf>
    <xf numFmtId="3" fontId="35" fillId="0" borderId="0" xfId="927" applyNumberFormat="1" applyFont="1" applyBorder="1" applyAlignment="1">
      <alignment vertical="center"/>
    </xf>
    <xf numFmtId="3" fontId="35" fillId="0" borderId="19" xfId="927" applyNumberFormat="1" applyFont="1" applyBorder="1" applyAlignment="1">
      <alignment vertical="center"/>
    </xf>
    <xf numFmtId="2" fontId="35" fillId="0" borderId="20" xfId="927" applyNumberFormat="1" applyFont="1" applyBorder="1" applyAlignment="1">
      <alignment vertical="center"/>
    </xf>
    <xf numFmtId="3" fontId="35" fillId="0" borderId="0" xfId="927" applyNumberFormat="1" applyFont="1" applyBorder="1" applyAlignment="1">
      <alignment horizontal="right" vertical="center"/>
    </xf>
    <xf numFmtId="3" fontId="35" fillId="0" borderId="19" xfId="927" applyNumberFormat="1" applyFont="1" applyBorder="1" applyAlignment="1">
      <alignment horizontal="right" vertical="center"/>
    </xf>
    <xf numFmtId="3" fontId="35" fillId="0" borderId="20" xfId="927" applyNumberFormat="1" applyFont="1" applyBorder="1" applyAlignment="1">
      <alignment horizontal="right" vertical="center"/>
    </xf>
    <xf numFmtId="3" fontId="35" fillId="0" borderId="0" xfId="927" applyNumberFormat="1" applyFont="1" applyAlignment="1">
      <alignment horizontal="right" vertical="center"/>
    </xf>
    <xf numFmtId="3" fontId="35" fillId="0" borderId="0" xfId="927" quotePrefix="1" applyNumberFormat="1" applyFont="1" applyBorder="1" applyAlignment="1" applyProtection="1">
      <alignment horizontal="right" vertical="center"/>
    </xf>
    <xf numFmtId="3" fontId="33" fillId="0" borderId="0" xfId="927" quotePrefix="1" applyNumberFormat="1" applyFont="1" applyBorder="1" applyAlignment="1" applyProtection="1">
      <alignment horizontal="right" vertical="center"/>
    </xf>
    <xf numFmtId="3" fontId="33" fillId="0" borderId="19" xfId="927" quotePrefix="1" applyNumberFormat="1" applyFont="1" applyBorder="1" applyAlignment="1" applyProtection="1">
      <alignment horizontal="right" vertical="center"/>
    </xf>
    <xf numFmtId="3" fontId="33" fillId="0" borderId="20" xfId="927" quotePrefix="1" applyNumberFormat="1" applyFont="1" applyBorder="1" applyAlignment="1" applyProtection="1">
      <alignment horizontal="right" vertical="center"/>
    </xf>
    <xf numFmtId="2" fontId="35" fillId="0" borderId="19" xfId="927" applyNumberFormat="1" applyFont="1" applyBorder="1" applyAlignment="1">
      <alignment vertical="center"/>
    </xf>
    <xf numFmtId="1" fontId="35" fillId="0" borderId="20" xfId="927" applyNumberFormat="1" applyFont="1" applyBorder="1" applyAlignment="1">
      <alignment horizontal="right" vertical="center"/>
    </xf>
    <xf numFmtId="3" fontId="33" fillId="0" borderId="0" xfId="927" applyNumberFormat="1" applyFont="1" applyAlignment="1">
      <alignment horizontal="right" vertical="center"/>
    </xf>
    <xf numFmtId="3" fontId="35" fillId="0" borderId="0" xfId="927" applyNumberFormat="1" applyFont="1" applyBorder="1" applyAlignment="1" applyProtection="1">
      <alignment horizontal="right" vertical="center"/>
    </xf>
    <xf numFmtId="3" fontId="35" fillId="0" borderId="20" xfId="927" quotePrefix="1" applyNumberFormat="1" applyFont="1" applyBorder="1" applyAlignment="1" applyProtection="1">
      <alignment horizontal="right" vertical="center"/>
    </xf>
    <xf numFmtId="3" fontId="35" fillId="0" borderId="19" xfId="927" quotePrefix="1" applyNumberFormat="1" applyFont="1" applyBorder="1" applyAlignment="1" applyProtection="1">
      <alignment horizontal="right" vertical="center"/>
    </xf>
    <xf numFmtId="2" fontId="35" fillId="0" borderId="20" xfId="927" applyNumberFormat="1" applyFont="1" applyBorder="1" applyAlignment="1">
      <alignment horizontal="right" vertical="center"/>
    </xf>
    <xf numFmtId="2" fontId="34" fillId="35" borderId="12" xfId="927" applyNumberFormat="1" applyFont="1" applyFill="1" applyBorder="1" applyAlignment="1">
      <alignment vertical="center"/>
    </xf>
    <xf numFmtId="2" fontId="34" fillId="35" borderId="11" xfId="927" applyNumberFormat="1" applyFont="1" applyFill="1" applyBorder="1" applyAlignment="1">
      <alignment horizontal="right" vertical="center"/>
    </xf>
    <xf numFmtId="2" fontId="34" fillId="35" borderId="0" xfId="927" applyNumberFormat="1" applyFont="1" applyFill="1" applyBorder="1" applyAlignment="1">
      <alignment horizontal="right" vertical="center"/>
    </xf>
    <xf numFmtId="2" fontId="34" fillId="35" borderId="0" xfId="614" applyNumberFormat="1" applyFont="1" applyFill="1" applyBorder="1" applyAlignment="1">
      <alignment horizontal="right" vertical="center"/>
    </xf>
    <xf numFmtId="2" fontId="34" fillId="35" borderId="11" xfId="927" applyNumberFormat="1" applyFont="1" applyFill="1" applyBorder="1" applyAlignment="1">
      <alignment vertical="center"/>
    </xf>
    <xf numFmtId="2" fontId="34" fillId="35" borderId="0" xfId="927" applyNumberFormat="1" applyFont="1" applyFill="1" applyBorder="1" applyAlignment="1">
      <alignment vertical="center"/>
    </xf>
    <xf numFmtId="2" fontId="34" fillId="35" borderId="10" xfId="927" applyNumberFormat="1" applyFont="1" applyFill="1" applyBorder="1" applyAlignment="1">
      <alignment horizontal="right" vertical="center"/>
    </xf>
    <xf numFmtId="2" fontId="34" fillId="35" borderId="16" xfId="927" applyNumberFormat="1" applyFont="1" applyFill="1" applyBorder="1" applyAlignment="1">
      <alignment horizontal="right" vertical="center"/>
    </xf>
    <xf numFmtId="49" fontId="34" fillId="35" borderId="10" xfId="927" applyNumberFormat="1" applyFont="1" applyFill="1" applyBorder="1" applyAlignment="1">
      <alignment horizontal="right" vertical="center"/>
    </xf>
    <xf numFmtId="2" fontId="37" fillId="0" borderId="11" xfId="927" applyNumberFormat="1" applyFont="1" applyBorder="1" applyAlignment="1">
      <alignment vertical="center"/>
    </xf>
    <xf numFmtId="2" fontId="34" fillId="35" borderId="12" xfId="927" quotePrefix="1" applyNumberFormat="1" applyFont="1" applyFill="1" applyBorder="1" applyAlignment="1">
      <alignment horizontal="center" vertical="center"/>
    </xf>
    <xf numFmtId="2" fontId="37" fillId="0" borderId="13" xfId="927" applyNumberFormat="1" applyFont="1" applyBorder="1" applyAlignment="1">
      <alignment horizontal="center" vertical="center"/>
    </xf>
    <xf numFmtId="2" fontId="37" fillId="0" borderId="11" xfId="927" applyNumberFormat="1" applyFont="1" applyBorder="1" applyAlignment="1">
      <alignment horizontal="center" vertical="center"/>
    </xf>
    <xf numFmtId="2" fontId="37" fillId="0" borderId="12" xfId="927" applyNumberFormat="1" applyFont="1" applyBorder="1" applyAlignment="1">
      <alignment horizontal="center" vertical="center"/>
    </xf>
    <xf numFmtId="2" fontId="37" fillId="0" borderId="12" xfId="927" applyNumberFormat="1" applyFont="1" applyBorder="1" applyAlignment="1">
      <alignment vertical="center"/>
    </xf>
    <xf numFmtId="2" fontId="37" fillId="35" borderId="16" xfId="927" applyNumberFormat="1" applyFont="1" applyFill="1" applyBorder="1" applyAlignment="1">
      <alignment vertical="center"/>
    </xf>
    <xf numFmtId="2" fontId="34" fillId="35" borderId="10" xfId="927" applyNumberFormat="1" applyFont="1" applyFill="1" applyBorder="1" applyAlignment="1">
      <alignment horizontal="center" vertical="center"/>
    </xf>
    <xf numFmtId="2" fontId="37" fillId="35" borderId="18" xfId="927" applyNumberFormat="1" applyFont="1" applyFill="1" applyBorder="1" applyAlignment="1">
      <alignment horizontal="center" vertical="center"/>
    </xf>
    <xf numFmtId="2" fontId="37" fillId="35" borderId="16" xfId="927" applyNumberFormat="1" applyFont="1" applyFill="1" applyBorder="1" applyAlignment="1">
      <alignment horizontal="center" vertical="center"/>
    </xf>
    <xf numFmtId="2" fontId="37" fillId="35" borderId="10" xfId="927" applyNumberFormat="1" applyFont="1" applyFill="1" applyBorder="1" applyAlignment="1">
      <alignment horizontal="center" vertical="center"/>
    </xf>
    <xf numFmtId="2" fontId="37" fillId="0" borderId="18" xfId="927" applyNumberFormat="1" applyFont="1" applyBorder="1" applyAlignment="1">
      <alignment horizontal="center" vertical="center"/>
    </xf>
    <xf numFmtId="2" fontId="37" fillId="35" borderId="0" xfId="927" applyNumberFormat="1" applyFont="1" applyFill="1" applyBorder="1" applyAlignment="1">
      <alignment horizontal="center" vertical="center"/>
    </xf>
    <xf numFmtId="2" fontId="37" fillId="0" borderId="16" xfId="927" applyNumberFormat="1" applyFont="1" applyBorder="1" applyAlignment="1">
      <alignment horizontal="center" vertical="center"/>
    </xf>
    <xf numFmtId="2" fontId="34" fillId="35" borderId="0" xfId="927" applyNumberFormat="1" applyFont="1" applyFill="1" applyBorder="1" applyAlignment="1">
      <alignment horizontal="center" vertical="center"/>
    </xf>
    <xf numFmtId="2" fontId="37" fillId="35" borderId="10" xfId="927" applyNumberFormat="1" applyFont="1" applyFill="1" applyBorder="1" applyAlignment="1">
      <alignment vertical="center"/>
    </xf>
    <xf numFmtId="165" fontId="39" fillId="0" borderId="15" xfId="927" applyNumberFormat="1" applyFont="1" applyBorder="1" applyAlignment="1">
      <alignment horizontal="right" vertical="center" readingOrder="1"/>
    </xf>
    <xf numFmtId="165" fontId="39" fillId="0" borderId="15" xfId="927" applyNumberFormat="1" applyFont="1" applyBorder="1" applyAlignment="1">
      <alignment horizontal="right" vertical="center" readingOrder="2"/>
    </xf>
    <xf numFmtId="165" fontId="50" fillId="0" borderId="15" xfId="927" applyNumberFormat="1" applyFont="1" applyBorder="1" applyAlignment="1">
      <alignment horizontal="right" vertical="center" readingOrder="2"/>
    </xf>
    <xf numFmtId="178" fontId="50" fillId="0" borderId="15" xfId="927" applyNumberFormat="1" applyFont="1" applyBorder="1" applyAlignment="1" applyProtection="1">
      <alignment horizontal="right" vertical="center"/>
    </xf>
    <xf numFmtId="3" fontId="50" fillId="0" borderId="15" xfId="927" applyNumberFormat="1" applyFont="1" applyBorder="1" applyAlignment="1">
      <alignment horizontal="right" vertical="center" readingOrder="2"/>
    </xf>
    <xf numFmtId="165" fontId="50" fillId="0" borderId="15" xfId="927" quotePrefix="1" applyNumberFormat="1" applyFont="1" applyBorder="1" applyAlignment="1">
      <alignment horizontal="right" vertical="center" readingOrder="2"/>
    </xf>
    <xf numFmtId="3" fontId="39" fillId="0" borderId="15" xfId="927" quotePrefix="1" applyNumberFormat="1" applyFont="1" applyBorder="1" applyAlignment="1">
      <alignment horizontal="right" vertical="center" readingOrder="2"/>
    </xf>
    <xf numFmtId="3" fontId="50" fillId="0" borderId="15" xfId="927" quotePrefix="1" applyNumberFormat="1" applyFont="1" applyBorder="1" applyAlignment="1">
      <alignment horizontal="right" vertical="center" readingOrder="2"/>
    </xf>
    <xf numFmtId="171" fontId="50" fillId="34" borderId="20" xfId="513" applyFont="1" applyFill="1" applyBorder="1" applyAlignment="1">
      <alignment horizontal="right" vertical="center" wrapText="1" readingOrder="2"/>
    </xf>
    <xf numFmtId="171" fontId="50" fillId="34" borderId="29" xfId="513" quotePrefix="1" applyFont="1" applyFill="1" applyBorder="1" applyAlignment="1">
      <alignment horizontal="right" vertical="center" readingOrder="2"/>
    </xf>
    <xf numFmtId="171" fontId="104" fillId="34" borderId="20" xfId="513" applyFont="1" applyFill="1" applyBorder="1" applyAlignment="1">
      <alignment horizontal="right" vertical="center" readingOrder="2"/>
    </xf>
    <xf numFmtId="171" fontId="104" fillId="0" borderId="20" xfId="513" applyFont="1" applyBorder="1" applyAlignment="1">
      <alignment horizontal="right" vertical="center" wrapText="1" readingOrder="2"/>
    </xf>
    <xf numFmtId="171" fontId="33" fillId="0" borderId="0" xfId="574" applyNumberFormat="1" applyFont="1" applyBorder="1" applyAlignment="1">
      <alignment horizontal="right" vertical="center"/>
    </xf>
    <xf numFmtId="171" fontId="33" fillId="0" borderId="29" xfId="574" applyNumberFormat="1" applyFont="1" applyBorder="1" applyAlignment="1">
      <alignment horizontal="right" vertical="center"/>
    </xf>
    <xf numFmtId="171" fontId="33" fillId="0" borderId="28" xfId="574" applyNumberFormat="1" applyFont="1" applyBorder="1" applyAlignment="1">
      <alignment horizontal="right" vertical="center"/>
    </xf>
    <xf numFmtId="171" fontId="35" fillId="0" borderId="0" xfId="574" applyNumberFormat="1" applyFont="1" applyBorder="1" applyAlignment="1">
      <alignment horizontal="right" vertical="center"/>
    </xf>
    <xf numFmtId="171" fontId="35" fillId="0" borderId="29" xfId="574" applyNumberFormat="1" applyFont="1" applyBorder="1" applyAlignment="1">
      <alignment horizontal="right" vertical="center"/>
    </xf>
    <xf numFmtId="171" fontId="35" fillId="0" borderId="28" xfId="574" applyNumberFormat="1" applyFont="1" applyBorder="1" applyAlignment="1">
      <alignment horizontal="right" vertical="center"/>
    </xf>
    <xf numFmtId="184" fontId="31" fillId="0" borderId="0" xfId="935" quotePrefix="1" applyNumberFormat="1" applyFont="1" applyAlignment="1">
      <alignment horizontal="left" vertical="center" readingOrder="1"/>
    </xf>
    <xf numFmtId="184" fontId="31" fillId="0" borderId="0" xfId="935" quotePrefix="1" applyNumberFormat="1" applyFont="1" applyAlignment="1">
      <alignment horizontal="right" vertical="center" readingOrder="1"/>
    </xf>
    <xf numFmtId="184" fontId="19" fillId="0" borderId="0" xfId="935" quotePrefix="1" applyNumberFormat="1" applyFont="1" applyAlignment="1">
      <alignment horizontal="right" vertical="center" readingOrder="2"/>
    </xf>
    <xf numFmtId="184" fontId="20" fillId="0" borderId="0" xfId="935" quotePrefix="1" applyNumberFormat="1" applyFont="1" applyAlignment="1" applyProtection="1">
      <alignment horizontal="left" vertical="center"/>
    </xf>
    <xf numFmtId="184" fontId="20" fillId="0" borderId="0" xfId="935" quotePrefix="1" applyNumberFormat="1" applyFont="1" applyAlignment="1" applyProtection="1">
      <alignment horizontal="right" vertical="center"/>
    </xf>
    <xf numFmtId="184" fontId="47" fillId="0" borderId="0" xfId="935" quotePrefix="1" applyNumberFormat="1" applyFont="1" applyBorder="1" applyAlignment="1">
      <alignment horizontal="right" vertical="center" readingOrder="2"/>
    </xf>
    <xf numFmtId="184" fontId="39" fillId="0" borderId="0" xfId="935" quotePrefix="1" applyNumberFormat="1" applyFont="1" applyBorder="1" applyAlignment="1">
      <alignment horizontal="left" vertical="center"/>
    </xf>
    <xf numFmtId="184" fontId="39" fillId="0" borderId="0" xfId="935" quotePrefix="1" applyNumberFormat="1" applyFont="1" applyBorder="1" applyAlignment="1">
      <alignment horizontal="right" vertical="center"/>
    </xf>
    <xf numFmtId="184" fontId="39" fillId="0" borderId="0" xfId="935" quotePrefix="1" applyNumberFormat="1" applyFont="1" applyBorder="1" applyAlignment="1">
      <alignment horizontal="right" vertical="center" readingOrder="2"/>
    </xf>
    <xf numFmtId="184" fontId="38" fillId="35" borderId="14" xfId="935" applyNumberFormat="1" applyFont="1" applyFill="1" applyBorder="1" applyAlignment="1">
      <alignment horizontal="right" vertical="center" readingOrder="2"/>
    </xf>
    <xf numFmtId="184" fontId="48" fillId="35" borderId="25" xfId="935" applyNumberFormat="1" applyFont="1" applyFill="1" applyBorder="1" applyAlignment="1">
      <alignment horizontal="right" vertical="center" readingOrder="2"/>
    </xf>
    <xf numFmtId="195" fontId="33" fillId="35" borderId="11" xfId="935" applyNumberFormat="1" applyFont="1" applyFill="1" applyBorder="1" applyAlignment="1">
      <alignment horizontal="right" vertical="center"/>
    </xf>
    <xf numFmtId="174" fontId="33" fillId="0" borderId="12" xfId="935" applyNumberFormat="1" applyFont="1" applyBorder="1" applyAlignment="1">
      <alignment horizontal="right" vertical="center"/>
    </xf>
    <xf numFmtId="195" fontId="33" fillId="35" borderId="13" xfId="935" applyNumberFormat="1" applyFont="1" applyFill="1" applyBorder="1" applyAlignment="1">
      <alignment horizontal="right" vertical="center"/>
    </xf>
    <xf numFmtId="195" fontId="33" fillId="35" borderId="12" xfId="935" applyNumberFormat="1" applyFont="1" applyFill="1" applyBorder="1" applyAlignment="1">
      <alignment horizontal="right" vertical="center"/>
    </xf>
    <xf numFmtId="184" fontId="33" fillId="35" borderId="29" xfId="935" applyNumberFormat="1" applyFont="1" applyFill="1" applyBorder="1" applyAlignment="1">
      <alignment horizontal="right" vertical="center"/>
    </xf>
    <xf numFmtId="184" fontId="33" fillId="35" borderId="0" xfId="935" applyNumberFormat="1" applyFont="1" applyFill="1" applyBorder="1" applyAlignment="1">
      <alignment horizontal="right" vertical="center"/>
    </xf>
    <xf numFmtId="184" fontId="33" fillId="35" borderId="29" xfId="935" applyNumberFormat="1" applyFont="1" applyFill="1" applyBorder="1" applyAlignment="1">
      <alignment horizontal="right"/>
    </xf>
    <xf numFmtId="184" fontId="48" fillId="35" borderId="17" xfId="935" applyNumberFormat="1" applyFont="1" applyFill="1" applyBorder="1" applyAlignment="1">
      <alignment horizontal="right" vertical="center" readingOrder="2"/>
    </xf>
    <xf numFmtId="184" fontId="35" fillId="0" borderId="14" xfId="935" applyNumberFormat="1" applyFont="1" applyBorder="1" applyAlignment="1">
      <alignment horizontal="right" vertical="center" readingOrder="2"/>
    </xf>
    <xf numFmtId="182" fontId="35" fillId="34" borderId="0" xfId="935" quotePrefix="1" applyNumberFormat="1" applyFont="1" applyFill="1" applyBorder="1" applyAlignment="1" applyProtection="1">
      <alignment horizontal="right" vertical="center"/>
    </xf>
    <xf numFmtId="182" fontId="35" fillId="34" borderId="28" xfId="935" quotePrefix="1" applyNumberFormat="1" applyFont="1" applyFill="1" applyBorder="1" applyAlignment="1" applyProtection="1">
      <alignment horizontal="right" vertical="center"/>
    </xf>
    <xf numFmtId="184" fontId="33" fillId="0" borderId="29" xfId="935" applyNumberFormat="1" applyFont="1" applyBorder="1" applyAlignment="1" applyProtection="1">
      <alignment horizontal="left" vertical="center"/>
    </xf>
    <xf numFmtId="182" fontId="33" fillId="34" borderId="0" xfId="935" applyNumberFormat="1" applyFont="1" applyFill="1" applyBorder="1" applyAlignment="1" applyProtection="1">
      <alignment horizontal="right" vertical="center"/>
    </xf>
    <xf numFmtId="182" fontId="33" fillId="34" borderId="28" xfId="935" applyNumberFormat="1" applyFont="1" applyFill="1" applyBorder="1" applyAlignment="1" applyProtection="1">
      <alignment horizontal="right" vertical="center"/>
    </xf>
    <xf numFmtId="184" fontId="33" fillId="0" borderId="25" xfId="935" quotePrefix="1" applyNumberFormat="1" applyFont="1" applyBorder="1" applyAlignment="1">
      <alignment horizontal="right" vertical="center" readingOrder="2"/>
    </xf>
    <xf numFmtId="182" fontId="48" fillId="34" borderId="0" xfId="935" applyNumberFormat="1" applyFont="1" applyFill="1" applyBorder="1" applyAlignment="1" applyProtection="1">
      <alignment horizontal="right" vertical="center"/>
    </xf>
    <xf numFmtId="182" fontId="48" fillId="34" borderId="28" xfId="935" applyNumberFormat="1" applyFont="1" applyFill="1" applyBorder="1" applyAlignment="1" applyProtection="1">
      <alignment horizontal="right" vertical="center"/>
    </xf>
    <xf numFmtId="182" fontId="48" fillId="0" borderId="0" xfId="935" applyNumberFormat="1" applyFont="1" applyBorder="1" applyAlignment="1" applyProtection="1">
      <alignment horizontal="right" vertical="center"/>
    </xf>
    <xf numFmtId="184" fontId="33" fillId="34" borderId="29" xfId="935" applyNumberFormat="1" applyFont="1" applyFill="1" applyBorder="1" applyAlignment="1" applyProtection="1">
      <alignment horizontal="left" vertical="center"/>
    </xf>
    <xf numFmtId="184" fontId="33" fillId="34" borderId="0" xfId="935" applyNumberFormat="1" applyFont="1" applyFill="1" applyBorder="1" applyAlignment="1" applyProtection="1">
      <alignment horizontal="left" vertical="center"/>
    </xf>
    <xf numFmtId="184" fontId="33" fillId="34" borderId="28" xfId="935" applyNumberFormat="1" applyFont="1" applyFill="1" applyBorder="1" applyAlignment="1" applyProtection="1">
      <alignment horizontal="left" vertical="center"/>
    </xf>
    <xf numFmtId="182" fontId="32" fillId="34" borderId="0" xfId="935" quotePrefix="1" applyNumberFormat="1" applyFont="1" applyFill="1" applyBorder="1" applyAlignment="1" applyProtection="1">
      <alignment horizontal="right" vertical="center"/>
    </xf>
    <xf numFmtId="182" fontId="33" fillId="0" borderId="0" xfId="935" applyNumberFormat="1" applyFont="1" applyBorder="1" applyAlignment="1" applyProtection="1">
      <alignment horizontal="right" vertical="center"/>
    </xf>
    <xf numFmtId="184" fontId="33" fillId="0" borderId="29" xfId="935" applyNumberFormat="1" applyFont="1" applyBorder="1" applyAlignment="1" applyProtection="1">
      <alignment horizontal="right" vertical="center"/>
    </xf>
    <xf numFmtId="184" fontId="33" fillId="34" borderId="0" xfId="935" applyNumberFormat="1" applyFont="1" applyFill="1" applyBorder="1" applyAlignment="1" applyProtection="1">
      <alignment horizontal="right" vertical="center"/>
    </xf>
    <xf numFmtId="184" fontId="33" fillId="34" borderId="28" xfId="935" applyNumberFormat="1" applyFont="1" applyFill="1" applyBorder="1" applyAlignment="1" applyProtection="1">
      <alignment horizontal="right" vertical="center"/>
    </xf>
    <xf numFmtId="184" fontId="33" fillId="0" borderId="0" xfId="935" applyNumberFormat="1" applyFont="1" applyBorder="1" applyAlignment="1" applyProtection="1">
      <alignment horizontal="right" vertical="center"/>
    </xf>
    <xf numFmtId="184" fontId="33" fillId="0" borderId="28" xfId="935" applyNumberFormat="1" applyFont="1" applyBorder="1" applyAlignment="1" applyProtection="1">
      <alignment horizontal="right" vertical="center"/>
    </xf>
    <xf numFmtId="184" fontId="33" fillId="0" borderId="0" xfId="935" applyNumberFormat="1" applyFont="1" applyBorder="1" applyAlignment="1" applyProtection="1">
      <alignment horizontal="left" vertical="center"/>
    </xf>
    <xf numFmtId="184" fontId="33" fillId="0" borderId="28" xfId="935" applyNumberFormat="1" applyFont="1" applyBorder="1" applyAlignment="1" applyProtection="1">
      <alignment horizontal="left" vertical="center"/>
    </xf>
    <xf numFmtId="184" fontId="52" fillId="0" borderId="29" xfId="935" quotePrefix="1" applyNumberFormat="1" applyFont="1" applyBorder="1" applyAlignment="1">
      <alignment horizontal="left" vertical="center"/>
    </xf>
    <xf numFmtId="184" fontId="52" fillId="0" borderId="29" xfId="935" quotePrefix="1" applyNumberFormat="1" applyFont="1" applyBorder="1" applyAlignment="1">
      <alignment horizontal="right" vertical="center"/>
    </xf>
    <xf numFmtId="184" fontId="52" fillId="0" borderId="0" xfId="935" quotePrefix="1" applyNumberFormat="1" applyFont="1" applyBorder="1" applyAlignment="1">
      <alignment horizontal="right" vertical="center"/>
    </xf>
    <xf numFmtId="184" fontId="52" fillId="0" borderId="28" xfId="935" quotePrefix="1" applyNumberFormat="1" applyFont="1" applyBorder="1" applyAlignment="1">
      <alignment horizontal="right" vertical="center"/>
    </xf>
    <xf numFmtId="184" fontId="52" fillId="0" borderId="0" xfId="935" quotePrefix="1" applyNumberFormat="1" applyFont="1" applyBorder="1" applyAlignment="1">
      <alignment horizontal="left" vertical="center"/>
    </xf>
    <xf numFmtId="184" fontId="52" fillId="0" borderId="28" xfId="935" quotePrefix="1" applyNumberFormat="1" applyFont="1" applyBorder="1" applyAlignment="1">
      <alignment horizontal="left" vertical="center"/>
    </xf>
    <xf numFmtId="184" fontId="32" fillId="0" borderId="25" xfId="935" applyNumberFormat="1" applyFont="1" applyBorder="1" applyAlignment="1">
      <alignment horizontal="right" vertical="center" readingOrder="2"/>
    </xf>
    <xf numFmtId="184" fontId="52" fillId="0" borderId="29" xfId="935" applyNumberFormat="1" applyFont="1" applyBorder="1" applyAlignment="1">
      <alignment horizontal="left" vertical="center"/>
    </xf>
    <xf numFmtId="184" fontId="52" fillId="0" borderId="29" xfId="935" applyNumberFormat="1" applyFont="1" applyBorder="1" applyAlignment="1">
      <alignment horizontal="right" vertical="center"/>
    </xf>
    <xf numFmtId="184" fontId="52" fillId="0" borderId="0" xfId="935" applyNumberFormat="1" applyFont="1" applyBorder="1" applyAlignment="1">
      <alignment horizontal="right" vertical="center"/>
    </xf>
    <xf numFmtId="184" fontId="52" fillId="0" borderId="28" xfId="935" applyNumberFormat="1" applyFont="1" applyBorder="1" applyAlignment="1">
      <alignment horizontal="right" vertical="center"/>
    </xf>
    <xf numFmtId="184" fontId="52" fillId="0" borderId="0" xfId="935" applyNumberFormat="1" applyFont="1" applyBorder="1" applyAlignment="1">
      <alignment horizontal="left" vertical="center"/>
    </xf>
    <xf numFmtId="184" fontId="52" fillId="0" borderId="28" xfId="935" applyNumberFormat="1" applyFont="1" applyBorder="1" applyAlignment="1">
      <alignment horizontal="left" vertical="center"/>
    </xf>
    <xf numFmtId="184" fontId="38" fillId="0" borderId="25" xfId="935" quotePrefix="1" applyNumberFormat="1" applyFont="1" applyBorder="1" applyAlignment="1">
      <alignment horizontal="right" vertical="center" readingOrder="2"/>
    </xf>
    <xf numFmtId="184" fontId="32" fillId="0" borderId="16" xfId="935" applyNumberFormat="1" applyFont="1" applyBorder="1" applyAlignment="1">
      <alignment vertical="center"/>
    </xf>
    <xf numFmtId="184" fontId="32" fillId="0" borderId="16" xfId="935" applyNumberFormat="1" applyFont="1" applyBorder="1" applyAlignment="1">
      <alignment horizontal="right" vertical="center"/>
    </xf>
    <xf numFmtId="184" fontId="32" fillId="0" borderId="10" xfId="935" applyNumberFormat="1" applyFont="1" applyBorder="1" applyAlignment="1">
      <alignment horizontal="right" vertical="center"/>
    </xf>
    <xf numFmtId="184" fontId="32" fillId="0" borderId="18" xfId="935" applyNumberFormat="1" applyFont="1" applyBorder="1" applyAlignment="1">
      <alignment horizontal="right" vertical="center"/>
    </xf>
    <xf numFmtId="184" fontId="32" fillId="0" borderId="10" xfId="935" applyNumberFormat="1" applyFont="1" applyBorder="1" applyAlignment="1">
      <alignment vertical="center"/>
    </xf>
    <xf numFmtId="184" fontId="32" fillId="0" borderId="18" xfId="935" applyNumberFormat="1" applyFont="1" applyBorder="1" applyAlignment="1">
      <alignment vertical="center"/>
    </xf>
    <xf numFmtId="184" fontId="32" fillId="0" borderId="17" xfId="935" applyNumberFormat="1" applyFont="1" applyBorder="1" applyAlignment="1">
      <alignment horizontal="right" vertical="center"/>
    </xf>
    <xf numFmtId="184" fontId="38" fillId="0" borderId="0" xfId="935" quotePrefix="1" applyNumberFormat="1" applyFont="1" applyAlignment="1">
      <alignment horizontal="left" vertical="center"/>
    </xf>
    <xf numFmtId="184" fontId="38" fillId="0" borderId="0" xfId="935" quotePrefix="1" applyNumberFormat="1" applyFont="1" applyAlignment="1">
      <alignment horizontal="right" vertical="center"/>
    </xf>
    <xf numFmtId="184" fontId="32" fillId="0" borderId="0" xfId="935" applyNumberFormat="1" applyFont="1" applyAlignment="1">
      <alignment horizontal="right" vertical="center" readingOrder="2"/>
    </xf>
    <xf numFmtId="184" fontId="36" fillId="0" borderId="0" xfId="935" quotePrefix="1" applyNumberFormat="1" applyFont="1" applyBorder="1" applyAlignment="1">
      <alignment horizontal="right" vertical="center"/>
    </xf>
    <xf numFmtId="184" fontId="36" fillId="0" borderId="0" xfId="935" quotePrefix="1" applyNumberFormat="1" applyFont="1" applyBorder="1" applyAlignment="1">
      <alignment horizontal="left" vertical="center"/>
    </xf>
    <xf numFmtId="184" fontId="36" fillId="0" borderId="10" xfId="935" applyNumberFormat="1" applyFont="1" applyBorder="1" applyAlignment="1">
      <alignment horizontal="right" vertical="center" readingOrder="2"/>
    </xf>
    <xf numFmtId="184" fontId="36" fillId="35" borderId="14" xfId="935" quotePrefix="1" applyNumberFormat="1" applyFont="1" applyFill="1" applyBorder="1" applyAlignment="1">
      <alignment horizontal="center" vertical="center"/>
    </xf>
    <xf numFmtId="184" fontId="36" fillId="0" borderId="25" xfId="935" applyNumberFormat="1" applyFont="1" applyBorder="1" applyAlignment="1">
      <alignment horizontal="center" vertical="center"/>
    </xf>
    <xf numFmtId="184" fontId="41" fillId="34" borderId="0" xfId="935" applyNumberFormat="1" applyFont="1" applyFill="1" applyBorder="1" applyAlignment="1" applyProtection="1">
      <alignment horizontal="right" vertical="center"/>
    </xf>
    <xf numFmtId="184" fontId="41" fillId="34" borderId="28" xfId="935" applyNumberFormat="1" applyFont="1" applyFill="1" applyBorder="1" applyAlignment="1" applyProtection="1">
      <alignment horizontal="right" vertical="center"/>
    </xf>
    <xf numFmtId="182" fontId="41" fillId="34" borderId="0" xfId="935" applyNumberFormat="1" applyFont="1" applyFill="1" applyBorder="1" applyAlignment="1" applyProtection="1">
      <alignment horizontal="right" vertical="center"/>
    </xf>
    <xf numFmtId="182" fontId="41" fillId="34" borderId="28" xfId="935" applyNumberFormat="1" applyFont="1" applyFill="1" applyBorder="1" applyAlignment="1" applyProtection="1">
      <alignment horizontal="right" vertical="center"/>
    </xf>
    <xf numFmtId="184" fontId="33" fillId="34" borderId="25" xfId="935" quotePrefix="1" applyNumberFormat="1" applyFont="1" applyFill="1" applyBorder="1" applyAlignment="1">
      <alignment horizontal="right" vertical="center" readingOrder="2"/>
    </xf>
    <xf numFmtId="184" fontId="32" fillId="34" borderId="29" xfId="935" applyNumberFormat="1" applyFont="1" applyFill="1" applyBorder="1" applyAlignment="1">
      <alignment vertical="center"/>
    </xf>
    <xf numFmtId="184" fontId="32" fillId="34" borderId="0" xfId="935" applyNumberFormat="1" applyFont="1" applyFill="1" applyBorder="1" applyAlignment="1">
      <alignment vertical="center"/>
    </xf>
    <xf numFmtId="184" fontId="32" fillId="34" borderId="28" xfId="935" applyNumberFormat="1" applyFont="1" applyFill="1" applyBorder="1" applyAlignment="1">
      <alignment vertical="center"/>
    </xf>
    <xf numFmtId="184" fontId="68" fillId="34" borderId="0" xfId="935" applyNumberFormat="1" applyFont="1" applyFill="1" applyBorder="1" applyAlignment="1">
      <alignment horizontal="right" vertical="center"/>
    </xf>
    <xf numFmtId="184" fontId="32" fillId="34" borderId="25" xfId="935" applyNumberFormat="1" applyFont="1" applyFill="1" applyBorder="1" applyAlignment="1">
      <alignment horizontal="right" vertical="center" readingOrder="2"/>
    </xf>
    <xf numFmtId="184" fontId="61" fillId="34" borderId="0" xfId="935" applyNumberFormat="1" applyFont="1" applyFill="1" applyBorder="1" applyAlignment="1" applyProtection="1">
      <alignment horizontal="right" vertical="center"/>
    </xf>
    <xf numFmtId="0" fontId="52" fillId="0" borderId="29" xfId="935" applyNumberFormat="1" applyFont="1" applyBorder="1" applyAlignment="1"/>
    <xf numFmtId="0" fontId="52" fillId="0" borderId="0" xfId="935" applyNumberFormat="1" applyFont="1" applyBorder="1" applyAlignment="1"/>
    <xf numFmtId="0" fontId="52" fillId="0" borderId="28" xfId="935" applyNumberFormat="1" applyFont="1" applyBorder="1" applyAlignment="1"/>
    <xf numFmtId="0" fontId="90" fillId="0" borderId="0" xfId="935" applyNumberFormat="1" applyFont="1" applyFill="1" applyBorder="1" applyAlignment="1">
      <alignment horizontal="right"/>
    </xf>
    <xf numFmtId="184" fontId="90" fillId="0" borderId="0" xfId="935" quotePrefix="1" applyNumberFormat="1" applyFont="1" applyFill="1" applyBorder="1" applyAlignment="1">
      <alignment horizontal="right" vertical="center"/>
    </xf>
    <xf numFmtId="184" fontId="90" fillId="0" borderId="0" xfId="935" applyNumberFormat="1" applyFont="1" applyFill="1" applyBorder="1" applyAlignment="1">
      <alignment horizontal="right" vertical="center"/>
    </xf>
    <xf numFmtId="184" fontId="68" fillId="0" borderId="10" xfId="935" applyNumberFormat="1" applyFont="1" applyFill="1" applyBorder="1" applyAlignment="1">
      <alignment horizontal="right" vertical="center"/>
    </xf>
    <xf numFmtId="184" fontId="33" fillId="35" borderId="28" xfId="935" applyNumberFormat="1" applyFont="1" applyFill="1" applyBorder="1" applyAlignment="1">
      <alignment horizontal="right" vertical="center"/>
    </xf>
    <xf numFmtId="182" fontId="32" fillId="34" borderId="29" xfId="935" quotePrefix="1" applyNumberFormat="1" applyFont="1" applyFill="1" applyBorder="1" applyAlignment="1" applyProtection="1">
      <alignment horizontal="right" vertical="center"/>
    </xf>
    <xf numFmtId="184" fontId="68" fillId="34" borderId="29" xfId="935" applyNumberFormat="1" applyFont="1" applyFill="1" applyBorder="1" applyAlignment="1">
      <alignment horizontal="right" vertical="center"/>
    </xf>
    <xf numFmtId="184" fontId="61" fillId="34" borderId="29" xfId="935" applyNumberFormat="1" applyFont="1" applyFill="1" applyBorder="1" applyAlignment="1" applyProtection="1">
      <alignment horizontal="right" vertical="center"/>
    </xf>
    <xf numFmtId="0" fontId="90" fillId="0" borderId="29" xfId="935" applyNumberFormat="1" applyFont="1" applyFill="1" applyBorder="1" applyAlignment="1">
      <alignment horizontal="right"/>
    </xf>
    <xf numFmtId="184" fontId="90" fillId="0" borderId="29" xfId="935" quotePrefix="1" applyNumberFormat="1" applyFont="1" applyFill="1" applyBorder="1" applyAlignment="1">
      <alignment horizontal="right" vertical="center"/>
    </xf>
    <xf numFmtId="184" fontId="90" fillId="0" borderId="29" xfId="935" applyNumberFormat="1" applyFont="1" applyFill="1" applyBorder="1" applyAlignment="1">
      <alignment horizontal="right" vertical="center"/>
    </xf>
    <xf numFmtId="184" fontId="68" fillId="0" borderId="16" xfId="935" applyNumberFormat="1" applyFont="1" applyFill="1" applyBorder="1" applyAlignment="1">
      <alignment horizontal="right" vertical="center"/>
    </xf>
    <xf numFmtId="182" fontId="35" fillId="0" borderId="29" xfId="935" quotePrefix="1" applyNumberFormat="1" applyFont="1" applyFill="1" applyBorder="1" applyAlignment="1" applyProtection="1">
      <alignment horizontal="right" vertical="center"/>
    </xf>
    <xf numFmtId="182" fontId="35" fillId="0" borderId="0" xfId="935" quotePrefix="1" applyNumberFormat="1" applyFont="1" applyFill="1" applyBorder="1" applyAlignment="1" applyProtection="1">
      <alignment horizontal="right" vertical="center"/>
    </xf>
    <xf numFmtId="184" fontId="41" fillId="0" borderId="0" xfId="935" applyNumberFormat="1" applyFont="1" applyFill="1" applyBorder="1" applyAlignment="1" applyProtection="1">
      <alignment horizontal="right" vertical="center"/>
    </xf>
    <xf numFmtId="182" fontId="41" fillId="0" borderId="0" xfId="935" applyNumberFormat="1" applyFont="1" applyFill="1" applyBorder="1" applyAlignment="1" applyProtection="1">
      <alignment horizontal="right" vertical="center"/>
    </xf>
    <xf numFmtId="0" fontId="41" fillId="0" borderId="0" xfId="0" applyFont="1"/>
    <xf numFmtId="182" fontId="41" fillId="0" borderId="29" xfId="0" applyNumberFormat="1" applyFont="1" applyFill="1" applyBorder="1" applyAlignment="1">
      <alignment horizontal="right" vertical="top" indent="1"/>
    </xf>
    <xf numFmtId="182" fontId="41" fillId="0" borderId="0" xfId="896" applyNumberFormat="1" applyFont="1" applyFill="1" applyBorder="1" applyAlignment="1">
      <alignment horizontal="right" vertical="top" indent="1"/>
    </xf>
    <xf numFmtId="182" fontId="41" fillId="34" borderId="0" xfId="0" applyNumberFormat="1" applyFont="1" applyFill="1" applyBorder="1" applyAlignment="1">
      <alignment horizontal="right" vertical="top" indent="1"/>
    </xf>
    <xf numFmtId="182" fontId="41" fillId="34" borderId="28" xfId="0" applyNumberFormat="1" applyFont="1" applyFill="1" applyBorder="1" applyAlignment="1">
      <alignment horizontal="right" vertical="top" indent="1"/>
    </xf>
    <xf numFmtId="182" fontId="41" fillId="0" borderId="0" xfId="0" applyNumberFormat="1" applyFont="1" applyFill="1" applyBorder="1" applyAlignment="1">
      <alignment horizontal="right" vertical="top" indent="1"/>
    </xf>
    <xf numFmtId="182" fontId="41" fillId="34" borderId="0" xfId="0" applyNumberFormat="1" applyFont="1" applyFill="1" applyBorder="1"/>
    <xf numFmtId="182" fontId="41" fillId="34" borderId="28" xfId="0" applyNumberFormat="1" applyFont="1" applyFill="1" applyBorder="1"/>
    <xf numFmtId="182" fontId="41" fillId="0" borderId="29" xfId="0" applyNumberFormat="1" applyFont="1" applyFill="1" applyBorder="1"/>
    <xf numFmtId="182" fontId="41" fillId="0" borderId="0" xfId="0" applyNumberFormat="1" applyFont="1" applyFill="1" applyBorder="1"/>
    <xf numFmtId="0" fontId="41" fillId="0" borderId="0" xfId="0" applyFont="1" applyFill="1" applyBorder="1" applyAlignment="1">
      <alignment horizontal="right" vertical="top" indent="1"/>
    </xf>
    <xf numFmtId="0" fontId="41" fillId="34" borderId="0" xfId="0" applyFont="1" applyFill="1" applyBorder="1" applyAlignment="1">
      <alignment horizontal="right" vertical="top" indent="1"/>
    </xf>
    <xf numFmtId="0" fontId="41" fillId="34" borderId="28" xfId="0" applyFont="1" applyFill="1" applyBorder="1" applyAlignment="1">
      <alignment horizontal="right" vertical="top" indent="1"/>
    </xf>
    <xf numFmtId="0" fontId="98" fillId="34" borderId="0" xfId="0" applyFont="1" applyFill="1" applyBorder="1" applyAlignment="1">
      <alignment horizontal="right" vertical="top" indent="1"/>
    </xf>
    <xf numFmtId="184" fontId="37" fillId="0" borderId="25" xfId="935" quotePrefix="1" applyNumberFormat="1" applyFont="1" applyBorder="1" applyAlignment="1">
      <alignment horizontal="right" vertical="center" readingOrder="2"/>
    </xf>
    <xf numFmtId="184" fontId="37" fillId="0" borderId="25" xfId="935" applyNumberFormat="1" applyFont="1" applyBorder="1" applyAlignment="1">
      <alignment horizontal="right" vertical="center" readingOrder="2"/>
    </xf>
    <xf numFmtId="174" fontId="37" fillId="0" borderId="25" xfId="935" applyNumberFormat="1" applyFont="1" applyBorder="1" applyAlignment="1">
      <alignment horizontal="right" vertical="center"/>
    </xf>
    <xf numFmtId="174" fontId="37" fillId="0" borderId="25" xfId="935" applyNumberFormat="1" applyFont="1" applyBorder="1" applyAlignment="1">
      <alignment horizontal="right" vertical="center" readingOrder="2"/>
    </xf>
    <xf numFmtId="174" fontId="34" fillId="0" borderId="25" xfId="935" applyNumberFormat="1" applyFont="1" applyBorder="1" applyAlignment="1">
      <alignment horizontal="right" vertical="center"/>
    </xf>
    <xf numFmtId="184" fontId="34" fillId="0" borderId="25" xfId="935" quotePrefix="1" applyNumberFormat="1" applyFont="1" applyBorder="1" applyAlignment="1">
      <alignment horizontal="right" vertical="center" readingOrder="2"/>
    </xf>
    <xf numFmtId="184" fontId="37" fillId="34" borderId="25" xfId="935" quotePrefix="1" applyNumberFormat="1" applyFont="1" applyFill="1" applyBorder="1" applyAlignment="1">
      <alignment horizontal="right" vertical="center" readingOrder="2"/>
    </xf>
    <xf numFmtId="184" fontId="37" fillId="34" borderId="25" xfId="935" applyNumberFormat="1" applyFont="1" applyFill="1" applyBorder="1" applyAlignment="1">
      <alignment horizontal="right" vertical="center" readingOrder="2"/>
    </xf>
    <xf numFmtId="184" fontId="37" fillId="34" borderId="25" xfId="935" applyNumberFormat="1" applyFont="1" applyFill="1" applyBorder="1" applyAlignment="1">
      <alignment vertical="center"/>
    </xf>
    <xf numFmtId="174" fontId="37" fillId="34" borderId="25" xfId="935" applyNumberFormat="1" applyFont="1" applyFill="1" applyBorder="1" applyAlignment="1">
      <alignment horizontal="right" vertical="center"/>
    </xf>
    <xf numFmtId="184" fontId="34" fillId="34" borderId="25" xfId="935" quotePrefix="1" applyNumberFormat="1" applyFont="1" applyFill="1" applyBorder="1" applyAlignment="1">
      <alignment horizontal="right" vertical="center" readingOrder="2"/>
    </xf>
    <xf numFmtId="3" fontId="33" fillId="34" borderId="29" xfId="0" applyNumberFormat="1" applyFont="1" applyFill="1" applyBorder="1" applyAlignment="1">
      <alignment horizontal="right" vertical="center"/>
    </xf>
    <xf numFmtId="3" fontId="55" fillId="34" borderId="29" xfId="0" applyNumberFormat="1" applyFont="1" applyFill="1" applyBorder="1" applyAlignment="1">
      <alignment horizontal="right" vertical="center"/>
    </xf>
    <xf numFmtId="3" fontId="33" fillId="34" borderId="16" xfId="0" applyNumberFormat="1" applyFont="1" applyFill="1" applyBorder="1" applyAlignment="1">
      <alignment horizontal="right" vertical="center"/>
    </xf>
    <xf numFmtId="184" fontId="33" fillId="35" borderId="0" xfId="935" applyNumberFormat="1" applyFont="1" applyFill="1" applyBorder="1" applyAlignment="1">
      <alignment horizontal="right"/>
    </xf>
    <xf numFmtId="171" fontId="31" fillId="34" borderId="0" xfId="513" applyFont="1" applyFill="1" applyBorder="1" applyAlignment="1" applyProtection="1">
      <alignment horizontal="left" vertical="center"/>
    </xf>
    <xf numFmtId="165" fontId="55" fillId="35" borderId="25" xfId="912" applyNumberFormat="1" applyFont="1" applyFill="1" applyBorder="1" applyAlignment="1" applyProtection="1">
      <alignment horizontal="center"/>
    </xf>
    <xf numFmtId="165" fontId="34" fillId="35" borderId="25" xfId="912" applyNumberFormat="1" applyFont="1" applyFill="1" applyBorder="1" applyAlignment="1" applyProtection="1">
      <alignment horizontal="center"/>
    </xf>
    <xf numFmtId="3" fontId="34" fillId="35" borderId="29" xfId="912" applyNumberFormat="1" applyFont="1" applyFill="1" applyBorder="1" applyAlignment="1">
      <alignment horizontal="center"/>
    </xf>
    <xf numFmtId="165" fontId="32" fillId="0" borderId="0" xfId="912" applyNumberFormat="1" applyFont="1" applyFill="1" applyBorder="1" applyAlignment="1">
      <alignment vertical="center"/>
    </xf>
    <xf numFmtId="3" fontId="41" fillId="0" borderId="0" xfId="912" applyNumberFormat="1" applyFont="1" applyFill="1" applyBorder="1" applyAlignment="1">
      <alignment horizontal="center" vertical="center"/>
    </xf>
    <xf numFmtId="3" fontId="61" fillId="0" borderId="0" xfId="912" applyNumberFormat="1" applyFont="1" applyFill="1" applyBorder="1" applyAlignment="1">
      <alignment horizontal="center" vertical="center" wrapText="1"/>
    </xf>
    <xf numFmtId="165" fontId="32" fillId="0" borderId="12" xfId="912" applyNumberFormat="1" applyFont="1" applyFill="1" applyBorder="1" applyAlignment="1">
      <alignment vertical="center"/>
    </xf>
    <xf numFmtId="165" fontId="35" fillId="0" borderId="18" xfId="912" applyNumberFormat="1" applyFont="1" applyFill="1" applyBorder="1" applyAlignment="1">
      <alignment vertical="center"/>
    </xf>
    <xf numFmtId="174" fontId="35" fillId="0" borderId="0" xfId="574" applyFont="1" applyAlignment="1">
      <alignment horizontal="right" vertical="center"/>
    </xf>
    <xf numFmtId="182" fontId="33" fillId="0" borderId="28" xfId="574" applyNumberFormat="1" applyFont="1" applyBorder="1" applyAlignment="1">
      <alignment horizontal="right" vertical="center"/>
    </xf>
    <xf numFmtId="174" fontId="32" fillId="0" borderId="0" xfId="574" applyFont="1" applyBorder="1" applyAlignment="1">
      <alignment vertical="center"/>
    </xf>
    <xf numFmtId="174" fontId="32" fillId="35" borderId="0" xfId="574" applyFont="1" applyFill="1" applyAlignment="1">
      <alignment horizontal="right" vertical="center"/>
    </xf>
    <xf numFmtId="174" fontId="20" fillId="0" borderId="0" xfId="574" quotePrefix="1" applyFont="1" applyAlignment="1">
      <alignment horizontal="right" vertical="center" readingOrder="2"/>
    </xf>
    <xf numFmtId="174" fontId="19" fillId="0" borderId="0" xfId="574" applyFont="1" applyAlignment="1">
      <alignment horizontal="right" vertical="center" readingOrder="2"/>
    </xf>
    <xf numFmtId="174" fontId="73" fillId="0" borderId="0" xfId="574" applyNumberFormat="1" applyFont="1" applyBorder="1" applyAlignment="1">
      <alignment horizontal="right" vertical="center"/>
    </xf>
    <xf numFmtId="174" fontId="36" fillId="0" borderId="0" xfId="574" applyFont="1" applyBorder="1" applyAlignment="1">
      <alignment horizontal="center" wrapText="1" readingOrder="1"/>
    </xf>
    <xf numFmtId="174" fontId="32" fillId="0" borderId="0" xfId="574" applyFont="1" applyBorder="1" applyAlignment="1">
      <alignment horizontal="center" wrapText="1" readingOrder="1"/>
    </xf>
    <xf numFmtId="174" fontId="51" fillId="0" borderId="0" xfId="574" applyFont="1" applyAlignment="1">
      <alignment vertical="center"/>
    </xf>
    <xf numFmtId="174" fontId="33" fillId="0" borderId="0" xfId="574" applyFont="1" applyAlignment="1">
      <alignment horizontal="right" vertical="center" readingOrder="2"/>
    </xf>
    <xf numFmtId="174" fontId="32" fillId="0" borderId="0" xfId="574" applyFont="1" applyBorder="1" applyAlignment="1">
      <alignment horizontal="right" vertical="center" readingOrder="2"/>
    </xf>
    <xf numFmtId="174" fontId="32" fillId="35" borderId="0" xfId="574" applyFont="1" applyFill="1" applyBorder="1" applyAlignment="1">
      <alignment horizontal="right" vertical="center"/>
    </xf>
    <xf numFmtId="182" fontId="33" fillId="0" borderId="29" xfId="574" applyNumberFormat="1" applyFont="1" applyBorder="1" applyAlignment="1">
      <alignment horizontal="right" vertical="center"/>
    </xf>
    <xf numFmtId="174" fontId="51" fillId="0" borderId="0" xfId="574" applyFont="1" applyAlignment="1">
      <alignment horizontal="right" vertical="center" readingOrder="2"/>
    </xf>
    <xf numFmtId="174" fontId="51" fillId="0" borderId="0" xfId="574" quotePrefix="1" applyFont="1" applyAlignment="1">
      <alignment horizontal="right" vertical="center" readingOrder="2"/>
    </xf>
    <xf numFmtId="174" fontId="37" fillId="0" borderId="10" xfId="574" quotePrefix="1" applyFont="1" applyBorder="1" applyAlignment="1">
      <alignment horizontal="right" vertical="center" readingOrder="2"/>
    </xf>
    <xf numFmtId="174" fontId="51" fillId="0" borderId="0" xfId="574" quotePrefix="1" applyFont="1" applyBorder="1" applyAlignment="1">
      <alignment horizontal="right" vertical="center" readingOrder="2"/>
    </xf>
    <xf numFmtId="174" fontId="32" fillId="0" borderId="0" xfId="574" applyFont="1" applyAlignment="1">
      <alignment horizontal="right" vertical="center" readingOrder="2"/>
    </xf>
    <xf numFmtId="174" fontId="37" fillId="0" borderId="0" xfId="574" applyFont="1" applyAlignment="1">
      <alignment horizontal="right" vertical="center" readingOrder="2"/>
    </xf>
    <xf numFmtId="174" fontId="35" fillId="0" borderId="10" xfId="574" applyFont="1" applyBorder="1" applyAlignment="1" applyProtection="1">
      <alignment horizontal="left" vertical="center"/>
    </xf>
    <xf numFmtId="174" fontId="35" fillId="0" borderId="0" xfId="574" applyFont="1" applyAlignment="1">
      <alignment horizontal="right" vertical="center" readingOrder="2"/>
    </xf>
    <xf numFmtId="174" fontId="52" fillId="0" borderId="0" xfId="574" applyFont="1" applyAlignment="1">
      <alignment horizontal="right" vertical="center" readingOrder="2"/>
    </xf>
    <xf numFmtId="174" fontId="32" fillId="0" borderId="12" xfId="574" applyFont="1" applyBorder="1" applyAlignment="1">
      <alignment horizontal="right" vertical="center" readingOrder="2"/>
    </xf>
    <xf numFmtId="174" fontId="51" fillId="0" borderId="0" xfId="574" applyFont="1" applyBorder="1" applyAlignment="1">
      <alignment horizontal="right" vertical="center" readingOrder="2"/>
    </xf>
    <xf numFmtId="0" fontId="32" fillId="0" borderId="0" xfId="574" applyNumberFormat="1" applyFont="1" applyAlignment="1">
      <alignment vertical="center"/>
    </xf>
    <xf numFmtId="174" fontId="35" fillId="0" borderId="16" xfId="574" applyFont="1" applyFill="1" applyBorder="1" applyAlignment="1">
      <alignment horizontal="right" vertical="center"/>
    </xf>
    <xf numFmtId="174" fontId="31" fillId="0" borderId="0" xfId="945" quotePrefix="1" applyNumberFormat="1" applyFont="1" applyAlignment="1">
      <alignment horizontal="left" vertical="center"/>
    </xf>
    <xf numFmtId="174" fontId="35" fillId="0" borderId="0" xfId="945" applyNumberFormat="1" applyFont="1" applyBorder="1" applyAlignment="1">
      <alignment horizontal="right" vertical="center"/>
    </xf>
    <xf numFmtId="174" fontId="35" fillId="0" borderId="0" xfId="945" applyNumberFormat="1" applyFont="1" applyAlignment="1">
      <alignment horizontal="right" vertical="center"/>
    </xf>
    <xf numFmtId="182" fontId="35" fillId="0" borderId="0" xfId="945" applyNumberFormat="1" applyFont="1" applyBorder="1" applyAlignment="1">
      <alignment horizontal="right" vertical="center"/>
    </xf>
    <xf numFmtId="174" fontId="19" fillId="0" borderId="0" xfId="945" applyNumberFormat="1" applyFont="1" applyAlignment="1">
      <alignment horizontal="right" vertical="center" readingOrder="2"/>
    </xf>
    <xf numFmtId="174" fontId="20" fillId="0" borderId="0" xfId="945" quotePrefix="1" applyNumberFormat="1" applyFont="1" applyAlignment="1" applyProtection="1">
      <alignment horizontal="left" vertical="center"/>
    </xf>
    <xf numFmtId="49" fontId="35" fillId="0" borderId="0" xfId="945" applyNumberFormat="1" applyFont="1" applyBorder="1" applyAlignment="1">
      <alignment horizontal="right" vertical="center"/>
    </xf>
    <xf numFmtId="174" fontId="47" fillId="0" borderId="0" xfId="945" quotePrefix="1" applyNumberFormat="1" applyFont="1" applyAlignment="1">
      <alignment horizontal="right" vertical="center" readingOrder="2"/>
    </xf>
    <xf numFmtId="174" fontId="36" fillId="0" borderId="0" xfId="945" applyNumberFormat="1" applyFont="1" applyBorder="1" applyAlignment="1">
      <alignment vertical="center"/>
    </xf>
    <xf numFmtId="174" fontId="33" fillId="0" borderId="0" xfId="945" applyNumberFormat="1" applyFont="1" applyAlignment="1">
      <alignment horizontal="right" vertical="center" readingOrder="2"/>
    </xf>
    <xf numFmtId="174" fontId="32" fillId="0" borderId="10" xfId="945" applyNumberFormat="1" applyFont="1" applyBorder="1" applyAlignment="1">
      <alignment vertical="center"/>
    </xf>
    <xf numFmtId="174" fontId="35" fillId="0" borderId="10" xfId="945" applyNumberFormat="1" applyFont="1" applyBorder="1" applyAlignment="1">
      <alignment horizontal="right" vertical="center"/>
    </xf>
    <xf numFmtId="0" fontId="35" fillId="0" borderId="10" xfId="945" applyNumberFormat="1" applyFont="1" applyBorder="1" applyAlignment="1">
      <alignment horizontal="right" vertical="center"/>
    </xf>
    <xf numFmtId="0" fontId="35" fillId="0" borderId="0" xfId="945" applyNumberFormat="1" applyFont="1" applyBorder="1" applyAlignment="1">
      <alignment horizontal="right" vertical="center"/>
    </xf>
    <xf numFmtId="174" fontId="32" fillId="0" borderId="10" xfId="945" applyNumberFormat="1" applyFont="1" applyBorder="1" applyAlignment="1">
      <alignment horizontal="right" vertical="center" readingOrder="2"/>
    </xf>
    <xf numFmtId="174" fontId="32" fillId="35" borderId="29" xfId="574" applyFont="1" applyFill="1" applyBorder="1" applyAlignment="1">
      <alignment vertical="center"/>
    </xf>
    <xf numFmtId="174" fontId="32" fillId="35" borderId="28" xfId="574" applyFont="1" applyFill="1" applyBorder="1" applyAlignment="1">
      <alignment horizontal="right" vertical="center"/>
    </xf>
    <xf numFmtId="174" fontId="39" fillId="0" borderId="29" xfId="574" applyFont="1" applyBorder="1" applyAlignment="1">
      <alignment vertical="center"/>
    </xf>
    <xf numFmtId="174" fontId="39" fillId="0" borderId="28" xfId="574" quotePrefix="1" applyFont="1" applyBorder="1" applyAlignment="1">
      <alignment horizontal="right" vertical="center" readingOrder="2"/>
    </xf>
    <xf numFmtId="174" fontId="36" fillId="0" borderId="29" xfId="574" applyFont="1" applyBorder="1" applyAlignment="1">
      <alignment vertical="center"/>
    </xf>
    <xf numFmtId="174" fontId="49" fillId="0" borderId="28" xfId="574" quotePrefix="1" applyFont="1" applyBorder="1" applyAlignment="1">
      <alignment horizontal="right" vertical="center" readingOrder="2"/>
    </xf>
    <xf numFmtId="174" fontId="34" fillId="0" borderId="29" xfId="574" applyFont="1" applyBorder="1" applyAlignment="1">
      <alignment vertical="center"/>
    </xf>
    <xf numFmtId="174" fontId="49" fillId="0" borderId="28" xfId="574" applyFont="1" applyBorder="1" applyAlignment="1">
      <alignment horizontal="right" vertical="center" readingOrder="2"/>
    </xf>
    <xf numFmtId="174" fontId="51" fillId="0" borderId="28" xfId="574" applyFont="1" applyBorder="1" applyAlignment="1">
      <alignment horizontal="right" vertical="center" readingOrder="2"/>
    </xf>
    <xf numFmtId="174" fontId="34" fillId="0" borderId="29" xfId="574" quotePrefix="1" applyFont="1" applyBorder="1" applyAlignment="1">
      <alignment horizontal="left" vertical="center"/>
    </xf>
    <xf numFmtId="174" fontId="51" fillId="0" borderId="28" xfId="574" applyFont="1" applyBorder="1" applyAlignment="1">
      <alignment vertical="center"/>
    </xf>
    <xf numFmtId="174" fontId="37" fillId="0" borderId="28" xfId="574" applyFont="1" applyBorder="1" applyAlignment="1">
      <alignment horizontal="right" vertical="center" readingOrder="2"/>
    </xf>
    <xf numFmtId="174" fontId="37" fillId="0" borderId="0" xfId="948" applyNumberFormat="1" applyFont="1" applyAlignment="1">
      <alignment horizontal="right" vertical="center" readingOrder="2"/>
    </xf>
    <xf numFmtId="174" fontId="32" fillId="0" borderId="0" xfId="948" applyNumberFormat="1" applyFont="1" applyAlignment="1">
      <alignment vertical="center"/>
    </xf>
    <xf numFmtId="174" fontId="35" fillId="0" borderId="0" xfId="574" applyFont="1" applyBorder="1" applyAlignment="1">
      <alignment vertical="center"/>
    </xf>
    <xf numFmtId="174" fontId="32" fillId="0" borderId="12" xfId="574" applyFont="1" applyBorder="1" applyAlignment="1">
      <alignment vertical="center"/>
    </xf>
    <xf numFmtId="174" fontId="37" fillId="0" borderId="12" xfId="574" quotePrefix="1" applyFont="1" applyBorder="1" applyAlignment="1">
      <alignment horizontal="right" vertical="center" readingOrder="2"/>
    </xf>
    <xf numFmtId="174" fontId="51" fillId="0" borderId="12" xfId="574" quotePrefix="1" applyFont="1" applyBorder="1" applyAlignment="1">
      <alignment horizontal="right" vertical="center" readingOrder="2"/>
    </xf>
    <xf numFmtId="174" fontId="51" fillId="0" borderId="25" xfId="574" quotePrefix="1" applyFont="1" applyBorder="1" applyAlignment="1">
      <alignment vertical="center" readingOrder="2"/>
    </xf>
    <xf numFmtId="0" fontId="32" fillId="0" borderId="29" xfId="574" applyNumberFormat="1" applyFont="1" applyBorder="1" applyAlignment="1">
      <alignment vertical="center"/>
    </xf>
    <xf numFmtId="0" fontId="34" fillId="0" borderId="29" xfId="574" applyNumberFormat="1" applyFont="1" applyBorder="1" applyAlignment="1">
      <alignment vertical="center"/>
    </xf>
    <xf numFmtId="174" fontId="51" fillId="0" borderId="28" xfId="574" quotePrefix="1" applyFont="1" applyFill="1" applyBorder="1" applyAlignment="1">
      <alignment horizontal="right" vertical="center" readingOrder="2"/>
    </xf>
    <xf numFmtId="182" fontId="35" fillId="0" borderId="28" xfId="574" applyNumberFormat="1" applyFont="1" applyFill="1" applyBorder="1" applyAlignment="1">
      <alignment horizontal="right" vertical="center"/>
    </xf>
    <xf numFmtId="174" fontId="32" fillId="0" borderId="25" xfId="574" applyFont="1" applyBorder="1" applyAlignment="1">
      <alignment horizontal="right" vertical="center" readingOrder="2"/>
    </xf>
    <xf numFmtId="174" fontId="49" fillId="0" borderId="25" xfId="574" quotePrefix="1" applyFont="1" applyBorder="1" applyAlignment="1">
      <alignment horizontal="right" vertical="center" readingOrder="2"/>
    </xf>
    <xf numFmtId="174" fontId="51" fillId="0" borderId="25" xfId="574" quotePrefix="1" applyFont="1" applyBorder="1" applyAlignment="1">
      <alignment horizontal="right" vertical="center" readingOrder="2"/>
    </xf>
    <xf numFmtId="174" fontId="51" fillId="0" borderId="25" xfId="574" applyFont="1" applyBorder="1" applyAlignment="1">
      <alignment horizontal="right" vertical="center" readingOrder="2"/>
    </xf>
    <xf numFmtId="174" fontId="51" fillId="0" borderId="25" xfId="574" applyFont="1" applyBorder="1" applyAlignment="1">
      <alignment vertical="center"/>
    </xf>
    <xf numFmtId="174" fontId="49" fillId="0" borderId="25" xfId="574" applyFont="1" applyBorder="1" applyAlignment="1">
      <alignment horizontal="right" vertical="center" readingOrder="2"/>
    </xf>
    <xf numFmtId="174" fontId="39" fillId="0" borderId="25" xfId="574" quotePrefix="1" applyFont="1" applyBorder="1" applyAlignment="1">
      <alignment horizontal="right" vertical="center" readingOrder="2"/>
    </xf>
    <xf numFmtId="0" fontId="51" fillId="0" borderId="25" xfId="574" quotePrefix="1" applyNumberFormat="1" applyFont="1" applyBorder="1" applyAlignment="1">
      <alignment horizontal="right" vertical="center" readingOrder="2"/>
    </xf>
    <xf numFmtId="174" fontId="35" fillId="0" borderId="12" xfId="574" quotePrefix="1" applyFont="1" applyBorder="1" applyAlignment="1" applyProtection="1">
      <alignment horizontal="left" vertical="center"/>
    </xf>
    <xf numFmtId="174" fontId="35" fillId="0" borderId="12" xfId="574" applyFont="1" applyBorder="1" applyAlignment="1">
      <alignment horizontal="right" vertical="center" readingOrder="2"/>
    </xf>
    <xf numFmtId="174" fontId="37" fillId="0" borderId="29" xfId="574" applyFont="1" applyBorder="1" applyAlignment="1">
      <alignment vertical="center"/>
    </xf>
    <xf numFmtId="174" fontId="32" fillId="0" borderId="25" xfId="574" applyFont="1" applyBorder="1" applyAlignment="1">
      <alignment vertical="center"/>
    </xf>
    <xf numFmtId="174" fontId="66" fillId="0" borderId="0" xfId="945" applyNumberFormat="1" applyFont="1" applyAlignment="1">
      <alignment vertical="center"/>
    </xf>
    <xf numFmtId="174" fontId="51" fillId="0" borderId="0" xfId="945" applyNumberFormat="1" applyFont="1" applyAlignment="1">
      <alignment vertical="center"/>
    </xf>
    <xf numFmtId="174" fontId="35" fillId="0" borderId="0" xfId="945" applyNumberFormat="1" applyFont="1" applyAlignment="1">
      <alignment vertical="center"/>
    </xf>
    <xf numFmtId="174" fontId="32" fillId="0" borderId="0" xfId="945" applyNumberFormat="1" applyFont="1" applyAlignment="1">
      <alignment vertical="center"/>
    </xf>
    <xf numFmtId="174" fontId="35" fillId="0" borderId="0" xfId="945" applyNumberFormat="1" applyFont="1" applyFill="1" applyBorder="1" applyAlignment="1">
      <alignment horizontal="right" vertical="center"/>
    </xf>
    <xf numFmtId="174" fontId="32" fillId="0" borderId="16" xfId="574" applyFont="1" applyBorder="1" applyAlignment="1" applyProtection="1">
      <alignment horizontal="left" vertical="center"/>
    </xf>
    <xf numFmtId="174" fontId="35" fillId="0" borderId="25" xfId="574" applyFont="1" applyBorder="1" applyAlignment="1">
      <alignment horizontal="right" vertical="center"/>
    </xf>
    <xf numFmtId="165" fontId="35" fillId="35" borderId="29" xfId="2" applyNumberFormat="1" applyFont="1" applyFill="1" applyBorder="1" applyAlignment="1">
      <alignment vertical="center"/>
    </xf>
    <xf numFmtId="165" fontId="32" fillId="35" borderId="25" xfId="2" applyNumberFormat="1" applyFont="1" applyFill="1" applyBorder="1" applyAlignment="1">
      <alignment vertical="center" readingOrder="2"/>
    </xf>
    <xf numFmtId="165" fontId="36" fillId="35" borderId="25" xfId="1" applyNumberFormat="1" applyFont="1" applyFill="1" applyBorder="1" applyAlignment="1">
      <alignment vertical="center"/>
    </xf>
    <xf numFmtId="165" fontId="32" fillId="0" borderId="29" xfId="1" applyNumberFormat="1" applyFont="1" applyBorder="1" applyAlignment="1">
      <alignment vertical="center"/>
    </xf>
    <xf numFmtId="165" fontId="37" fillId="0" borderId="25" xfId="1" applyNumberFormat="1" applyFont="1" applyBorder="1" applyAlignment="1">
      <alignment horizontal="right" vertical="center" readingOrder="2"/>
    </xf>
    <xf numFmtId="165" fontId="34" fillId="0" borderId="29" xfId="1" applyNumberFormat="1" applyFont="1" applyBorder="1" applyAlignment="1" applyProtection="1">
      <alignment horizontal="left" vertical="center"/>
    </xf>
    <xf numFmtId="4" fontId="36" fillId="0" borderId="29" xfId="896" applyNumberFormat="1" applyFont="1" applyBorder="1" applyAlignment="1" applyProtection="1">
      <alignment horizontal="right" vertical="center"/>
    </xf>
    <xf numFmtId="4" fontId="36" fillId="0" borderId="28" xfId="896" applyNumberFormat="1" applyFont="1" applyBorder="1" applyAlignment="1" applyProtection="1">
      <alignment horizontal="right" vertical="center"/>
    </xf>
    <xf numFmtId="165" fontId="36" fillId="0" borderId="29" xfId="1" applyNumberFormat="1" applyFont="1" applyBorder="1" applyAlignment="1" applyProtection="1">
      <alignment horizontal="left" vertical="center"/>
    </xf>
    <xf numFmtId="165" fontId="36" fillId="0" borderId="28" xfId="1" applyNumberFormat="1" applyFont="1" applyBorder="1" applyAlignment="1" applyProtection="1">
      <alignment horizontal="left" vertical="center"/>
    </xf>
    <xf numFmtId="164" fontId="33" fillId="0" borderId="29" xfId="1" applyNumberFormat="1" applyFont="1" applyBorder="1" applyAlignment="1" applyProtection="1">
      <alignment horizontal="left" vertical="center"/>
    </xf>
    <xf numFmtId="164" fontId="35" fillId="0" borderId="29" xfId="1" applyNumberFormat="1" applyFont="1" applyBorder="1" applyAlignment="1" applyProtection="1">
      <alignment horizontal="left" vertical="center"/>
    </xf>
    <xf numFmtId="4" fontId="32" fillId="0" borderId="29" xfId="896" applyNumberFormat="1" applyFont="1" applyBorder="1" applyAlignment="1" applyProtection="1">
      <alignment horizontal="right" vertical="center"/>
    </xf>
    <xf numFmtId="4" fontId="32" fillId="0" borderId="28" xfId="896" applyNumberFormat="1" applyFont="1" applyBorder="1" applyAlignment="1" applyProtection="1">
      <alignment horizontal="right" vertical="center"/>
    </xf>
    <xf numFmtId="173" fontId="32" fillId="0" borderId="29" xfId="896" applyNumberFormat="1" applyFont="1" applyBorder="1" applyAlignment="1" applyProtection="1">
      <alignment horizontal="right" vertical="center"/>
    </xf>
    <xf numFmtId="173" fontId="32" fillId="0" borderId="28" xfId="896" applyNumberFormat="1" applyFont="1" applyBorder="1" applyAlignment="1" applyProtection="1">
      <alignment horizontal="right" vertical="center"/>
    </xf>
    <xf numFmtId="173" fontId="36" fillId="0" borderId="28" xfId="896" applyNumberFormat="1" applyFont="1" applyBorder="1" applyAlignment="1" applyProtection="1">
      <alignment horizontal="right" vertical="center"/>
    </xf>
    <xf numFmtId="165" fontId="33" fillId="0" borderId="29" xfId="1" applyNumberFormat="1" applyFont="1" applyBorder="1" applyAlignment="1" applyProtection="1">
      <alignment horizontal="left" vertical="center"/>
    </xf>
    <xf numFmtId="173" fontId="36" fillId="0" borderId="29" xfId="896" applyNumberFormat="1" applyFont="1" applyBorder="1" applyAlignment="1" applyProtection="1">
      <alignment horizontal="right" vertical="center"/>
    </xf>
    <xf numFmtId="165" fontId="35" fillId="0" borderId="29" xfId="1" applyNumberFormat="1" applyFont="1" applyBorder="1" applyAlignment="1" applyProtection="1">
      <alignment horizontal="left" vertical="center"/>
    </xf>
    <xf numFmtId="165" fontId="37" fillId="0" borderId="25" xfId="1" applyNumberFormat="1" applyFont="1" applyBorder="1" applyAlignment="1">
      <alignment horizontal="right" vertical="center"/>
    </xf>
    <xf numFmtId="1" fontId="32" fillId="34" borderId="29" xfId="1" applyNumberFormat="1" applyFont="1" applyFill="1" applyBorder="1" applyAlignment="1">
      <alignment horizontal="left" vertical="center"/>
    </xf>
    <xf numFmtId="1" fontId="32" fillId="34" borderId="28" xfId="1" applyNumberFormat="1" applyFont="1" applyFill="1" applyBorder="1" applyAlignment="1">
      <alignment horizontal="left" vertical="center"/>
    </xf>
    <xf numFmtId="3" fontId="36" fillId="0" borderId="29" xfId="896" applyNumberFormat="1" applyFont="1" applyBorder="1" applyAlignment="1" applyProtection="1">
      <alignment horizontal="right" vertical="center"/>
    </xf>
    <xf numFmtId="3" fontId="36" fillId="0" borderId="28" xfId="896" applyNumberFormat="1" applyFont="1" applyBorder="1" applyAlignment="1" applyProtection="1">
      <alignment horizontal="right" vertical="center"/>
    </xf>
    <xf numFmtId="3" fontId="32" fillId="0" borderId="29" xfId="896" applyNumberFormat="1" applyFont="1" applyBorder="1" applyAlignment="1" applyProtection="1">
      <alignment horizontal="right" vertical="center"/>
    </xf>
    <xf numFmtId="3" fontId="32" fillId="0" borderId="28" xfId="896" applyNumberFormat="1" applyFont="1" applyBorder="1" applyAlignment="1" applyProtection="1">
      <alignment horizontal="right" vertical="center"/>
    </xf>
    <xf numFmtId="3" fontId="32" fillId="0" borderId="29" xfId="1" applyNumberFormat="1" applyFont="1" applyBorder="1" applyAlignment="1">
      <alignment horizontal="left" vertical="center"/>
    </xf>
    <xf numFmtId="3" fontId="32" fillId="0" borderId="28" xfId="1" applyNumberFormat="1" applyFont="1" applyBorder="1" applyAlignment="1">
      <alignment horizontal="left" vertical="center"/>
    </xf>
    <xf numFmtId="3" fontId="36" fillId="0" borderId="29" xfId="1" applyNumberFormat="1" applyFont="1" applyBorder="1" applyAlignment="1">
      <alignment horizontal="left" vertical="center"/>
    </xf>
    <xf numFmtId="3" fontId="36" fillId="0" borderId="28" xfId="1" applyNumberFormat="1" applyFont="1" applyBorder="1" applyAlignment="1">
      <alignment horizontal="left" vertical="center"/>
    </xf>
    <xf numFmtId="165" fontId="32" fillId="0" borderId="25" xfId="1" applyNumberFormat="1" applyFont="1" applyBorder="1" applyAlignment="1">
      <alignment horizontal="right" vertical="center"/>
    </xf>
    <xf numFmtId="164" fontId="32" fillId="0" borderId="29" xfId="1" applyNumberFormat="1" applyFont="1" applyBorder="1" applyAlignment="1" applyProtection="1">
      <alignment horizontal="left" vertical="center"/>
    </xf>
    <xf numFmtId="164" fontId="32" fillId="0" borderId="28" xfId="1" applyNumberFormat="1" applyFont="1" applyBorder="1" applyAlignment="1" applyProtection="1">
      <alignment horizontal="left" vertical="center"/>
    </xf>
    <xf numFmtId="3" fontId="34" fillId="35" borderId="29" xfId="2" applyNumberFormat="1" applyFont="1" applyFill="1" applyBorder="1" applyAlignment="1">
      <alignment horizontal="right" vertical="center"/>
    </xf>
    <xf numFmtId="3" fontId="34" fillId="35" borderId="28" xfId="2" applyNumberFormat="1" applyFont="1" applyFill="1" applyBorder="1" applyAlignment="1">
      <alignment horizontal="right" vertical="center"/>
    </xf>
    <xf numFmtId="165" fontId="49" fillId="0" borderId="25" xfId="1" applyNumberFormat="1" applyFont="1" applyBorder="1" applyAlignment="1">
      <alignment horizontal="right" vertical="center" readingOrder="2"/>
    </xf>
    <xf numFmtId="165" fontId="49" fillId="0" borderId="25" xfId="1" quotePrefix="1" applyNumberFormat="1" applyFont="1" applyBorder="1" applyAlignment="1">
      <alignment horizontal="right" vertical="center" readingOrder="2"/>
    </xf>
    <xf numFmtId="165" fontId="51" fillId="0" borderId="25" xfId="1" applyNumberFormat="1" applyFont="1" applyBorder="1" applyAlignment="1">
      <alignment horizontal="right" vertical="center" readingOrder="2"/>
    </xf>
    <xf numFmtId="165" fontId="49" fillId="0" borderId="25" xfId="1" applyNumberFormat="1" applyFont="1" applyBorder="1" applyAlignment="1">
      <alignment horizontal="right" vertical="center"/>
    </xf>
    <xf numFmtId="165" fontId="51" fillId="0" borderId="25" xfId="1" applyNumberFormat="1" applyFont="1" applyBorder="1" applyAlignment="1">
      <alignment horizontal="right" vertical="center"/>
    </xf>
    <xf numFmtId="165" fontId="51" fillId="0" borderId="25" xfId="1" applyNumberFormat="1" applyFont="1" applyBorder="1" applyAlignment="1">
      <alignment vertical="center"/>
    </xf>
    <xf numFmtId="2" fontId="47" fillId="0" borderId="0" xfId="622" applyNumberFormat="1" applyFont="1" applyAlignment="1">
      <alignment horizontal="left" vertical="center"/>
    </xf>
    <xf numFmtId="2" fontId="36" fillId="0" borderId="0" xfId="622" applyNumberFormat="1" applyFont="1" applyAlignment="1">
      <alignment horizontal="left" vertical="center"/>
    </xf>
    <xf numFmtId="2" fontId="36" fillId="0" borderId="0" xfId="622" applyNumberFormat="1" applyFont="1" applyBorder="1" applyAlignment="1">
      <alignment horizontal="left" vertical="center"/>
    </xf>
    <xf numFmtId="2" fontId="36" fillId="0" borderId="0" xfId="622" applyNumberFormat="1" applyFont="1" applyBorder="1" applyAlignment="1">
      <alignment vertical="center"/>
    </xf>
    <xf numFmtId="2" fontId="19" fillId="0" borderId="0" xfId="622" applyNumberFormat="1" applyFont="1" applyAlignment="1">
      <alignment horizontal="right" vertical="center"/>
    </xf>
    <xf numFmtId="2" fontId="39" fillId="0" borderId="0" xfId="622" applyNumberFormat="1" applyFont="1" applyAlignment="1" applyProtection="1">
      <alignment horizontal="left" vertical="center"/>
    </xf>
    <xf numFmtId="2" fontId="20" fillId="0" borderId="0" xfId="622" applyNumberFormat="1" applyFont="1" applyAlignment="1">
      <alignment horizontal="right" vertical="center"/>
    </xf>
    <xf numFmtId="2" fontId="33" fillId="0" borderId="0" xfId="622" applyNumberFormat="1" applyFont="1" applyAlignment="1">
      <alignment horizontal="right" vertical="center"/>
    </xf>
    <xf numFmtId="2" fontId="32" fillId="0" borderId="29" xfId="622" applyNumberFormat="1" applyFont="1" applyBorder="1" applyAlignment="1">
      <alignment vertical="center"/>
    </xf>
    <xf numFmtId="2" fontId="32" fillId="0" borderId="33" xfId="622" applyNumberFormat="1" applyFont="1" applyBorder="1" applyAlignment="1">
      <alignment vertical="center"/>
    </xf>
    <xf numFmtId="2" fontId="32" fillId="0" borderId="27" xfId="622" applyNumberFormat="1" applyFont="1" applyBorder="1" applyAlignment="1">
      <alignment vertical="center"/>
    </xf>
    <xf numFmtId="2" fontId="49" fillId="0" borderId="25" xfId="622" applyNumberFormat="1" applyFont="1" applyBorder="1" applyAlignment="1">
      <alignment horizontal="left" vertical="center"/>
    </xf>
    <xf numFmtId="2" fontId="36" fillId="0" borderId="0" xfId="622" applyNumberFormat="1" applyFont="1" applyFill="1" applyBorder="1" applyAlignment="1">
      <alignment horizontal="left" vertical="center"/>
    </xf>
    <xf numFmtId="2" fontId="32" fillId="0" borderId="0" xfId="622" applyNumberFormat="1" applyFont="1" applyFill="1" applyBorder="1" applyAlignment="1">
      <alignment vertical="center"/>
    </xf>
    <xf numFmtId="2" fontId="36" fillId="0" borderId="33" xfId="622" applyNumberFormat="1" applyFont="1" applyBorder="1" applyAlignment="1">
      <alignment horizontal="left" vertical="center"/>
    </xf>
    <xf numFmtId="2" fontId="39" fillId="0" borderId="25" xfId="622" applyNumberFormat="1" applyFont="1" applyBorder="1" applyAlignment="1">
      <alignment horizontal="right" vertical="center"/>
    </xf>
    <xf numFmtId="2" fontId="32" fillId="0" borderId="25" xfId="622" applyNumberFormat="1" applyFont="1" applyBorder="1" applyAlignment="1">
      <alignment horizontal="right" vertical="center"/>
    </xf>
    <xf numFmtId="2" fontId="37" fillId="0" borderId="25" xfId="622" applyNumberFormat="1" applyFont="1" applyBorder="1" applyAlignment="1">
      <alignment horizontal="left" vertical="center"/>
    </xf>
    <xf numFmtId="2" fontId="32" fillId="0" borderId="0" xfId="622" applyNumberFormat="1" applyFont="1" applyFill="1" applyBorder="1" applyAlignment="1">
      <alignment horizontal="left" vertical="center"/>
    </xf>
    <xf numFmtId="182" fontId="32" fillId="0" borderId="0" xfId="622" applyNumberFormat="1" applyFont="1" applyFill="1" applyAlignment="1">
      <alignment vertical="center"/>
    </xf>
    <xf numFmtId="182" fontId="32" fillId="0" borderId="0" xfId="622" applyNumberFormat="1" applyFont="1" applyFill="1" applyBorder="1" applyAlignment="1">
      <alignment horizontal="left" vertical="center"/>
    </xf>
    <xf numFmtId="2" fontId="32" fillId="0" borderId="33" xfId="622" applyNumberFormat="1" applyFont="1" applyBorder="1" applyAlignment="1">
      <alignment horizontal="left" vertical="center"/>
    </xf>
    <xf numFmtId="182" fontId="32" fillId="0" borderId="0" xfId="0" applyNumberFormat="1" applyFont="1" applyAlignment="1">
      <alignment vertical="center"/>
    </xf>
    <xf numFmtId="2" fontId="32" fillId="0" borderId="0" xfId="622" applyNumberFormat="1" applyFont="1" applyBorder="1" applyAlignment="1">
      <alignment horizontal="left" vertical="center"/>
    </xf>
    <xf numFmtId="182" fontId="32" fillId="0" borderId="0" xfId="0" applyNumberFormat="1" applyFont="1" applyAlignment="1">
      <alignment horizontal="center" vertical="center"/>
    </xf>
    <xf numFmtId="2" fontId="51" fillId="0" borderId="25" xfId="622" applyNumberFormat="1" applyFont="1" applyBorder="1" applyAlignment="1">
      <alignment horizontal="right" vertical="center" readingOrder="2"/>
    </xf>
    <xf numFmtId="2" fontId="32" fillId="0" borderId="26" xfId="622" applyNumberFormat="1" applyFont="1" applyFill="1" applyBorder="1" applyAlignment="1">
      <alignment vertical="center"/>
    </xf>
    <xf numFmtId="2" fontId="32" fillId="0" borderId="10" xfId="622" applyNumberFormat="1" applyFont="1" applyFill="1" applyBorder="1" applyAlignment="1">
      <alignment vertical="center"/>
    </xf>
    <xf numFmtId="2" fontId="32" fillId="0" borderId="34" xfId="622" applyNumberFormat="1" applyFont="1" applyBorder="1" applyAlignment="1">
      <alignment vertical="center"/>
    </xf>
    <xf numFmtId="2" fontId="36" fillId="35" borderId="29" xfId="614" applyNumberFormat="1" applyFont="1" applyFill="1" applyBorder="1" applyAlignment="1">
      <alignment horizontal="right" vertical="center"/>
    </xf>
    <xf numFmtId="2" fontId="36" fillId="0" borderId="0" xfId="614" applyNumberFormat="1" applyFont="1" applyBorder="1" applyAlignment="1">
      <alignment vertical="center"/>
    </xf>
    <xf numFmtId="2" fontId="35" fillId="0" borderId="11" xfId="622" applyNumberFormat="1" applyFont="1" applyBorder="1" applyAlignment="1">
      <alignment vertical="center"/>
    </xf>
    <xf numFmtId="2" fontId="36" fillId="39" borderId="33" xfId="617" applyNumberFormat="1" applyFont="1" applyFill="1" applyBorder="1" applyAlignment="1">
      <alignment horizontal="right" vertical="center"/>
    </xf>
    <xf numFmtId="2" fontId="35" fillId="0" borderId="16" xfId="622" applyNumberFormat="1" applyFont="1" applyBorder="1" applyAlignment="1">
      <alignment vertical="center"/>
    </xf>
    <xf numFmtId="2" fontId="35" fillId="0" borderId="10" xfId="622" applyNumberFormat="1" applyFont="1" applyBorder="1" applyAlignment="1">
      <alignment vertical="center"/>
    </xf>
    <xf numFmtId="165" fontId="35" fillId="0" borderId="0" xfId="622" applyFont="1" applyAlignment="1">
      <alignment horizontal="center" vertical="center"/>
    </xf>
    <xf numFmtId="165" fontId="37" fillId="0" borderId="0" xfId="622" applyFont="1" applyBorder="1" applyAlignment="1">
      <alignment horizontal="left" vertical="center"/>
    </xf>
    <xf numFmtId="165" fontId="37" fillId="0" borderId="0" xfId="622" applyFont="1" applyAlignment="1">
      <alignment horizontal="right" vertical="center" readingOrder="2"/>
    </xf>
    <xf numFmtId="165" fontId="37" fillId="0" borderId="12" xfId="622" applyFont="1" applyBorder="1" applyAlignment="1" applyProtection="1">
      <alignment horizontal="left" vertical="center"/>
    </xf>
    <xf numFmtId="181" fontId="32" fillId="0" borderId="12" xfId="622" applyNumberFormat="1" applyFont="1" applyBorder="1" applyAlignment="1">
      <alignment vertical="center"/>
    </xf>
    <xf numFmtId="2" fontId="32" fillId="0" borderId="12" xfId="622" applyNumberFormat="1" applyFont="1" applyBorder="1" applyAlignment="1">
      <alignment vertical="center"/>
    </xf>
    <xf numFmtId="165" fontId="37" fillId="0" borderId="12" xfId="622" applyFont="1" applyBorder="1" applyAlignment="1">
      <alignment horizontal="right" vertical="center" readingOrder="2"/>
    </xf>
    <xf numFmtId="0" fontId="34" fillId="0" borderId="11" xfId="582" applyFont="1" applyFill="1" applyBorder="1" applyAlignment="1">
      <alignment horizontal="center"/>
    </xf>
    <xf numFmtId="0" fontId="34" fillId="0" borderId="12" xfId="582" applyFont="1" applyFill="1" applyBorder="1" applyAlignment="1">
      <alignment horizontal="center"/>
    </xf>
    <xf numFmtId="0" fontId="34" fillId="34" borderId="13" xfId="582" applyFont="1" applyFill="1" applyBorder="1" applyAlignment="1">
      <alignment horizontal="center"/>
    </xf>
    <xf numFmtId="0" fontId="34" fillId="0" borderId="13" xfId="582" applyFont="1" applyFill="1" applyBorder="1" applyAlignment="1">
      <alignment horizontal="center"/>
    </xf>
    <xf numFmtId="0" fontId="34" fillId="34" borderId="12" xfId="582" applyFont="1" applyFill="1" applyBorder="1" applyAlignment="1">
      <alignment horizontal="center"/>
    </xf>
    <xf numFmtId="0" fontId="34" fillId="0" borderId="16" xfId="582" applyFont="1" applyFill="1" applyBorder="1" applyAlignment="1">
      <alignment horizontal="center"/>
    </xf>
    <xf numFmtId="0" fontId="34" fillId="0" borderId="10" xfId="582" applyFont="1" applyFill="1" applyBorder="1" applyAlignment="1">
      <alignment horizontal="center"/>
    </xf>
    <xf numFmtId="0" fontId="34" fillId="37" borderId="18" xfId="582" applyFont="1" applyFill="1" applyBorder="1" applyAlignment="1">
      <alignment horizontal="center"/>
    </xf>
    <xf numFmtId="0" fontId="34" fillId="0" borderId="18" xfId="582" applyFont="1" applyFill="1" applyBorder="1" applyAlignment="1">
      <alignment horizontal="center"/>
    </xf>
    <xf numFmtId="0" fontId="34" fillId="37" borderId="10" xfId="582" applyFont="1" applyFill="1" applyBorder="1" applyAlignment="1">
      <alignment horizontal="center"/>
    </xf>
    <xf numFmtId="165" fontId="106" fillId="0" borderId="25" xfId="622" applyFont="1" applyBorder="1" applyAlignment="1">
      <alignment vertical="center"/>
    </xf>
    <xf numFmtId="0" fontId="107" fillId="0" borderId="25" xfId="718" applyFont="1" applyBorder="1" applyAlignment="1">
      <alignment horizontal="right" vertical="center" readingOrder="2"/>
    </xf>
    <xf numFmtId="0" fontId="108" fillId="0" borderId="25" xfId="718" applyFont="1" applyBorder="1" applyAlignment="1">
      <alignment vertical="center"/>
    </xf>
    <xf numFmtId="182" fontId="33" fillId="0" borderId="0" xfId="595" applyNumberFormat="1" applyFont="1" applyAlignment="1">
      <alignment vertical="center"/>
    </xf>
    <xf numFmtId="0" fontId="32" fillId="0" borderId="31" xfId="592" applyNumberFormat="1" applyFont="1" applyBorder="1" applyAlignment="1">
      <alignment horizontal="left" indent="2"/>
    </xf>
    <xf numFmtId="0" fontId="107" fillId="39" borderId="25" xfId="718" applyFont="1" applyFill="1" applyBorder="1" applyAlignment="1">
      <alignment horizontal="right" vertical="center" readingOrder="2"/>
    </xf>
    <xf numFmtId="165" fontId="32" fillId="0" borderId="25" xfId="595" applyFont="1" applyBorder="1" applyAlignment="1">
      <alignment vertical="center"/>
    </xf>
    <xf numFmtId="2" fontId="39" fillId="0" borderId="25" xfId="595" applyNumberFormat="1" applyFont="1" applyBorder="1" applyAlignment="1">
      <alignment horizontal="right" vertical="center"/>
    </xf>
    <xf numFmtId="0" fontId="52" fillId="0" borderId="0" xfId="4" applyFont="1" applyFill="1" applyBorder="1" applyAlignment="1">
      <alignment horizontal="left" vertical="center"/>
    </xf>
    <xf numFmtId="189" fontId="52" fillId="0" borderId="0" xfId="897" applyNumberFormat="1" applyFont="1" applyFill="1" applyBorder="1" applyAlignment="1">
      <alignment horizontal="right" vertical="center"/>
    </xf>
    <xf numFmtId="174" fontId="33" fillId="34" borderId="19" xfId="579" applyNumberFormat="1" applyFont="1" applyFill="1" applyBorder="1" applyAlignment="1">
      <alignment horizontal="right" vertical="center"/>
    </xf>
    <xf numFmtId="174" fontId="35" fillId="34" borderId="19" xfId="579" applyNumberFormat="1" applyFont="1" applyFill="1" applyBorder="1" applyAlignment="1">
      <alignment horizontal="right" vertical="center"/>
    </xf>
    <xf numFmtId="3" fontId="35" fillId="0" borderId="0" xfId="904" applyNumberFormat="1" applyFont="1" applyFill="1" applyBorder="1" applyAlignment="1">
      <alignment vertical="center"/>
    </xf>
    <xf numFmtId="3" fontId="35" fillId="0" borderId="19" xfId="904" applyNumberFormat="1" applyFont="1" applyFill="1" applyBorder="1" applyAlignment="1">
      <alignment vertical="center"/>
    </xf>
    <xf numFmtId="3" fontId="35" fillId="0" borderId="28" xfId="904" applyNumberFormat="1" applyFont="1" applyFill="1" applyBorder="1" applyAlignment="1">
      <alignment vertical="center"/>
    </xf>
    <xf numFmtId="3" fontId="35" fillId="0" borderId="0" xfId="904" applyNumberFormat="1" applyFont="1" applyFill="1" applyBorder="1" applyAlignment="1">
      <alignment horizontal="right" vertical="center"/>
    </xf>
    <xf numFmtId="3" fontId="35" fillId="0" borderId="19" xfId="904" applyNumberFormat="1" applyFont="1" applyFill="1" applyBorder="1" applyAlignment="1">
      <alignment horizontal="right" vertical="center"/>
    </xf>
    <xf numFmtId="2" fontId="34" fillId="35" borderId="0" xfId="928" applyNumberFormat="1" applyFont="1" applyFill="1" applyBorder="1" applyAlignment="1">
      <alignment vertical="center"/>
    </xf>
    <xf numFmtId="2" fontId="34" fillId="0" borderId="0" xfId="614" applyNumberFormat="1" applyFont="1" applyBorder="1" applyAlignment="1">
      <alignment vertical="center"/>
    </xf>
    <xf numFmtId="2" fontId="34" fillId="35" borderId="0" xfId="928" applyNumberFormat="1" applyFont="1" applyFill="1" applyBorder="1" applyAlignment="1">
      <alignment horizontal="right" vertical="center"/>
    </xf>
    <xf numFmtId="3" fontId="35" fillId="34" borderId="0" xfId="0" applyNumberFormat="1" applyFont="1" applyFill="1"/>
    <xf numFmtId="0" fontId="35" fillId="0" borderId="14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right" vertical="center"/>
    </xf>
    <xf numFmtId="0" fontId="35" fillId="0" borderId="16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vertical="center"/>
    </xf>
    <xf numFmtId="0" fontId="32" fillId="0" borderId="29" xfId="0" applyFont="1" applyFill="1" applyBorder="1" applyAlignment="1">
      <alignment vertical="center"/>
    </xf>
    <xf numFmtId="0" fontId="32" fillId="0" borderId="25" xfId="0" applyFont="1" applyFill="1" applyBorder="1" applyAlignment="1">
      <alignment vertical="center"/>
    </xf>
    <xf numFmtId="190" fontId="36" fillId="0" borderId="29" xfId="898" applyNumberFormat="1" applyFont="1" applyFill="1" applyBorder="1" applyAlignment="1">
      <alignment vertical="center"/>
    </xf>
    <xf numFmtId="190" fontId="36" fillId="0" borderId="28" xfId="898" applyNumberFormat="1" applyFont="1" applyFill="1" applyBorder="1" applyAlignment="1">
      <alignment vertical="center"/>
    </xf>
    <xf numFmtId="0" fontId="32" fillId="0" borderId="28" xfId="0" applyFont="1" applyFill="1" applyBorder="1" applyAlignment="1">
      <alignment vertical="center"/>
    </xf>
    <xf numFmtId="190" fontId="52" fillId="0" borderId="29" xfId="898" applyNumberFormat="1" applyFont="1" applyFill="1" applyBorder="1" applyAlignment="1" applyProtection="1">
      <alignment horizontal="left" vertical="center"/>
    </xf>
    <xf numFmtId="190" fontId="52" fillId="0" borderId="28" xfId="898" applyNumberFormat="1" applyFont="1" applyFill="1" applyBorder="1" applyAlignment="1" applyProtection="1">
      <alignment horizontal="left" vertical="center"/>
    </xf>
    <xf numFmtId="190" fontId="52" fillId="0" borderId="28" xfId="898" applyNumberFormat="1" applyFont="1" applyFill="1" applyBorder="1" applyAlignment="1">
      <alignment horizontal="left" vertical="center"/>
    </xf>
    <xf numFmtId="190" fontId="52" fillId="0" borderId="29" xfId="898" applyNumberFormat="1" applyFont="1" applyFill="1" applyBorder="1" applyAlignment="1">
      <alignment horizontal="left" vertical="center"/>
    </xf>
    <xf numFmtId="190" fontId="52" fillId="0" borderId="29" xfId="898" applyNumberFormat="1" applyFont="1" applyFill="1" applyBorder="1" applyAlignment="1">
      <alignment vertical="center"/>
    </xf>
    <xf numFmtId="190" fontId="52" fillId="0" borderId="28" xfId="898" applyNumberFormat="1" applyFont="1" applyFill="1" applyBorder="1" applyAlignment="1">
      <alignment vertical="center"/>
    </xf>
    <xf numFmtId="165" fontId="35" fillId="0" borderId="25" xfId="4" applyNumberFormat="1" applyFont="1" applyFill="1" applyBorder="1" applyAlignment="1">
      <alignment vertical="center"/>
    </xf>
    <xf numFmtId="165" fontId="35" fillId="0" borderId="29" xfId="4" applyNumberFormat="1" applyFont="1" applyFill="1" applyBorder="1" applyAlignment="1">
      <alignment vertical="center"/>
    </xf>
    <xf numFmtId="165" fontId="35" fillId="0" borderId="16" xfId="4" applyNumberFormat="1" applyFont="1" applyFill="1" applyBorder="1" applyAlignment="1">
      <alignment vertical="center"/>
    </xf>
    <xf numFmtId="165" fontId="32" fillId="0" borderId="29" xfId="4" applyNumberFormat="1" applyFont="1" applyFill="1" applyBorder="1" applyAlignment="1">
      <alignment vertical="center"/>
    </xf>
    <xf numFmtId="165" fontId="32" fillId="0" borderId="25" xfId="4" applyNumberFormat="1" applyFont="1" applyFill="1" applyBorder="1" applyAlignment="1">
      <alignment horizontal="right" vertical="center" readingOrder="2"/>
    </xf>
    <xf numFmtId="49" fontId="49" fillId="0" borderId="29" xfId="0" applyNumberFormat="1" applyFont="1" applyFill="1" applyBorder="1" applyAlignment="1">
      <alignment vertical="center" wrapText="1"/>
    </xf>
    <xf numFmtId="49" fontId="49" fillId="0" borderId="28" xfId="0" applyNumberFormat="1" applyFont="1" applyFill="1" applyBorder="1" applyAlignment="1">
      <alignment vertical="center" wrapText="1"/>
    </xf>
    <xf numFmtId="165" fontId="49" fillId="0" borderId="25" xfId="899" quotePrefix="1" applyNumberFormat="1" applyFont="1" applyFill="1" applyBorder="1" applyAlignment="1">
      <alignment horizontal="right" vertical="center" readingOrder="2"/>
    </xf>
    <xf numFmtId="49" fontId="33" fillId="0" borderId="29" xfId="0" applyNumberFormat="1" applyFont="1" applyFill="1" applyBorder="1" applyAlignment="1">
      <alignment horizontal="left" vertical="center" wrapText="1"/>
    </xf>
    <xf numFmtId="3" fontId="33" fillId="0" borderId="29" xfId="3" applyNumberFormat="1" applyFont="1" applyFill="1" applyBorder="1" applyAlignment="1">
      <alignment horizontal="right" vertical="center" wrapText="1"/>
    </xf>
    <xf numFmtId="3" fontId="33" fillId="0" borderId="0" xfId="3" applyNumberFormat="1" applyFont="1" applyFill="1" applyBorder="1" applyAlignment="1">
      <alignment horizontal="right" vertical="center" wrapText="1"/>
    </xf>
    <xf numFmtId="3" fontId="33" fillId="0" borderId="28" xfId="3" applyNumberFormat="1" applyFont="1" applyFill="1" applyBorder="1" applyAlignment="1">
      <alignment horizontal="right" vertical="center" wrapText="1"/>
    </xf>
    <xf numFmtId="4" fontId="35" fillId="0" borderId="29" xfId="0" quotePrefix="1" applyNumberFormat="1" applyFont="1" applyFill="1" applyBorder="1" applyAlignment="1">
      <alignment horizontal="left" vertical="center" wrapText="1"/>
    </xf>
    <xf numFmtId="3" fontId="35" fillId="0" borderId="29" xfId="3" applyNumberFormat="1" applyFont="1" applyFill="1" applyBorder="1" applyAlignment="1">
      <alignment horizontal="right" vertical="center"/>
    </xf>
    <xf numFmtId="3" fontId="35" fillId="0" borderId="28" xfId="3" applyNumberFormat="1" applyFont="1" applyFill="1" applyBorder="1" applyAlignment="1">
      <alignment horizontal="right" vertical="center"/>
    </xf>
    <xf numFmtId="4" fontId="37" fillId="0" borderId="25" xfId="0" applyNumberFormat="1" applyFont="1" applyFill="1" applyBorder="1" applyAlignment="1">
      <alignment horizontal="right" vertical="center" readingOrder="2"/>
    </xf>
    <xf numFmtId="181" fontId="35" fillId="0" borderId="29" xfId="0" applyNumberFormat="1" applyFont="1" applyFill="1" applyBorder="1" applyAlignment="1">
      <alignment horizontal="left" vertical="center"/>
    </xf>
    <xf numFmtId="181" fontId="37" fillId="0" borderId="25" xfId="0" applyNumberFormat="1" applyFont="1" applyFill="1" applyBorder="1" applyAlignment="1">
      <alignment horizontal="right" vertical="center" readingOrder="2"/>
    </xf>
    <xf numFmtId="181" fontId="33" fillId="0" borderId="29" xfId="0" applyNumberFormat="1" applyFont="1" applyFill="1" applyBorder="1" applyAlignment="1">
      <alignment horizontal="left" vertical="center" wrapText="1"/>
    </xf>
    <xf numFmtId="181" fontId="35" fillId="0" borderId="29" xfId="0" applyNumberFormat="1" applyFont="1" applyFill="1" applyBorder="1" applyAlignment="1">
      <alignment horizontal="left" vertical="center" wrapText="1"/>
    </xf>
    <xf numFmtId="181" fontId="37" fillId="0" borderId="25" xfId="0" applyNumberFormat="1" applyFont="1" applyFill="1" applyBorder="1" applyAlignment="1">
      <alignment horizontal="right" vertical="center" wrapText="1" readingOrder="2"/>
    </xf>
    <xf numFmtId="181" fontId="49" fillId="0" borderId="29" xfId="3" applyNumberFormat="1" applyFont="1" applyFill="1" applyBorder="1" applyAlignment="1">
      <alignment vertical="center" wrapText="1"/>
    </xf>
    <xf numFmtId="181" fontId="49" fillId="0" borderId="28" xfId="3" applyNumberFormat="1" applyFont="1" applyFill="1" applyBorder="1" applyAlignment="1">
      <alignment vertical="center" wrapText="1"/>
    </xf>
    <xf numFmtId="0" fontId="37" fillId="0" borderId="25" xfId="0" applyFont="1" applyFill="1" applyBorder="1" applyAlignment="1">
      <alignment vertical="center"/>
    </xf>
    <xf numFmtId="181" fontId="33" fillId="0" borderId="29" xfId="0" applyNumberFormat="1" applyFont="1" applyFill="1" applyBorder="1" applyAlignment="1">
      <alignment vertical="center" wrapText="1"/>
    </xf>
    <xf numFmtId="181" fontId="33" fillId="0" borderId="28" xfId="0" applyNumberFormat="1" applyFont="1" applyFill="1" applyBorder="1" applyAlignment="1">
      <alignment vertical="center" wrapText="1"/>
    </xf>
    <xf numFmtId="181" fontId="33" fillId="0" borderId="25" xfId="0" applyNumberFormat="1" applyFont="1" applyFill="1" applyBorder="1" applyAlignment="1">
      <alignment vertical="center" wrapText="1" readingOrder="2"/>
    </xf>
    <xf numFmtId="165" fontId="35" fillId="0" borderId="29" xfId="4" quotePrefix="1" applyNumberFormat="1" applyFont="1" applyFill="1" applyBorder="1" applyAlignment="1">
      <alignment horizontal="left" vertical="center"/>
    </xf>
    <xf numFmtId="165" fontId="35" fillId="0" borderId="28" xfId="4" quotePrefix="1" applyNumberFormat="1" applyFont="1" applyFill="1" applyBorder="1" applyAlignment="1">
      <alignment horizontal="left" vertical="center"/>
    </xf>
    <xf numFmtId="165" fontId="35" fillId="0" borderId="25" xfId="4" quotePrefix="1" applyNumberFormat="1" applyFont="1" applyFill="1" applyBorder="1" applyAlignment="1">
      <alignment horizontal="right" vertical="center" readingOrder="2"/>
    </xf>
    <xf numFmtId="181" fontId="38" fillId="0" borderId="29" xfId="0" applyNumberFormat="1" applyFont="1" applyFill="1" applyBorder="1" applyAlignment="1">
      <alignment horizontal="left" vertical="center" wrapText="1"/>
    </xf>
    <xf numFmtId="181" fontId="38" fillId="0" borderId="28" xfId="0" applyNumberFormat="1" applyFont="1" applyFill="1" applyBorder="1" applyAlignment="1">
      <alignment horizontal="left" vertical="center" wrapText="1"/>
    </xf>
    <xf numFmtId="181" fontId="32" fillId="0" borderId="25" xfId="0" applyNumberFormat="1" applyFont="1" applyFill="1" applyBorder="1" applyAlignment="1">
      <alignment horizontal="right" vertical="center" wrapText="1" readingOrder="2"/>
    </xf>
    <xf numFmtId="181" fontId="38" fillId="0" borderId="29" xfId="0" applyNumberFormat="1" applyFont="1" applyFill="1" applyBorder="1" applyAlignment="1">
      <alignment vertical="center" wrapText="1"/>
    </xf>
    <xf numFmtId="181" fontId="38" fillId="0" borderId="28" xfId="0" applyNumberFormat="1" applyFont="1" applyFill="1" applyBorder="1" applyAlignment="1">
      <alignment vertical="center" wrapText="1"/>
    </xf>
    <xf numFmtId="165" fontId="52" fillId="0" borderId="0" xfId="4" applyNumberFormat="1" applyFont="1" applyFill="1" applyAlignment="1" applyProtection="1">
      <alignment horizontal="left" vertical="center"/>
    </xf>
    <xf numFmtId="165" fontId="35" fillId="0" borderId="25" xfId="4" applyNumberFormat="1" applyFont="1" applyFill="1" applyBorder="1" applyAlignment="1">
      <alignment vertical="center" readingOrder="2"/>
    </xf>
    <xf numFmtId="165" fontId="35" fillId="0" borderId="25" xfId="4" applyNumberFormat="1" applyFont="1" applyFill="1" applyBorder="1" applyAlignment="1">
      <alignment horizontal="right" vertical="center" readingOrder="2"/>
    </xf>
    <xf numFmtId="165" fontId="35" fillId="0" borderId="0" xfId="4" applyNumberFormat="1" applyFont="1" applyFill="1" applyBorder="1" applyAlignment="1">
      <alignment vertical="center"/>
    </xf>
    <xf numFmtId="165" fontId="35" fillId="0" borderId="28" xfId="4" applyNumberFormat="1" applyFont="1" applyFill="1" applyBorder="1" applyAlignment="1">
      <alignment vertical="center"/>
    </xf>
    <xf numFmtId="181" fontId="33" fillId="0" borderId="29" xfId="0" applyNumberFormat="1" applyFont="1" applyFill="1" applyBorder="1" applyAlignment="1">
      <alignment horizontal="left" vertical="center"/>
    </xf>
    <xf numFmtId="181" fontId="34" fillId="0" borderId="29" xfId="0" applyNumberFormat="1" applyFont="1" applyFill="1" applyBorder="1" applyAlignment="1">
      <alignment vertical="center" wrapText="1"/>
    </xf>
    <xf numFmtId="181" fontId="34" fillId="0" borderId="28" xfId="0" applyNumberFormat="1" applyFont="1" applyFill="1" applyBorder="1" applyAlignment="1">
      <alignment vertical="center" wrapText="1"/>
    </xf>
    <xf numFmtId="165" fontId="51" fillId="0" borderId="25" xfId="4" quotePrefix="1" applyNumberFormat="1" applyFont="1" applyFill="1" applyBorder="1" applyAlignment="1">
      <alignment horizontal="right" vertical="center" readingOrder="2"/>
    </xf>
    <xf numFmtId="165" fontId="32" fillId="0" borderId="28" xfId="4" applyNumberFormat="1" applyFont="1" applyFill="1" applyBorder="1" applyAlignment="1">
      <alignment vertical="center"/>
    </xf>
    <xf numFmtId="165" fontId="38" fillId="0" borderId="25" xfId="4" applyNumberFormat="1" applyFont="1" applyFill="1" applyBorder="1" applyAlignment="1">
      <alignment horizontal="right" vertical="center" readingOrder="2"/>
    </xf>
    <xf numFmtId="181" fontId="52" fillId="0" borderId="29" xfId="0" applyNumberFormat="1" applyFont="1" applyFill="1" applyBorder="1" applyAlignment="1">
      <alignment vertical="center" wrapText="1"/>
    </xf>
    <xf numFmtId="181" fontId="52" fillId="0" borderId="28" xfId="0" applyNumberFormat="1" applyFont="1" applyFill="1" applyBorder="1" applyAlignment="1">
      <alignment vertical="center" wrapText="1"/>
    </xf>
    <xf numFmtId="165" fontId="38" fillId="0" borderId="25" xfId="900" quotePrefix="1" applyNumberFormat="1" applyFont="1" applyFill="1" applyBorder="1" applyAlignment="1">
      <alignment horizontal="right" vertical="center" readingOrder="2"/>
    </xf>
    <xf numFmtId="3" fontId="33" fillId="0" borderId="29" xfId="3" quotePrefix="1" applyNumberFormat="1" applyFont="1" applyFill="1" applyBorder="1" applyAlignment="1">
      <alignment horizontal="right" vertical="center"/>
    </xf>
    <xf numFmtId="3" fontId="33" fillId="0" borderId="28" xfId="3" quotePrefix="1" applyNumberFormat="1" applyFont="1" applyFill="1" applyBorder="1" applyAlignment="1">
      <alignment horizontal="right" vertical="center"/>
    </xf>
    <xf numFmtId="0" fontId="32" fillId="0" borderId="29" xfId="4" applyFont="1" applyFill="1" applyBorder="1" applyAlignment="1" applyProtection="1">
      <alignment horizontal="left" vertical="center"/>
    </xf>
    <xf numFmtId="3" fontId="35" fillId="0" borderId="29" xfId="3" quotePrefix="1" applyNumberFormat="1" applyFont="1" applyFill="1" applyBorder="1" applyAlignment="1">
      <alignment horizontal="right" vertical="center"/>
    </xf>
    <xf numFmtId="3" fontId="35" fillId="0" borderId="28" xfId="3" quotePrefix="1" applyNumberFormat="1" applyFont="1" applyFill="1" applyBorder="1" applyAlignment="1">
      <alignment horizontal="right" vertical="center"/>
    </xf>
    <xf numFmtId="0" fontId="37" fillId="0" borderId="25" xfId="4" applyFont="1" applyFill="1" applyBorder="1" applyAlignment="1">
      <alignment horizontal="right" vertical="center"/>
    </xf>
    <xf numFmtId="181" fontId="32" fillId="0" borderId="29" xfId="0" applyNumberFormat="1" applyFont="1" applyFill="1" applyBorder="1" applyAlignment="1">
      <alignment horizontal="left" vertical="center" wrapText="1"/>
    </xf>
    <xf numFmtId="0" fontId="37" fillId="0" borderId="25" xfId="4" quotePrefix="1" applyFont="1" applyFill="1" applyBorder="1" applyAlignment="1">
      <alignment horizontal="right" vertical="center" readingOrder="2"/>
    </xf>
    <xf numFmtId="181" fontId="32" fillId="0" borderId="29" xfId="0" applyNumberFormat="1" applyFont="1" applyFill="1" applyBorder="1" applyAlignment="1">
      <alignment horizontal="left" vertical="center"/>
    </xf>
    <xf numFmtId="181" fontId="36" fillId="0" borderId="29" xfId="0" applyNumberFormat="1" applyFont="1" applyFill="1" applyBorder="1" applyAlignment="1">
      <alignment horizontal="left" vertical="center"/>
    </xf>
    <xf numFmtId="181" fontId="36" fillId="0" borderId="29" xfId="0" applyNumberFormat="1" applyFont="1" applyFill="1" applyBorder="1" applyAlignment="1">
      <alignment horizontal="left" vertical="center" wrapText="1"/>
    </xf>
    <xf numFmtId="181" fontId="33" fillId="0" borderId="29" xfId="4" applyNumberFormat="1" applyFont="1" applyFill="1" applyBorder="1" applyAlignment="1">
      <alignment horizontal="left" vertical="center" wrapText="1"/>
    </xf>
    <xf numFmtId="181" fontId="36" fillId="0" borderId="29" xfId="3" applyNumberFormat="1" applyFont="1" applyFill="1" applyBorder="1" applyAlignment="1">
      <alignment horizontal="left" vertical="center" wrapText="1"/>
    </xf>
    <xf numFmtId="165" fontId="38" fillId="0" borderId="29" xfId="4" applyNumberFormat="1" applyFont="1" applyFill="1" applyBorder="1" applyAlignment="1">
      <alignment horizontal="left" vertical="center"/>
    </xf>
    <xf numFmtId="165" fontId="38" fillId="0" borderId="28" xfId="4" applyNumberFormat="1" applyFont="1" applyFill="1" applyBorder="1" applyAlignment="1">
      <alignment horizontal="left" vertical="center"/>
    </xf>
    <xf numFmtId="165" fontId="32" fillId="0" borderId="25" xfId="900" quotePrefix="1" applyNumberFormat="1" applyFont="1" applyFill="1" applyBorder="1" applyAlignment="1">
      <alignment horizontal="right" vertical="center" readingOrder="2"/>
    </xf>
    <xf numFmtId="181" fontId="34" fillId="0" borderId="29" xfId="3" applyNumberFormat="1" applyFont="1" applyFill="1" applyBorder="1" applyAlignment="1">
      <alignment vertical="center" wrapText="1"/>
    </xf>
    <xf numFmtId="181" fontId="34" fillId="0" borderId="28" xfId="3" applyNumberFormat="1" applyFont="1" applyFill="1" applyBorder="1" applyAlignment="1">
      <alignment vertical="center" wrapText="1"/>
    </xf>
    <xf numFmtId="165" fontId="32" fillId="0" borderId="25" xfId="900" applyNumberFormat="1" applyFont="1" applyFill="1" applyBorder="1" applyAlignment="1">
      <alignment horizontal="right" vertical="center" readingOrder="2"/>
    </xf>
    <xf numFmtId="165" fontId="52" fillId="0" borderId="29" xfId="4" applyNumberFormat="1" applyFont="1" applyFill="1" applyBorder="1" applyAlignment="1">
      <alignment vertical="center"/>
    </xf>
    <xf numFmtId="165" fontId="52" fillId="0" borderId="28" xfId="4" applyNumberFormat="1" applyFont="1" applyFill="1" applyBorder="1" applyAlignment="1">
      <alignment vertical="center"/>
    </xf>
    <xf numFmtId="165" fontId="35" fillId="0" borderId="25" xfId="899" applyNumberFormat="1" applyFont="1" applyFill="1" applyBorder="1" applyAlignment="1">
      <alignment horizontal="right" vertical="center" readingOrder="2"/>
    </xf>
    <xf numFmtId="165" fontId="32" fillId="0" borderId="29" xfId="901" quotePrefix="1" applyNumberFormat="1" applyFont="1" applyFill="1" applyBorder="1" applyAlignment="1" applyProtection="1">
      <alignment horizontal="left" vertical="center"/>
    </xf>
    <xf numFmtId="165" fontId="32" fillId="0" borderId="28" xfId="901" quotePrefix="1" applyNumberFormat="1" applyFont="1" applyFill="1" applyBorder="1" applyAlignment="1" applyProtection="1">
      <alignment horizontal="left" vertical="center"/>
    </xf>
    <xf numFmtId="165" fontId="38" fillId="0" borderId="29" xfId="900" applyNumberFormat="1" applyFont="1" applyFill="1" applyBorder="1" applyAlignment="1">
      <alignment vertical="center"/>
    </xf>
    <xf numFmtId="165" fontId="38" fillId="0" borderId="28" xfId="900" applyNumberFormat="1" applyFont="1" applyFill="1" applyBorder="1" applyAlignment="1">
      <alignment vertical="center"/>
    </xf>
    <xf numFmtId="181" fontId="38" fillId="0" borderId="29" xfId="4" applyNumberFormat="1" applyFont="1" applyFill="1" applyBorder="1" applyAlignment="1">
      <alignment horizontal="left" vertical="center" wrapText="1"/>
    </xf>
    <xf numFmtId="181" fontId="38" fillId="0" borderId="28" xfId="4" applyNumberFormat="1" applyFont="1" applyFill="1" applyBorder="1" applyAlignment="1">
      <alignment horizontal="left" vertical="center" wrapText="1"/>
    </xf>
    <xf numFmtId="0" fontId="38" fillId="0" borderId="29" xfId="4" applyFont="1" applyFill="1" applyBorder="1" applyAlignment="1">
      <alignment horizontal="left" vertical="center"/>
    </xf>
    <xf numFmtId="0" fontId="38" fillId="0" borderId="28" xfId="4" applyFont="1" applyFill="1" applyBorder="1" applyAlignment="1">
      <alignment horizontal="left" vertical="center"/>
    </xf>
    <xf numFmtId="165" fontId="32" fillId="0" borderId="25" xfId="4" applyNumberFormat="1" applyFont="1" applyFill="1" applyBorder="1" applyAlignment="1">
      <alignment vertical="center"/>
    </xf>
    <xf numFmtId="181" fontId="38" fillId="0" borderId="29" xfId="3" applyNumberFormat="1" applyFont="1" applyFill="1" applyBorder="1" applyAlignment="1">
      <alignment vertical="center"/>
    </xf>
    <xf numFmtId="181" fontId="38" fillId="0" borderId="28" xfId="3" applyNumberFormat="1" applyFont="1" applyFill="1" applyBorder="1" applyAlignment="1">
      <alignment vertical="center"/>
    </xf>
    <xf numFmtId="165" fontId="38" fillId="0" borderId="29" xfId="4" applyNumberFormat="1" applyFont="1" applyFill="1" applyBorder="1" applyAlignment="1">
      <alignment vertical="center"/>
    </xf>
    <xf numFmtId="165" fontId="38" fillId="0" borderId="28" xfId="4" applyNumberFormat="1" applyFont="1" applyFill="1" applyBorder="1" applyAlignment="1">
      <alignment vertical="center"/>
    </xf>
    <xf numFmtId="189" fontId="32" fillId="0" borderId="25" xfId="897" applyNumberFormat="1" applyFont="1" applyFill="1" applyBorder="1" applyAlignment="1">
      <alignment horizontal="right" vertical="center" readingOrder="2"/>
    </xf>
    <xf numFmtId="3" fontId="34" fillId="0" borderId="11" xfId="4" applyNumberFormat="1" applyFont="1" applyFill="1" applyBorder="1" applyAlignment="1">
      <alignment horizontal="right" vertical="center"/>
    </xf>
    <xf numFmtId="3" fontId="34" fillId="0" borderId="16" xfId="4" applyNumberFormat="1" applyFont="1" applyFill="1" applyBorder="1" applyAlignment="1">
      <alignment horizontal="right" vertical="center"/>
    </xf>
    <xf numFmtId="3" fontId="34" fillId="0" borderId="10" xfId="4" applyNumberFormat="1" applyFont="1" applyFill="1" applyBorder="1" applyAlignment="1">
      <alignment horizontal="right" vertical="center"/>
    </xf>
    <xf numFmtId="3" fontId="34" fillId="0" borderId="18" xfId="4" applyNumberFormat="1" applyFont="1" applyFill="1" applyBorder="1" applyAlignment="1">
      <alignment horizontal="right" vertical="center"/>
    </xf>
    <xf numFmtId="165" fontId="32" fillId="34" borderId="0" xfId="0" applyNumberFormat="1" applyFont="1" applyFill="1" applyAlignment="1"/>
    <xf numFmtId="165" fontId="52" fillId="34" borderId="0" xfId="0" quotePrefix="1" applyNumberFormat="1" applyFont="1" applyFill="1" applyAlignment="1" applyProtection="1">
      <alignment horizontal="left"/>
    </xf>
    <xf numFmtId="0" fontId="61" fillId="34" borderId="29" xfId="0" applyFont="1" applyFill="1" applyBorder="1"/>
    <xf numFmtId="0" fontId="61" fillId="34" borderId="0" xfId="0" applyFont="1" applyFill="1" applyBorder="1"/>
    <xf numFmtId="0" fontId="61" fillId="34" borderId="28" xfId="0" applyFont="1" applyFill="1" applyBorder="1"/>
    <xf numFmtId="0" fontId="41" fillId="34" borderId="29" xfId="0" applyFont="1" applyFill="1" applyBorder="1" applyAlignment="1">
      <alignment horizontal="right"/>
    </xf>
    <xf numFmtId="0" fontId="41" fillId="34" borderId="0" xfId="0" applyFont="1" applyFill="1" applyBorder="1" applyAlignment="1">
      <alignment horizontal="right"/>
    </xf>
    <xf numFmtId="0" fontId="41" fillId="34" borderId="0" xfId="0" applyFont="1" applyFill="1" applyBorder="1"/>
    <xf numFmtId="0" fontId="41" fillId="34" borderId="28" xfId="0" applyFont="1" applyFill="1" applyBorder="1"/>
    <xf numFmtId="0" fontId="61" fillId="34" borderId="0" xfId="0" applyFont="1" applyFill="1"/>
    <xf numFmtId="3" fontId="61" fillId="34" borderId="0" xfId="0" applyNumberFormat="1" applyFont="1" applyFill="1"/>
    <xf numFmtId="0" fontId="41" fillId="34" borderId="0" xfId="0" applyFont="1" applyFill="1"/>
    <xf numFmtId="3" fontId="88" fillId="34" borderId="0" xfId="0" applyNumberFormat="1" applyFont="1" applyFill="1"/>
    <xf numFmtId="0" fontId="61" fillId="34" borderId="11" xfId="0" applyFont="1" applyFill="1" applyBorder="1" applyAlignment="1">
      <alignment horizontal="right"/>
    </xf>
    <xf numFmtId="0" fontId="61" fillId="34" borderId="12" xfId="0" applyFont="1" applyFill="1" applyBorder="1" applyAlignment="1">
      <alignment horizontal="right"/>
    </xf>
    <xf numFmtId="0" fontId="61" fillId="34" borderId="16" xfId="0" applyFont="1" applyFill="1" applyBorder="1" applyAlignment="1">
      <alignment horizontal="right" vertical="top"/>
    </xf>
    <xf numFmtId="0" fontId="61" fillId="34" borderId="10" xfId="0" applyFont="1" applyFill="1" applyBorder="1" applyAlignment="1">
      <alignment horizontal="right" vertical="top"/>
    </xf>
    <xf numFmtId="0" fontId="61" fillId="34" borderId="18" xfId="0" applyFont="1" applyFill="1" applyBorder="1" applyAlignment="1">
      <alignment horizontal="right" vertical="top"/>
    </xf>
    <xf numFmtId="0" fontId="61" fillId="34" borderId="16" xfId="0" applyFont="1" applyFill="1" applyBorder="1" applyAlignment="1">
      <alignment horizontal="right"/>
    </xf>
    <xf numFmtId="0" fontId="61" fillId="34" borderId="10" xfId="0" applyFont="1" applyFill="1" applyBorder="1" applyAlignment="1">
      <alignment horizontal="right"/>
    </xf>
    <xf numFmtId="0" fontId="61" fillId="34" borderId="18" xfId="0" applyFont="1" applyFill="1" applyBorder="1" applyAlignment="1">
      <alignment horizontal="right"/>
    </xf>
    <xf numFmtId="3" fontId="61" fillId="34" borderId="10" xfId="0" applyNumberFormat="1" applyFont="1" applyFill="1" applyBorder="1" applyAlignment="1">
      <alignment horizontal="right"/>
    </xf>
    <xf numFmtId="3" fontId="61" fillId="34" borderId="18" xfId="0" applyNumberFormat="1" applyFont="1" applyFill="1" applyBorder="1" applyAlignment="1">
      <alignment horizontal="right"/>
    </xf>
    <xf numFmtId="0" fontId="61" fillId="34" borderId="11" xfId="0" applyFont="1" applyFill="1" applyBorder="1"/>
    <xf numFmtId="0" fontId="41" fillId="0" borderId="12" xfId="0" applyFont="1" applyBorder="1"/>
    <xf numFmtId="0" fontId="61" fillId="34" borderId="12" xfId="0" applyFont="1" applyFill="1" applyBorder="1"/>
    <xf numFmtId="0" fontId="41" fillId="34" borderId="12" xfId="0" applyFont="1" applyFill="1" applyBorder="1"/>
    <xf numFmtId="0" fontId="41" fillId="34" borderId="13" xfId="0" applyFont="1" applyFill="1" applyBorder="1"/>
    <xf numFmtId="0" fontId="61" fillId="34" borderId="13" xfId="0" applyFont="1" applyFill="1" applyBorder="1"/>
    <xf numFmtId="0" fontId="41" fillId="34" borderId="29" xfId="0" applyFont="1" applyFill="1" applyBorder="1"/>
    <xf numFmtId="0" fontId="68" fillId="34" borderId="29" xfId="0" applyFont="1" applyFill="1" applyBorder="1"/>
    <xf numFmtId="0" fontId="41" fillId="34" borderId="28" xfId="0" applyFont="1" applyFill="1" applyBorder="1" applyAlignment="1">
      <alignment horizontal="right"/>
    </xf>
    <xf numFmtId="3" fontId="41" fillId="34" borderId="29" xfId="0" applyNumberFormat="1" applyFont="1" applyFill="1" applyBorder="1" applyAlignment="1">
      <alignment horizontal="right"/>
    </xf>
    <xf numFmtId="3" fontId="41" fillId="34" borderId="0" xfId="0" applyNumberFormat="1" applyFont="1" applyFill="1" applyBorder="1" applyAlignment="1">
      <alignment horizontal="right"/>
    </xf>
    <xf numFmtId="3" fontId="41" fillId="34" borderId="28" xfId="0" applyNumberFormat="1" applyFont="1" applyFill="1" applyBorder="1" applyAlignment="1">
      <alignment horizontal="right"/>
    </xf>
    <xf numFmtId="3" fontId="41" fillId="34" borderId="0" xfId="0" applyNumberFormat="1" applyFont="1" applyFill="1"/>
    <xf numFmtId="0" fontId="97" fillId="34" borderId="0" xfId="0" applyFont="1" applyFill="1" applyAlignment="1">
      <alignment vertical="top" wrapText="1"/>
    </xf>
    <xf numFmtId="3" fontId="97" fillId="34" borderId="0" xfId="0" applyNumberFormat="1" applyFont="1" applyFill="1" applyAlignment="1">
      <alignment vertical="top" wrapText="1"/>
    </xf>
    <xf numFmtId="3" fontId="33" fillId="34" borderId="0" xfId="925" applyNumberFormat="1" applyFont="1" applyFill="1" applyBorder="1" applyAlignment="1">
      <alignment horizontal="center"/>
    </xf>
    <xf numFmtId="3" fontId="41" fillId="0" borderId="0" xfId="0" applyNumberFormat="1" applyFont="1"/>
    <xf numFmtId="0" fontId="90" fillId="34" borderId="0" xfId="0" applyFont="1" applyFill="1" applyBorder="1" applyAlignment="1"/>
    <xf numFmtId="0" fontId="52" fillId="34" borderId="0" xfId="0" quotePrefix="1" applyFont="1" applyFill="1" applyBorder="1" applyAlignment="1" applyProtection="1">
      <alignment horizontal="left" vertical="center" wrapText="1"/>
    </xf>
    <xf numFmtId="165" fontId="32" fillId="34" borderId="0" xfId="0" quotePrefix="1" applyNumberFormat="1" applyFont="1" applyFill="1" applyAlignment="1" applyProtection="1">
      <alignment horizontal="left"/>
    </xf>
    <xf numFmtId="0" fontId="35" fillId="34" borderId="0" xfId="0" applyFont="1" applyFill="1"/>
    <xf numFmtId="0" fontId="93" fillId="34" borderId="11" xfId="0" applyFont="1" applyFill="1" applyBorder="1" applyAlignment="1">
      <alignment horizontal="right"/>
    </xf>
    <xf numFmtId="0" fontId="93" fillId="34" borderId="12" xfId="0" applyFont="1" applyFill="1" applyBorder="1" applyAlignment="1">
      <alignment horizontal="right"/>
    </xf>
    <xf numFmtId="0" fontId="93" fillId="34" borderId="13" xfId="0" applyFont="1" applyFill="1" applyBorder="1" applyAlignment="1">
      <alignment horizontal="right"/>
    </xf>
    <xf numFmtId="3" fontId="93" fillId="34" borderId="12" xfId="0" applyNumberFormat="1" applyFont="1" applyFill="1" applyBorder="1" applyAlignment="1">
      <alignment horizontal="right"/>
    </xf>
    <xf numFmtId="3" fontId="93" fillId="34" borderId="13" xfId="0" applyNumberFormat="1" applyFont="1" applyFill="1" applyBorder="1" applyAlignment="1">
      <alignment horizontal="right"/>
    </xf>
    <xf numFmtId="0" fontId="41" fillId="0" borderId="25" xfId="0" applyFont="1" applyFill="1" applyBorder="1" applyAlignment="1">
      <alignment vertical="center"/>
    </xf>
    <xf numFmtId="0" fontId="36" fillId="0" borderId="29" xfId="582" applyFont="1" applyFill="1" applyBorder="1" applyAlignment="1">
      <alignment vertical="center"/>
    </xf>
    <xf numFmtId="0" fontId="35" fillId="0" borderId="29" xfId="582" applyFont="1" applyFill="1" applyBorder="1" applyAlignment="1">
      <alignment vertical="center"/>
    </xf>
    <xf numFmtId="0" fontId="34" fillId="0" borderId="29" xfId="582" applyFont="1" applyFill="1" applyBorder="1" applyAlignment="1" applyProtection="1">
      <alignment horizontal="left" vertical="center"/>
    </xf>
    <xf numFmtId="181" fontId="38" fillId="0" borderId="29" xfId="582" applyNumberFormat="1" applyFont="1" applyFill="1" applyBorder="1" applyAlignment="1">
      <alignment horizontal="right" vertical="center" wrapText="1"/>
    </xf>
    <xf numFmtId="0" fontId="35" fillId="0" borderId="29" xfId="582" applyFont="1" applyFill="1" applyBorder="1" applyAlignment="1" applyProtection="1">
      <alignment horizontal="left" vertical="center"/>
    </xf>
    <xf numFmtId="181" fontId="38" fillId="0" borderId="28" xfId="582" applyNumberFormat="1" applyFont="1" applyFill="1" applyBorder="1" applyAlignment="1">
      <alignment horizontal="right" vertical="center" wrapText="1"/>
    </xf>
    <xf numFmtId="0" fontId="35" fillId="0" borderId="29" xfId="582" applyFont="1" applyFill="1" applyBorder="1" applyAlignment="1" applyProtection="1">
      <alignment vertical="center"/>
    </xf>
    <xf numFmtId="0" fontId="33" fillId="0" borderId="29" xfId="582" applyFont="1" applyFill="1" applyBorder="1" applyAlignment="1" applyProtection="1">
      <alignment horizontal="left" vertical="center"/>
    </xf>
    <xf numFmtId="0" fontId="33" fillId="0" borderId="28" xfId="582" applyFont="1" applyFill="1" applyBorder="1" applyAlignment="1" applyProtection="1">
      <alignment horizontal="left" vertical="center"/>
    </xf>
    <xf numFmtId="0" fontId="35" fillId="0" borderId="28" xfId="582" applyFont="1" applyFill="1" applyBorder="1" applyAlignment="1" applyProtection="1">
      <alignment vertical="center"/>
    </xf>
    <xf numFmtId="0" fontId="32" fillId="0" borderId="29" xfId="582" applyFont="1" applyFill="1" applyBorder="1" applyAlignment="1">
      <alignment vertical="center"/>
    </xf>
    <xf numFmtId="0" fontId="35" fillId="0" borderId="28" xfId="582" applyFont="1" applyFill="1" applyBorder="1" applyAlignment="1" applyProtection="1">
      <alignment horizontal="left" vertical="center"/>
    </xf>
    <xf numFmtId="0" fontId="36" fillId="0" borderId="29" xfId="582" applyFont="1" applyFill="1" applyBorder="1" applyAlignment="1">
      <alignment horizontal="right" vertical="center"/>
    </xf>
    <xf numFmtId="0" fontId="32" fillId="0" borderId="13" xfId="582" applyFont="1" applyFill="1" applyBorder="1" applyAlignment="1" applyProtection="1">
      <alignment vertical="center"/>
    </xf>
    <xf numFmtId="0" fontId="35" fillId="0" borderId="13" xfId="582" applyFont="1" applyFill="1" applyBorder="1" applyAlignment="1" applyProtection="1">
      <alignment vertical="center"/>
    </xf>
    <xf numFmtId="0" fontId="49" fillId="0" borderId="25" xfId="582" applyFont="1" applyFill="1" applyBorder="1" applyAlignment="1">
      <alignment horizontal="right" vertical="center" readingOrder="2"/>
    </xf>
    <xf numFmtId="0" fontId="35" fillId="0" borderId="28" xfId="582" applyFont="1" applyFill="1" applyBorder="1" applyAlignment="1">
      <alignment vertical="center"/>
    </xf>
    <xf numFmtId="187" fontId="35" fillId="0" borderId="0" xfId="896" applyNumberFormat="1" applyFont="1" applyFill="1" applyBorder="1" applyAlignment="1">
      <alignment horizontal="right" vertical="center" wrapText="1"/>
    </xf>
    <xf numFmtId="185" fontId="35" fillId="0" borderId="0" xfId="582" applyNumberFormat="1" applyFont="1" applyFill="1" applyBorder="1" applyAlignment="1">
      <alignment horizontal="right" vertical="center" wrapText="1"/>
    </xf>
    <xf numFmtId="0" fontId="49" fillId="0" borderId="11" xfId="582" applyFont="1" applyFill="1" applyBorder="1" applyAlignment="1">
      <alignment horizontal="right" vertical="center"/>
    </xf>
    <xf numFmtId="0" fontId="49" fillId="0" borderId="12" xfId="582" applyFont="1" applyFill="1" applyBorder="1" applyAlignment="1">
      <alignment horizontal="right" vertical="center"/>
    </xf>
    <xf numFmtId="0" fontId="49" fillId="34" borderId="13" xfId="582" applyFont="1" applyFill="1" applyBorder="1" applyAlignment="1">
      <alignment horizontal="right" vertical="center"/>
    </xf>
    <xf numFmtId="0" fontId="49" fillId="0" borderId="13" xfId="582" applyFont="1" applyFill="1" applyBorder="1" applyAlignment="1">
      <alignment horizontal="right" vertical="center"/>
    </xf>
    <xf numFmtId="0" fontId="32" fillId="0" borderId="11" xfId="582" applyFont="1" applyFill="1" applyBorder="1" applyAlignment="1">
      <alignment vertical="center"/>
    </xf>
    <xf numFmtId="0" fontId="32" fillId="0" borderId="12" xfId="582" applyFont="1" applyFill="1" applyBorder="1" applyAlignment="1">
      <alignment vertical="center"/>
    </xf>
    <xf numFmtId="0" fontId="36" fillId="0" borderId="29" xfId="582" applyFont="1" applyFill="1" applyBorder="1" applyAlignment="1" applyProtection="1">
      <alignment horizontal="left" vertical="center"/>
    </xf>
    <xf numFmtId="0" fontId="36" fillId="0" borderId="28" xfId="582" applyFont="1" applyFill="1" applyBorder="1" applyAlignment="1" applyProtection="1">
      <alignment horizontal="left" vertical="center"/>
    </xf>
    <xf numFmtId="181" fontId="32" fillId="0" borderId="28" xfId="582" applyNumberFormat="1" applyFont="1" applyFill="1" applyBorder="1" applyAlignment="1">
      <alignment horizontal="right" vertical="center" wrapText="1"/>
    </xf>
    <xf numFmtId="181" fontId="35" fillId="0" borderId="29" xfId="582" applyNumberFormat="1" applyFont="1" applyFill="1" applyBorder="1" applyAlignment="1">
      <alignment horizontal="right" vertical="center" wrapText="1"/>
    </xf>
    <xf numFmtId="181" fontId="35" fillId="0" borderId="28" xfId="582" applyNumberFormat="1" applyFont="1" applyFill="1" applyBorder="1" applyAlignment="1">
      <alignment horizontal="right" vertical="center" wrapText="1"/>
    </xf>
    <xf numFmtId="181" fontId="33" fillId="0" borderId="29" xfId="582" applyNumberFormat="1" applyFont="1" applyFill="1" applyBorder="1" applyAlignment="1">
      <alignment horizontal="right" vertical="center" wrapText="1"/>
    </xf>
    <xf numFmtId="181" fontId="33" fillId="0" borderId="28" xfId="582" applyNumberFormat="1" applyFont="1" applyFill="1" applyBorder="1" applyAlignment="1">
      <alignment horizontal="right" vertical="center" wrapText="1"/>
    </xf>
    <xf numFmtId="3" fontId="33" fillId="0" borderId="29" xfId="582" applyNumberFormat="1" applyFont="1" applyFill="1" applyBorder="1" applyAlignment="1">
      <alignment horizontal="right" vertical="center" wrapText="1"/>
    </xf>
    <xf numFmtId="3" fontId="33" fillId="0" borderId="28" xfId="582" applyNumberFormat="1" applyFont="1" applyFill="1" applyBorder="1" applyAlignment="1">
      <alignment horizontal="right" vertical="center" wrapText="1"/>
    </xf>
    <xf numFmtId="0" fontId="32" fillId="0" borderId="29" xfId="582" applyFont="1" applyFill="1" applyBorder="1" applyAlignment="1" applyProtection="1">
      <alignment horizontal="left" vertical="center"/>
    </xf>
    <xf numFmtId="0" fontId="32" fillId="0" borderId="28" xfId="582" applyFont="1" applyFill="1" applyBorder="1" applyAlignment="1" applyProtection="1">
      <alignment horizontal="left" vertical="center"/>
    </xf>
    <xf numFmtId="0" fontId="34" fillId="0" borderId="29" xfId="582" applyFont="1" applyFill="1" applyBorder="1" applyAlignment="1">
      <alignment horizontal="right" vertical="center"/>
    </xf>
    <xf numFmtId="0" fontId="34" fillId="0" borderId="0" xfId="582" applyFont="1" applyFill="1" applyBorder="1" applyAlignment="1">
      <alignment horizontal="right" vertical="center"/>
    </xf>
    <xf numFmtId="0" fontId="34" fillId="37" borderId="28" xfId="582" applyFont="1" applyFill="1" applyBorder="1" applyAlignment="1">
      <alignment horizontal="right" vertical="center"/>
    </xf>
    <xf numFmtId="0" fontId="34" fillId="0" borderId="28" xfId="582" applyFont="1" applyFill="1" applyBorder="1" applyAlignment="1">
      <alignment horizontal="right" vertical="center"/>
    </xf>
    <xf numFmtId="187" fontId="35" fillId="0" borderId="29" xfId="896" applyNumberFormat="1" applyFont="1" applyFill="1" applyBorder="1" applyAlignment="1">
      <alignment horizontal="right" vertical="center" wrapText="1"/>
    </xf>
    <xf numFmtId="187" fontId="35" fillId="0" borderId="28" xfId="896" applyNumberFormat="1" applyFont="1" applyFill="1" applyBorder="1" applyAlignment="1">
      <alignment horizontal="right" vertical="center" wrapText="1"/>
    </xf>
    <xf numFmtId="185" fontId="35" fillId="0" borderId="29" xfId="582" applyNumberFormat="1" applyFont="1" applyFill="1" applyBorder="1" applyAlignment="1">
      <alignment horizontal="right" vertical="center" wrapText="1"/>
    </xf>
    <xf numFmtId="185" fontId="35" fillId="0" borderId="28" xfId="582" applyNumberFormat="1" applyFont="1" applyFill="1" applyBorder="1" applyAlignment="1">
      <alignment horizontal="right" vertical="center" wrapText="1"/>
    </xf>
    <xf numFmtId="3" fontId="36" fillId="0" borderId="29" xfId="582" applyNumberFormat="1" applyFont="1" applyFill="1" applyBorder="1" applyAlignment="1">
      <alignment horizontal="right" vertical="center" wrapText="1"/>
    </xf>
    <xf numFmtId="3" fontId="36" fillId="0" borderId="28" xfId="582" applyNumberFormat="1" applyFont="1" applyFill="1" applyBorder="1" applyAlignment="1">
      <alignment horizontal="right" vertical="center" wrapText="1"/>
    </xf>
    <xf numFmtId="0" fontId="33" fillId="0" borderId="16" xfId="582" applyFont="1" applyFill="1" applyBorder="1" applyAlignment="1" applyProtection="1">
      <alignment horizontal="left" vertical="center"/>
    </xf>
    <xf numFmtId="0" fontId="33" fillId="0" borderId="10" xfId="582" applyFont="1" applyFill="1" applyBorder="1" applyAlignment="1" applyProtection="1">
      <alignment horizontal="left" vertical="center"/>
    </xf>
    <xf numFmtId="0" fontId="33" fillId="0" borderId="18" xfId="582" applyFont="1" applyFill="1" applyBorder="1" applyAlignment="1" applyProtection="1">
      <alignment horizontal="left" vertical="center"/>
    </xf>
    <xf numFmtId="0" fontId="36" fillId="0" borderId="12" xfId="582" applyFont="1" applyFill="1" applyBorder="1" applyAlignment="1">
      <alignment vertical="center"/>
    </xf>
    <xf numFmtId="173" fontId="35" fillId="0" borderId="29" xfId="582" applyNumberFormat="1" applyFont="1" applyFill="1" applyBorder="1" applyAlignment="1">
      <alignment horizontal="right" vertical="center" wrapText="1"/>
    </xf>
    <xf numFmtId="0" fontId="32" fillId="34" borderId="11" xfId="582" applyFont="1" applyFill="1" applyBorder="1" applyAlignment="1">
      <alignment vertical="center"/>
    </xf>
    <xf numFmtId="0" fontId="32" fillId="34" borderId="12" xfId="582" applyFont="1" applyFill="1" applyBorder="1" applyAlignment="1">
      <alignment vertical="center"/>
    </xf>
    <xf numFmtId="0" fontId="32" fillId="34" borderId="29" xfId="582" applyFont="1" applyFill="1" applyBorder="1" applyAlignment="1">
      <alignment vertical="center"/>
    </xf>
    <xf numFmtId="0" fontId="32" fillId="34" borderId="16" xfId="582" applyFont="1" applyFill="1" applyBorder="1" applyAlignment="1">
      <alignment vertical="center"/>
    </xf>
    <xf numFmtId="0" fontId="37" fillId="0" borderId="20" xfId="582" applyFont="1" applyFill="1" applyBorder="1" applyAlignment="1" applyProtection="1">
      <alignment horizontal="left" vertical="center"/>
    </xf>
    <xf numFmtId="0" fontId="50" fillId="0" borderId="15" xfId="582" applyFont="1" applyFill="1" applyBorder="1" applyAlignment="1">
      <alignment horizontal="right" vertical="center" readingOrder="2"/>
    </xf>
    <xf numFmtId="0" fontId="49" fillId="0" borderId="20" xfId="582" applyFont="1" applyFill="1" applyBorder="1" applyAlignment="1" applyProtection="1">
      <alignment horizontal="left" vertical="center"/>
    </xf>
    <xf numFmtId="0" fontId="100" fillId="0" borderId="15" xfId="582" applyFont="1" applyFill="1" applyBorder="1" applyAlignment="1" applyProtection="1">
      <alignment horizontal="right" vertical="center" readingOrder="2"/>
    </xf>
    <xf numFmtId="0" fontId="100" fillId="0" borderId="15" xfId="582" applyFont="1" applyFill="1" applyBorder="1" applyAlignment="1">
      <alignment horizontal="right" vertical="center" readingOrder="2"/>
    </xf>
    <xf numFmtId="0" fontId="100" fillId="34" borderId="15" xfId="582" applyFont="1" applyFill="1" applyBorder="1" applyAlignment="1" applyProtection="1">
      <alignment horizontal="right" vertical="center" readingOrder="2"/>
    </xf>
    <xf numFmtId="0" fontId="100" fillId="34" borderId="15" xfId="582" applyFont="1" applyFill="1" applyBorder="1" applyAlignment="1">
      <alignment horizontal="right" vertical="center" readingOrder="2"/>
    </xf>
    <xf numFmtId="0" fontId="50" fillId="34" borderId="15" xfId="582" applyFont="1" applyFill="1" applyBorder="1" applyAlignment="1" applyProtection="1">
      <alignment horizontal="right" vertical="center" readingOrder="2"/>
    </xf>
    <xf numFmtId="0" fontId="50" fillId="0" borderId="15" xfId="582" applyFont="1" applyFill="1" applyBorder="1" applyAlignment="1" applyProtection="1">
      <alignment horizontal="right" vertical="center" readingOrder="2"/>
    </xf>
    <xf numFmtId="0" fontId="109" fillId="34" borderId="15" xfId="582" applyFont="1" applyFill="1" applyBorder="1" applyAlignment="1">
      <alignment horizontal="right" vertical="center" readingOrder="2"/>
    </xf>
    <xf numFmtId="181" fontId="35" fillId="0" borderId="28" xfId="582" applyNumberFormat="1" applyFont="1" applyFill="1" applyBorder="1" applyAlignment="1">
      <alignment horizontal="right" vertical="center"/>
    </xf>
    <xf numFmtId="0" fontId="32" fillId="0" borderId="29" xfId="582" applyFont="1" applyFill="1" applyBorder="1" applyAlignment="1">
      <alignment horizontal="right" vertical="center"/>
    </xf>
    <xf numFmtId="3" fontId="50" fillId="34" borderId="29" xfId="0" applyNumberFormat="1" applyFont="1" applyFill="1" applyBorder="1" applyAlignment="1">
      <alignment horizontal="center" vertical="center"/>
    </xf>
    <xf numFmtId="174" fontId="50" fillId="34" borderId="0" xfId="0" applyNumberFormat="1" applyFont="1" applyFill="1" applyBorder="1" applyAlignment="1">
      <alignment vertical="center"/>
    </xf>
    <xf numFmtId="174" fontId="32" fillId="34" borderId="29" xfId="0" applyNumberFormat="1" applyFont="1" applyFill="1" applyBorder="1" applyAlignment="1">
      <alignment vertical="center"/>
    </xf>
    <xf numFmtId="174" fontId="32" fillId="34" borderId="0" xfId="0" applyNumberFormat="1" applyFont="1" applyFill="1" applyBorder="1" applyAlignment="1" applyProtection="1">
      <alignment vertical="center"/>
    </xf>
    <xf numFmtId="3" fontId="50" fillId="34" borderId="16" xfId="0" applyNumberFormat="1" applyFont="1" applyFill="1" applyBorder="1" applyAlignment="1">
      <alignment horizontal="center" vertical="center"/>
    </xf>
    <xf numFmtId="3" fontId="50" fillId="34" borderId="10" xfId="0" applyNumberFormat="1" applyFont="1" applyFill="1" applyBorder="1" applyAlignment="1">
      <alignment horizontal="center" vertical="center"/>
    </xf>
    <xf numFmtId="174" fontId="32" fillId="34" borderId="10" xfId="0" applyNumberFormat="1" applyFont="1" applyFill="1" applyBorder="1" applyAlignment="1" applyProtection="1">
      <alignment vertical="center"/>
    </xf>
    <xf numFmtId="174" fontId="35" fillId="0" borderId="11" xfId="0" applyNumberFormat="1" applyFont="1" applyFill="1" applyBorder="1" applyAlignment="1">
      <alignment horizontal="right" vertical="center"/>
    </xf>
    <xf numFmtId="174" fontId="35" fillId="0" borderId="12" xfId="0" applyNumberFormat="1" applyFont="1" applyFill="1" applyBorder="1" applyAlignment="1">
      <alignment horizontal="right" vertical="center"/>
    </xf>
    <xf numFmtId="3" fontId="50" fillId="34" borderId="12" xfId="0" applyNumberFormat="1" applyFont="1" applyFill="1" applyBorder="1" applyAlignment="1">
      <alignment horizontal="right" vertical="center"/>
    </xf>
    <xf numFmtId="3" fontId="41" fillId="0" borderId="0" xfId="0" applyNumberFormat="1" applyFont="1" applyBorder="1" applyAlignment="1">
      <alignment horizontal="right"/>
    </xf>
    <xf numFmtId="174" fontId="52" fillId="0" borderId="29" xfId="0" applyNumberFormat="1" applyFont="1" applyFill="1" applyBorder="1" applyAlignment="1">
      <alignment vertical="center"/>
    </xf>
    <xf numFmtId="174" fontId="52" fillId="0" borderId="29" xfId="0" applyNumberFormat="1" applyFont="1" applyFill="1" applyBorder="1" applyAlignment="1">
      <alignment horizontal="right" vertical="center"/>
    </xf>
    <xf numFmtId="174" fontId="52" fillId="0" borderId="0" xfId="0" applyNumberFormat="1" applyFont="1" applyFill="1" applyBorder="1" applyAlignment="1">
      <alignment horizontal="right" vertical="center"/>
    </xf>
    <xf numFmtId="174" fontId="52" fillId="0" borderId="29" xfId="0" quotePrefix="1" applyNumberFormat="1" applyFont="1" applyFill="1" applyBorder="1" applyAlignment="1" applyProtection="1">
      <alignment horizontal="left" vertical="center"/>
    </xf>
    <xf numFmtId="174" fontId="52" fillId="0" borderId="29" xfId="0" quotePrefix="1" applyNumberFormat="1" applyFont="1" applyFill="1" applyBorder="1" applyAlignment="1" applyProtection="1">
      <alignment horizontal="right" vertical="center"/>
    </xf>
    <xf numFmtId="174" fontId="52" fillId="0" borderId="0" xfId="0" quotePrefix="1" applyNumberFormat="1" applyFont="1" applyFill="1" applyBorder="1" applyAlignment="1" applyProtection="1">
      <alignment horizontal="right" vertical="center"/>
    </xf>
    <xf numFmtId="174" fontId="32" fillId="0" borderId="16" xfId="0" applyNumberFormat="1" applyFont="1" applyFill="1" applyBorder="1" applyAlignment="1">
      <alignment vertical="center"/>
    </xf>
    <xf numFmtId="174" fontId="32" fillId="0" borderId="16" xfId="0" applyNumberFormat="1" applyFont="1" applyFill="1" applyBorder="1" applyAlignment="1">
      <alignment horizontal="right" vertical="center"/>
    </xf>
    <xf numFmtId="174" fontId="32" fillId="0" borderId="10" xfId="0" applyNumberFormat="1" applyFont="1" applyFill="1" applyBorder="1" applyAlignment="1">
      <alignment horizontal="right" vertical="center"/>
    </xf>
    <xf numFmtId="174" fontId="35" fillId="34" borderId="10" xfId="0" applyNumberFormat="1" applyFont="1" applyFill="1" applyBorder="1" applyAlignment="1" applyProtection="1">
      <alignment horizontal="right" vertical="center"/>
    </xf>
    <xf numFmtId="171" fontId="49" fillId="35" borderId="18" xfId="4" applyNumberFormat="1" applyFont="1" applyFill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94" fontId="0" fillId="0" borderId="0" xfId="896" applyNumberFormat="1" applyFont="1" applyBorder="1" applyAlignment="1">
      <alignment horizontal="right" vertical="center"/>
    </xf>
    <xf numFmtId="194" fontId="0" fillId="0" borderId="10" xfId="896" applyNumberFormat="1" applyFont="1" applyBorder="1" applyAlignment="1">
      <alignment horizontal="right" vertical="center"/>
    </xf>
    <xf numFmtId="174" fontId="50" fillId="0" borderId="13" xfId="0" applyNumberFormat="1" applyFont="1" applyFill="1" applyBorder="1" applyAlignment="1">
      <alignment horizontal="right" vertical="center"/>
    </xf>
    <xf numFmtId="174" fontId="50" fillId="0" borderId="28" xfId="0" applyNumberFormat="1" applyFont="1" applyFill="1" applyBorder="1" applyAlignment="1">
      <alignment horizontal="right" vertical="center"/>
    </xf>
    <xf numFmtId="194" fontId="50" fillId="34" borderId="28" xfId="896" applyNumberFormat="1" applyFont="1" applyFill="1" applyBorder="1" applyAlignment="1">
      <alignment horizontal="right" vertical="center"/>
    </xf>
    <xf numFmtId="174" fontId="50" fillId="34" borderId="28" xfId="0" applyNumberFormat="1" applyFont="1" applyFill="1" applyBorder="1" applyAlignment="1">
      <alignment horizontal="right" vertical="center"/>
    </xf>
    <xf numFmtId="174" fontId="39" fillId="0" borderId="28" xfId="0" applyNumberFormat="1" applyFont="1" applyFill="1" applyBorder="1" applyAlignment="1">
      <alignment horizontal="right" vertical="center"/>
    </xf>
    <xf numFmtId="174" fontId="50" fillId="0" borderId="18" xfId="0" applyNumberFormat="1" applyFont="1" applyFill="1" applyBorder="1" applyAlignment="1">
      <alignment horizontal="right" vertical="center"/>
    </xf>
    <xf numFmtId="3" fontId="49" fillId="35" borderId="0" xfId="4" applyNumberFormat="1" applyFont="1" applyFill="1" applyBorder="1" applyAlignment="1">
      <alignment horizontal="right" vertical="center"/>
    </xf>
    <xf numFmtId="0" fontId="49" fillId="34" borderId="29" xfId="610" applyFont="1" applyFill="1" applyBorder="1" applyAlignment="1">
      <alignment horizontal="right" vertical="center"/>
    </xf>
    <xf numFmtId="0" fontId="49" fillId="34" borderId="0" xfId="610" applyFont="1" applyFill="1" applyBorder="1" applyAlignment="1">
      <alignment horizontal="right" vertical="center"/>
    </xf>
    <xf numFmtId="171" fontId="49" fillId="34" borderId="28" xfId="4" applyNumberFormat="1" applyFont="1" applyFill="1" applyBorder="1" applyAlignment="1">
      <alignment horizontal="right" vertical="center"/>
    </xf>
    <xf numFmtId="3" fontId="50" fillId="34" borderId="13" xfId="0" applyNumberFormat="1" applyFont="1" applyFill="1" applyBorder="1" applyAlignment="1">
      <alignment horizontal="right" vertical="center"/>
    </xf>
    <xf numFmtId="3" fontId="50" fillId="34" borderId="28" xfId="0" applyNumberFormat="1" applyFont="1" applyFill="1" applyBorder="1" applyAlignment="1">
      <alignment horizontal="right" vertical="center"/>
    </xf>
    <xf numFmtId="174" fontId="35" fillId="34" borderId="28" xfId="0" applyNumberFormat="1" applyFont="1" applyFill="1" applyBorder="1" applyAlignment="1" applyProtection="1">
      <alignment horizontal="right" vertical="center"/>
    </xf>
    <xf numFmtId="174" fontId="35" fillId="34" borderId="18" xfId="0" applyNumberFormat="1" applyFont="1" applyFill="1" applyBorder="1" applyAlignment="1" applyProtection="1">
      <alignment horizontal="right" vertical="center"/>
    </xf>
    <xf numFmtId="3" fontId="50" fillId="34" borderId="11" xfId="0" applyNumberFormat="1" applyFont="1" applyFill="1" applyBorder="1" applyAlignment="1">
      <alignment horizontal="center" vertical="center"/>
    </xf>
    <xf numFmtId="174" fontId="39" fillId="0" borderId="13" xfId="0" applyNumberFormat="1" applyFont="1" applyFill="1" applyBorder="1" applyAlignment="1">
      <alignment vertical="center"/>
    </xf>
    <xf numFmtId="3" fontId="39" fillId="34" borderId="28" xfId="0" applyNumberFormat="1" applyFont="1" applyFill="1" applyBorder="1" applyAlignment="1">
      <alignment horizontal="right" vertical="center"/>
    </xf>
    <xf numFmtId="174" fontId="50" fillId="0" borderId="28" xfId="0" applyNumberFormat="1" applyFont="1" applyFill="1" applyBorder="1" applyAlignment="1">
      <alignment vertical="center"/>
    </xf>
    <xf numFmtId="174" fontId="39" fillId="0" borderId="28" xfId="0" applyNumberFormat="1" applyFont="1" applyFill="1" applyBorder="1" applyAlignment="1">
      <alignment vertical="center"/>
    </xf>
    <xf numFmtId="194" fontId="50" fillId="34" borderId="28" xfId="896" applyNumberFormat="1" applyFont="1" applyFill="1" applyBorder="1" applyAlignment="1">
      <alignment vertical="center"/>
    </xf>
    <xf numFmtId="174" fontId="50" fillId="34" borderId="28" xfId="0" applyNumberFormat="1" applyFont="1" applyFill="1" applyBorder="1" applyAlignment="1">
      <alignment vertical="center"/>
    </xf>
    <xf numFmtId="174" fontId="50" fillId="0" borderId="18" xfId="0" applyNumberFormat="1" applyFont="1" applyFill="1" applyBorder="1" applyAlignment="1">
      <alignment vertical="center"/>
    </xf>
    <xf numFmtId="0" fontId="49" fillId="0" borderId="25" xfId="4" applyFont="1" applyFill="1" applyBorder="1" applyAlignment="1">
      <alignment horizontal="right" vertical="center"/>
    </xf>
    <xf numFmtId="181" fontId="49" fillId="0" borderId="25" xfId="0" applyNumberFormat="1" applyFont="1" applyFill="1" applyBorder="1" applyAlignment="1">
      <alignment horizontal="right" vertical="center" readingOrder="2"/>
    </xf>
    <xf numFmtId="181" fontId="49" fillId="0" borderId="25" xfId="0" applyNumberFormat="1" applyFont="1" applyFill="1" applyBorder="1" applyAlignment="1">
      <alignment horizontal="right" vertical="center"/>
    </xf>
    <xf numFmtId="181" fontId="49" fillId="0" borderId="25" xfId="0" applyNumberFormat="1" applyFont="1" applyFill="1" applyBorder="1" applyAlignment="1">
      <alignment horizontal="right" vertical="center" wrapText="1" readingOrder="2"/>
    </xf>
    <xf numFmtId="3" fontId="49" fillId="0" borderId="29" xfId="3" quotePrefix="1" applyNumberFormat="1" applyFont="1" applyFill="1" applyBorder="1" applyAlignment="1">
      <alignment horizontal="right" vertical="center"/>
    </xf>
    <xf numFmtId="181" fontId="49" fillId="0" borderId="15" xfId="0" applyNumberFormat="1" applyFont="1" applyFill="1" applyBorder="1" applyAlignment="1">
      <alignment horizontal="right" vertical="center" wrapText="1" readingOrder="2"/>
    </xf>
    <xf numFmtId="181" fontId="49" fillId="0" borderId="15" xfId="0" applyNumberFormat="1" applyFont="1" applyFill="1" applyBorder="1" applyAlignment="1">
      <alignment horizontal="right" vertical="center" readingOrder="2"/>
    </xf>
    <xf numFmtId="49" fontId="49" fillId="0" borderId="25" xfId="0" applyNumberFormat="1" applyFont="1" applyFill="1" applyBorder="1" applyAlignment="1">
      <alignment horizontal="right" vertical="center" wrapText="1" readingOrder="2"/>
    </xf>
    <xf numFmtId="174" fontId="33" fillId="0" borderId="28" xfId="0" applyNumberFormat="1" applyFont="1" applyFill="1" applyBorder="1" applyAlignment="1">
      <alignment horizontal="right" vertical="center"/>
    </xf>
    <xf numFmtId="174" fontId="38" fillId="0" borderId="29" xfId="0" applyNumberFormat="1" applyFont="1" applyFill="1" applyBorder="1" applyAlignment="1">
      <alignment vertical="center"/>
    </xf>
    <xf numFmtId="0" fontId="41" fillId="0" borderId="25" xfId="0" applyFont="1" applyBorder="1"/>
    <xf numFmtId="0" fontId="75" fillId="0" borderId="0" xfId="0" applyFont="1" applyBorder="1" applyAlignment="1">
      <alignment horizontal="center"/>
    </xf>
    <xf numFmtId="0" fontId="61" fillId="0" borderId="0" xfId="0" applyFont="1"/>
    <xf numFmtId="0" fontId="61" fillId="0" borderId="0" xfId="0" applyFont="1" applyAlignment="1">
      <alignment horizontal="right"/>
    </xf>
    <xf numFmtId="0" fontId="41" fillId="0" borderId="0" xfId="0" applyFont="1" applyAlignment="1">
      <alignment horizontal="right"/>
    </xf>
    <xf numFmtId="0" fontId="41" fillId="0" borderId="0" xfId="0" applyFont="1" applyBorder="1" applyAlignment="1">
      <alignment horizontal="right"/>
    </xf>
    <xf numFmtId="0" fontId="61" fillId="0" borderId="29" xfId="0" applyFont="1" applyBorder="1" applyAlignment="1">
      <alignment horizontal="right"/>
    </xf>
    <xf numFmtId="0" fontId="61" fillId="0" borderId="0" xfId="0" applyFont="1" applyBorder="1" applyAlignment="1">
      <alignment horizontal="right"/>
    </xf>
    <xf numFmtId="0" fontId="61" fillId="0" borderId="25" xfId="0" applyFont="1" applyBorder="1"/>
    <xf numFmtId="0" fontId="41" fillId="0" borderId="16" xfId="0" applyFont="1" applyBorder="1" applyAlignment="1">
      <alignment horizontal="right"/>
    </xf>
    <xf numFmtId="0" fontId="41" fillId="0" borderId="18" xfId="0" applyFont="1" applyBorder="1" applyAlignment="1">
      <alignment horizontal="right"/>
    </xf>
    <xf numFmtId="0" fontId="41" fillId="0" borderId="10" xfId="0" applyFont="1" applyBorder="1" applyAlignment="1">
      <alignment horizontal="right"/>
    </xf>
    <xf numFmtId="0" fontId="41" fillId="0" borderId="17" xfId="0" applyFont="1" applyBorder="1"/>
    <xf numFmtId="0" fontId="41" fillId="0" borderId="0" xfId="0" applyFont="1" applyBorder="1"/>
    <xf numFmtId="0" fontId="61" fillId="0" borderId="17" xfId="0" applyFont="1" applyBorder="1"/>
    <xf numFmtId="0" fontId="111" fillId="0" borderId="0" xfId="0" applyFont="1"/>
    <xf numFmtId="0" fontId="86" fillId="0" borderId="0" xfId="0" applyFont="1"/>
    <xf numFmtId="0" fontId="77" fillId="0" borderId="0" xfId="0" applyFont="1"/>
    <xf numFmtId="0" fontId="41" fillId="0" borderId="29" xfId="0" applyFont="1" applyBorder="1"/>
    <xf numFmtId="0" fontId="61" fillId="0" borderId="0" xfId="0" applyFont="1" applyBorder="1"/>
    <xf numFmtId="0" fontId="41" fillId="0" borderId="16" xfId="0" applyFont="1" applyBorder="1"/>
    <xf numFmtId="3" fontId="41" fillId="0" borderId="0" xfId="0" applyNumberFormat="1" applyFont="1" applyBorder="1"/>
    <xf numFmtId="0" fontId="55" fillId="0" borderId="0" xfId="0" applyFont="1" applyBorder="1" applyAlignment="1"/>
    <xf numFmtId="0" fontId="55" fillId="0" borderId="14" xfId="0" applyFont="1" applyBorder="1" applyAlignment="1"/>
    <xf numFmtId="0" fontId="55" fillId="0" borderId="25" xfId="0" applyFont="1" applyBorder="1" applyAlignment="1"/>
    <xf numFmtId="0" fontId="55" fillId="0" borderId="17" xfId="0" applyFont="1" applyBorder="1" applyAlignment="1"/>
    <xf numFmtId="0" fontId="62" fillId="0" borderId="0" xfId="0" applyFont="1" applyBorder="1" applyAlignment="1"/>
    <xf numFmtId="0" fontId="86" fillId="0" borderId="0" xfId="0" applyFont="1" applyBorder="1"/>
    <xf numFmtId="0" fontId="77" fillId="0" borderId="0" xfId="0" applyFont="1" applyBorder="1"/>
    <xf numFmtId="0" fontId="41" fillId="0" borderId="12" xfId="0" applyFont="1" applyBorder="1" applyAlignment="1">
      <alignment horizontal="right"/>
    </xf>
    <xf numFmtId="3" fontId="32" fillId="0" borderId="16" xfId="622" applyNumberFormat="1" applyFont="1" applyBorder="1" applyAlignment="1">
      <alignment horizontal="right" vertical="center"/>
    </xf>
    <xf numFmtId="3" fontId="32" fillId="0" borderId="18" xfId="622" applyNumberFormat="1" applyFont="1" applyBorder="1" applyAlignment="1">
      <alignment horizontal="right" vertical="center"/>
    </xf>
    <xf numFmtId="0" fontId="62" fillId="0" borderId="0" xfId="0" applyFont="1" applyFill="1" applyAlignment="1">
      <alignment horizontal="center" vertical="center"/>
    </xf>
    <xf numFmtId="0" fontId="61" fillId="0" borderId="29" xfId="0" applyFont="1" applyBorder="1"/>
    <xf numFmtId="0" fontId="75" fillId="0" borderId="28" xfId="0" applyFont="1" applyBorder="1" applyAlignment="1">
      <alignment horizontal="center" vertical="center"/>
    </xf>
    <xf numFmtId="0" fontId="61" fillId="0" borderId="16" xfId="0" applyFont="1" applyBorder="1"/>
    <xf numFmtId="0" fontId="61" fillId="0" borderId="11" xfId="0" applyFont="1" applyBorder="1"/>
    <xf numFmtId="0" fontId="81" fillId="0" borderId="0" xfId="0" applyFont="1" applyAlignment="1">
      <alignment vertical="center"/>
    </xf>
    <xf numFmtId="0" fontId="41" fillId="0" borderId="0" xfId="0" applyFont="1" applyBorder="1" applyAlignment="1">
      <alignment horizontal="left"/>
    </xf>
    <xf numFmtId="0" fontId="61" fillId="0" borderId="0" xfId="0" applyFont="1" applyBorder="1" applyAlignment="1">
      <alignment horizontal="left"/>
    </xf>
    <xf numFmtId="0" fontId="41" fillId="0" borderId="0" xfId="0" applyFont="1" applyBorder="1" applyAlignment="1">
      <alignment wrapText="1"/>
    </xf>
    <xf numFmtId="3" fontId="61" fillId="0" borderId="0" xfId="0" applyNumberFormat="1" applyFont="1" applyBorder="1" applyAlignment="1">
      <alignment horizontal="right"/>
    </xf>
    <xf numFmtId="0" fontId="63" fillId="0" borderId="0" xfId="0" applyFont="1" applyBorder="1" applyAlignment="1"/>
    <xf numFmtId="0" fontId="111" fillId="0" borderId="0" xfId="0" applyFont="1" applyBorder="1"/>
    <xf numFmtId="0" fontId="55" fillId="0" borderId="0" xfId="0" applyFont="1" applyAlignment="1"/>
    <xf numFmtId="0" fontId="68" fillId="0" borderId="12" xfId="0" applyFont="1" applyBorder="1" applyAlignment="1">
      <alignment vertical="center"/>
    </xf>
    <xf numFmtId="0" fontId="68" fillId="0" borderId="0" xfId="0" applyFont="1" applyAlignment="1">
      <alignment vertical="center"/>
    </xf>
    <xf numFmtId="0" fontId="41" fillId="0" borderId="12" xfId="0" applyFont="1" applyBorder="1" applyAlignment="1">
      <alignment horizontal="right" vertical="center"/>
    </xf>
    <xf numFmtId="0" fontId="55" fillId="0" borderId="25" xfId="0" applyFont="1" applyBorder="1"/>
    <xf numFmtId="0" fontId="77" fillId="0" borderId="17" xfId="0" applyFont="1" applyBorder="1" applyAlignment="1">
      <alignment vertical="center"/>
    </xf>
    <xf numFmtId="0" fontId="77" fillId="0" borderId="25" xfId="0" applyFont="1" applyBorder="1"/>
    <xf numFmtId="0" fontId="77" fillId="0" borderId="17" xfId="0" applyFont="1" applyBorder="1"/>
    <xf numFmtId="0" fontId="55" fillId="0" borderId="13" xfId="0" applyFont="1" applyBorder="1"/>
    <xf numFmtId="0" fontId="77" fillId="0" borderId="28" xfId="0" applyFont="1" applyBorder="1"/>
    <xf numFmtId="0" fontId="55" fillId="0" borderId="28" xfId="0" applyFont="1" applyBorder="1"/>
    <xf numFmtId="0" fontId="55" fillId="0" borderId="18" xfId="0" applyFont="1" applyBorder="1"/>
    <xf numFmtId="0" fontId="55" fillId="0" borderId="14" xfId="0" applyFont="1" applyBorder="1"/>
    <xf numFmtId="182" fontId="35" fillId="0" borderId="0" xfId="0" applyNumberFormat="1" applyFont="1" applyFill="1" applyBorder="1" applyAlignment="1">
      <alignment horizontal="right" vertical="top" indent="1"/>
    </xf>
    <xf numFmtId="182" fontId="35" fillId="0" borderId="29" xfId="0" applyNumberFormat="1" applyFont="1" applyFill="1" applyBorder="1" applyAlignment="1">
      <alignment horizontal="right" vertical="top" indent="1"/>
    </xf>
    <xf numFmtId="184" fontId="35" fillId="0" borderId="29" xfId="935" applyNumberFormat="1" applyFont="1" applyFill="1" applyBorder="1" applyAlignment="1" applyProtection="1">
      <alignment horizontal="right" vertical="center"/>
    </xf>
    <xf numFmtId="184" fontId="35" fillId="0" borderId="0" xfId="935" applyNumberFormat="1" applyFont="1" applyFill="1" applyBorder="1" applyAlignment="1" applyProtection="1">
      <alignment horizontal="right" vertical="center"/>
    </xf>
    <xf numFmtId="0" fontId="35" fillId="0" borderId="29" xfId="0" applyFont="1" applyFill="1" applyBorder="1" applyAlignment="1">
      <alignment horizontal="right" vertical="top" indent="1"/>
    </xf>
    <xf numFmtId="0" fontId="35" fillId="0" borderId="0" xfId="0" applyFont="1" applyFill="1" applyBorder="1" applyAlignment="1">
      <alignment horizontal="right" vertical="top" indent="1"/>
    </xf>
    <xf numFmtId="182" fontId="35" fillId="0" borderId="29" xfId="935" applyNumberFormat="1" applyFont="1" applyFill="1" applyBorder="1" applyAlignment="1" applyProtection="1">
      <alignment horizontal="right" vertical="center"/>
    </xf>
    <xf numFmtId="182" fontId="35" fillId="0" borderId="0" xfId="935" applyNumberFormat="1" applyFont="1" applyFill="1" applyBorder="1" applyAlignment="1" applyProtection="1">
      <alignment horizontal="right" vertical="center"/>
    </xf>
    <xf numFmtId="182" fontId="35" fillId="0" borderId="29" xfId="0" applyNumberFormat="1" applyFont="1" applyFill="1" applyBorder="1"/>
    <xf numFmtId="182" fontId="35" fillId="0" borderId="0" xfId="0" applyNumberFormat="1" applyFont="1" applyFill="1" applyBorder="1"/>
    <xf numFmtId="4" fontId="35" fillId="0" borderId="29" xfId="935" applyNumberFormat="1" applyFont="1" applyFill="1" applyBorder="1" applyAlignment="1">
      <alignment horizontal="right" vertical="center"/>
    </xf>
    <xf numFmtId="4" fontId="35" fillId="0" borderId="0" xfId="935" applyNumberFormat="1" applyFont="1" applyFill="1" applyBorder="1" applyAlignment="1">
      <alignment horizontal="right" vertical="center"/>
    </xf>
    <xf numFmtId="4" fontId="35" fillId="34" borderId="0" xfId="935" applyNumberFormat="1" applyFont="1" applyFill="1" applyBorder="1" applyAlignment="1">
      <alignment horizontal="right" vertical="center"/>
    </xf>
    <xf numFmtId="4" fontId="35" fillId="34" borderId="28" xfId="935" applyNumberFormat="1" applyFont="1" applyFill="1" applyBorder="1" applyAlignment="1">
      <alignment horizontal="right" vertical="center"/>
    </xf>
    <xf numFmtId="4" fontId="35" fillId="34" borderId="0" xfId="935" quotePrefix="1" applyNumberFormat="1" applyFont="1" applyFill="1" applyBorder="1" applyAlignment="1" applyProtection="1">
      <alignment horizontal="right" vertical="center"/>
    </xf>
    <xf numFmtId="4" fontId="35" fillId="34" borderId="28" xfId="935" quotePrefix="1" applyNumberFormat="1" applyFont="1" applyFill="1" applyBorder="1" applyAlignment="1" applyProtection="1">
      <alignment horizontal="right" vertical="center"/>
    </xf>
    <xf numFmtId="200" fontId="35" fillId="0" borderId="11" xfId="935" applyNumberFormat="1" applyFont="1" applyBorder="1" applyAlignment="1">
      <alignment vertical="center"/>
    </xf>
    <xf numFmtId="200" fontId="35" fillId="0" borderId="12" xfId="935" applyNumberFormat="1" applyFont="1" applyBorder="1" applyAlignment="1">
      <alignment vertical="center"/>
    </xf>
    <xf numFmtId="200" fontId="35" fillId="0" borderId="11" xfId="935" applyNumberFormat="1" applyFont="1" applyBorder="1" applyAlignment="1">
      <alignment horizontal="right" vertical="center"/>
    </xf>
    <xf numFmtId="200" fontId="35" fillId="0" borderId="12" xfId="935" applyNumberFormat="1" applyFont="1" applyBorder="1" applyAlignment="1">
      <alignment horizontal="right" vertical="center"/>
    </xf>
    <xf numFmtId="200" fontId="35" fillId="0" borderId="13" xfId="935" applyNumberFormat="1" applyFont="1" applyBorder="1" applyAlignment="1">
      <alignment horizontal="right" vertical="center"/>
    </xf>
    <xf numFmtId="200" fontId="35" fillId="0" borderId="13" xfId="935" applyNumberFormat="1" applyFont="1" applyBorder="1" applyAlignment="1">
      <alignment vertical="center"/>
    </xf>
    <xf numFmtId="3" fontId="61" fillId="0" borderId="29" xfId="0" applyNumberFormat="1" applyFont="1" applyFill="1" applyBorder="1" applyAlignment="1">
      <alignment horizontal="right" vertical="top" indent="1"/>
    </xf>
    <xf numFmtId="3" fontId="61" fillId="0" borderId="0" xfId="0" applyNumberFormat="1" applyFont="1" applyFill="1" applyBorder="1" applyAlignment="1">
      <alignment horizontal="right" vertical="top" indent="1"/>
    </xf>
    <xf numFmtId="3" fontId="61" fillId="34" borderId="0" xfId="0" applyNumberFormat="1" applyFont="1" applyFill="1" applyBorder="1" applyAlignment="1">
      <alignment horizontal="right" vertical="top" indent="1"/>
    </xf>
    <xf numFmtId="3" fontId="61" fillId="34" borderId="28" xfId="0" applyNumberFormat="1" applyFont="1" applyFill="1" applyBorder="1" applyAlignment="1">
      <alignment horizontal="right" vertical="top" indent="1"/>
    </xf>
    <xf numFmtId="3" fontId="35" fillId="0" borderId="11" xfId="935" applyNumberFormat="1" applyFont="1" applyBorder="1" applyAlignment="1">
      <alignment vertical="center"/>
    </xf>
    <xf numFmtId="3" fontId="35" fillId="0" borderId="12" xfId="935" applyNumberFormat="1" applyFont="1" applyBorder="1" applyAlignment="1">
      <alignment vertical="center"/>
    </xf>
    <xf numFmtId="3" fontId="41" fillId="0" borderId="11" xfId="935" applyNumberFormat="1" applyFont="1" applyFill="1" applyBorder="1" applyAlignment="1">
      <alignment horizontal="right" vertical="center"/>
    </xf>
    <xf numFmtId="3" fontId="41" fillId="0" borderId="12" xfId="935" applyNumberFormat="1" applyFont="1" applyFill="1" applyBorder="1" applyAlignment="1">
      <alignment horizontal="right" vertical="center"/>
    </xf>
    <xf numFmtId="3" fontId="91" fillId="0" borderId="12" xfId="935" applyNumberFormat="1" applyFont="1" applyFill="1" applyBorder="1" applyAlignment="1">
      <alignment horizontal="right" vertical="center"/>
    </xf>
    <xf numFmtId="3" fontId="35" fillId="0" borderId="13" xfId="935" applyNumberFormat="1" applyFont="1" applyBorder="1" applyAlignment="1">
      <alignment vertical="center"/>
    </xf>
    <xf numFmtId="3" fontId="33" fillId="0" borderId="29" xfId="0" applyNumberFormat="1" applyFont="1" applyFill="1" applyBorder="1" applyAlignment="1">
      <alignment horizontal="right" vertical="top" indent="1"/>
    </xf>
    <xf numFmtId="3" fontId="33" fillId="0" borderId="0" xfId="0" applyNumberFormat="1" applyFont="1" applyFill="1" applyBorder="1" applyAlignment="1">
      <alignment horizontal="right" vertical="top" indent="1"/>
    </xf>
    <xf numFmtId="182" fontId="61" fillId="0" borderId="29" xfId="0" applyNumberFormat="1" applyFont="1" applyFill="1" applyBorder="1" applyAlignment="1">
      <alignment horizontal="right" vertical="top" indent="1"/>
    </xf>
    <xf numFmtId="184" fontId="34" fillId="34" borderId="28" xfId="935" quotePrefix="1" applyNumberFormat="1" applyFont="1" applyFill="1" applyBorder="1" applyAlignment="1">
      <alignment horizontal="right" vertical="center" readingOrder="2"/>
    </xf>
    <xf numFmtId="182" fontId="61" fillId="0" borderId="0" xfId="0" applyNumberFormat="1" applyFont="1" applyFill="1" applyBorder="1" applyAlignment="1">
      <alignment horizontal="right" vertical="top" indent="1"/>
    </xf>
    <xf numFmtId="182" fontId="61" fillId="0" borderId="28" xfId="0" applyNumberFormat="1" applyFont="1" applyFill="1" applyBorder="1" applyAlignment="1">
      <alignment horizontal="right" vertical="top" indent="1"/>
    </xf>
    <xf numFmtId="165" fontId="32" fillId="0" borderId="14" xfId="912" applyNumberFormat="1" applyFont="1" applyFill="1" applyBorder="1" applyAlignment="1">
      <alignment vertical="center"/>
    </xf>
    <xf numFmtId="3" fontId="55" fillId="0" borderId="25" xfId="922" applyNumberFormat="1" applyFont="1" applyFill="1" applyBorder="1" applyAlignment="1">
      <alignment horizontal="center" vertical="center"/>
    </xf>
    <xf numFmtId="3" fontId="77" fillId="0" borderId="25" xfId="922" applyNumberFormat="1" applyFont="1" applyFill="1" applyBorder="1" applyAlignment="1">
      <alignment horizontal="center" vertical="center"/>
    </xf>
    <xf numFmtId="3" fontId="61" fillId="0" borderId="25" xfId="912" applyNumberFormat="1" applyFont="1" applyFill="1" applyBorder="1" applyAlignment="1">
      <alignment horizontal="center" vertical="center"/>
    </xf>
    <xf numFmtId="165" fontId="41" fillId="0" borderId="25" xfId="912" applyNumberFormat="1" applyFont="1" applyFill="1" applyBorder="1" applyAlignment="1">
      <alignment vertical="center"/>
    </xf>
    <xf numFmtId="165" fontId="32" fillId="0" borderId="25" xfId="912" applyNumberFormat="1" applyFont="1" applyFill="1" applyBorder="1" applyAlignment="1">
      <alignment vertical="center"/>
    </xf>
    <xf numFmtId="165" fontId="35" fillId="0" borderId="25" xfId="912" applyNumberFormat="1" applyFont="1" applyFill="1" applyBorder="1" applyAlignment="1">
      <alignment vertical="center"/>
    </xf>
    <xf numFmtId="165" fontId="32" fillId="0" borderId="17" xfId="912" applyNumberFormat="1" applyFont="1" applyFill="1" applyBorder="1" applyAlignment="1">
      <alignment vertical="center"/>
    </xf>
    <xf numFmtId="184" fontId="31" fillId="0" borderId="0" xfId="935" quotePrefix="1" applyNumberFormat="1" applyFont="1" applyFill="1" applyAlignment="1">
      <alignment horizontal="left" vertical="center" readingOrder="1"/>
    </xf>
    <xf numFmtId="184" fontId="20" fillId="0" borderId="0" xfId="935" quotePrefix="1" applyNumberFormat="1" applyFont="1" applyFill="1" applyAlignment="1" applyProtection="1">
      <alignment horizontal="left" vertical="center"/>
    </xf>
    <xf numFmtId="184" fontId="39" fillId="0" borderId="0" xfId="935" quotePrefix="1" applyNumberFormat="1" applyFont="1" applyFill="1" applyBorder="1" applyAlignment="1">
      <alignment horizontal="left" vertical="center"/>
    </xf>
    <xf numFmtId="184" fontId="38" fillId="0" borderId="11" xfId="935" applyNumberFormat="1" applyFont="1" applyFill="1" applyBorder="1" applyAlignment="1">
      <alignment vertical="center"/>
    </xf>
    <xf numFmtId="184" fontId="38" fillId="0" borderId="29" xfId="935" applyNumberFormat="1" applyFont="1" applyFill="1" applyBorder="1" applyAlignment="1">
      <alignment vertical="center"/>
    </xf>
    <xf numFmtId="184" fontId="38" fillId="0" borderId="16" xfId="935" applyNumberFormat="1" applyFont="1" applyFill="1" applyBorder="1" applyAlignment="1">
      <alignment vertical="center"/>
    </xf>
    <xf numFmtId="184" fontId="35" fillId="0" borderId="29" xfId="935" applyNumberFormat="1" applyFont="1" applyFill="1" applyBorder="1" applyAlignment="1">
      <alignment vertical="center"/>
    </xf>
    <xf numFmtId="184" fontId="35" fillId="0" borderId="29" xfId="935" quotePrefix="1" applyNumberFormat="1" applyFont="1" applyFill="1" applyBorder="1" applyAlignment="1" applyProtection="1">
      <alignment horizontal="left" vertical="center"/>
    </xf>
    <xf numFmtId="184" fontId="35" fillId="0" borderId="29" xfId="935" applyNumberFormat="1" applyFont="1" applyFill="1" applyBorder="1" applyAlignment="1" applyProtection="1">
      <alignment horizontal="left" vertical="center"/>
    </xf>
    <xf numFmtId="184" fontId="33" fillId="0" borderId="29" xfId="935" applyNumberFormat="1" applyFont="1" applyFill="1" applyBorder="1" applyAlignment="1" applyProtection="1">
      <alignment horizontal="left" vertical="center"/>
    </xf>
    <xf numFmtId="184" fontId="52" fillId="0" borderId="29" xfId="935" quotePrefix="1" applyNumberFormat="1" applyFont="1" applyFill="1" applyBorder="1" applyAlignment="1">
      <alignment horizontal="left" vertical="center"/>
    </xf>
    <xf numFmtId="184" fontId="52" fillId="0" borderId="29" xfId="935" applyNumberFormat="1" applyFont="1" applyFill="1" applyBorder="1" applyAlignment="1">
      <alignment horizontal="left" vertical="center"/>
    </xf>
    <xf numFmtId="184" fontId="32" fillId="0" borderId="16" xfId="935" applyNumberFormat="1" applyFont="1" applyFill="1" applyBorder="1" applyAlignment="1">
      <alignment vertical="center"/>
    </xf>
    <xf numFmtId="184" fontId="38" fillId="0" borderId="0" xfId="935" quotePrefix="1" applyNumberFormat="1" applyFont="1" applyFill="1" applyAlignment="1">
      <alignment horizontal="left" vertical="center"/>
    </xf>
    <xf numFmtId="184" fontId="36" fillId="0" borderId="10" xfId="935" quotePrefix="1" applyNumberFormat="1" applyFont="1" applyFill="1" applyBorder="1" applyAlignment="1">
      <alignment horizontal="left" vertical="center"/>
    </xf>
    <xf numFmtId="184" fontId="32" fillId="0" borderId="29" xfId="935" applyNumberFormat="1" applyFont="1" applyFill="1" applyBorder="1" applyAlignment="1">
      <alignment vertical="center"/>
    </xf>
    <xf numFmtId="0" fontId="52" fillId="0" borderId="29" xfId="935" applyNumberFormat="1" applyFont="1" applyFill="1" applyBorder="1" applyAlignment="1"/>
    <xf numFmtId="0" fontId="41" fillId="0" borderId="0" xfId="0" applyFont="1" applyFill="1"/>
    <xf numFmtId="182" fontId="35" fillId="34" borderId="29" xfId="0" applyNumberFormat="1" applyFont="1" applyFill="1" applyBorder="1" applyAlignment="1">
      <alignment horizontal="right" vertical="top" indent="1"/>
    </xf>
    <xf numFmtId="182" fontId="35" fillId="34" borderId="0" xfId="0" applyNumberFormat="1" applyFont="1" applyFill="1" applyBorder="1" applyAlignment="1">
      <alignment horizontal="right" vertical="top" indent="1"/>
    </xf>
    <xf numFmtId="3" fontId="33" fillId="34" borderId="29" xfId="0" applyNumberFormat="1" applyFont="1" applyFill="1" applyBorder="1" applyAlignment="1">
      <alignment horizontal="right" vertical="top" indent="1"/>
    </xf>
    <xf numFmtId="3" fontId="33" fillId="34" borderId="0" xfId="0" applyNumberFormat="1" applyFont="1" applyFill="1" applyBorder="1" applyAlignment="1">
      <alignment horizontal="right" vertical="top" indent="1"/>
    </xf>
    <xf numFmtId="184" fontId="35" fillId="34" borderId="29" xfId="935" applyNumberFormat="1" applyFont="1" applyFill="1" applyBorder="1" applyAlignment="1" applyProtection="1">
      <alignment horizontal="right" vertical="center"/>
    </xf>
    <xf numFmtId="184" fontId="35" fillId="34" borderId="0" xfId="935" applyNumberFormat="1" applyFont="1" applyFill="1" applyBorder="1" applyAlignment="1" applyProtection="1">
      <alignment horizontal="right" vertical="center"/>
    </xf>
    <xf numFmtId="0" fontId="35" fillId="34" borderId="29" xfId="0" applyFont="1" applyFill="1" applyBorder="1" applyAlignment="1">
      <alignment horizontal="right" vertical="top" indent="1"/>
    </xf>
    <xf numFmtId="0" fontId="35" fillId="34" borderId="0" xfId="0" applyFont="1" applyFill="1" applyBorder="1" applyAlignment="1">
      <alignment horizontal="right" vertical="top" indent="1"/>
    </xf>
    <xf numFmtId="182" fontId="35" fillId="34" borderId="29" xfId="935" applyNumberFormat="1" applyFont="1" applyFill="1" applyBorder="1" applyAlignment="1" applyProtection="1">
      <alignment horizontal="right" vertical="center"/>
    </xf>
    <xf numFmtId="182" fontId="35" fillId="34" borderId="0" xfId="935" applyNumberFormat="1" applyFont="1" applyFill="1" applyBorder="1" applyAlignment="1" applyProtection="1">
      <alignment horizontal="right" vertical="center"/>
    </xf>
    <xf numFmtId="182" fontId="35" fillId="34" borderId="29" xfId="0" applyNumberFormat="1" applyFont="1" applyFill="1" applyBorder="1"/>
    <xf numFmtId="182" fontId="35" fillId="34" borderId="0" xfId="0" applyNumberFormat="1" applyFont="1" applyFill="1" applyBorder="1"/>
    <xf numFmtId="182" fontId="33" fillId="34" borderId="29" xfId="0" applyNumberFormat="1" applyFont="1" applyFill="1" applyBorder="1" applyAlignment="1">
      <alignment horizontal="right" vertical="top" indent="1"/>
    </xf>
    <xf numFmtId="182" fontId="33" fillId="34" borderId="0" xfId="0" applyNumberFormat="1" applyFont="1" applyFill="1" applyBorder="1" applyAlignment="1">
      <alignment horizontal="right" vertical="top" indent="1"/>
    </xf>
    <xf numFmtId="0" fontId="35" fillId="34" borderId="29" xfId="0" applyFont="1" applyFill="1" applyBorder="1"/>
    <xf numFmtId="0" fontId="35" fillId="34" borderId="0" xfId="0" applyFont="1" applyFill="1" applyBorder="1"/>
    <xf numFmtId="184" fontId="35" fillId="34" borderId="29" xfId="935" quotePrefix="1" applyNumberFormat="1" applyFont="1" applyFill="1" applyBorder="1" applyAlignment="1" applyProtection="1">
      <alignment horizontal="left" vertical="center"/>
    </xf>
    <xf numFmtId="184" fontId="35" fillId="34" borderId="0" xfId="935" quotePrefix="1" applyNumberFormat="1" applyFont="1" applyFill="1" applyBorder="1" applyAlignment="1" applyProtection="1">
      <alignment horizontal="left" vertical="center"/>
    </xf>
    <xf numFmtId="184" fontId="35" fillId="34" borderId="29" xfId="935" applyNumberFormat="1" applyFont="1" applyFill="1" applyBorder="1" applyAlignment="1" applyProtection="1">
      <alignment horizontal="left" vertical="center"/>
    </xf>
    <xf numFmtId="184" fontId="35" fillId="34" borderId="0" xfId="935" applyNumberFormat="1" applyFont="1" applyFill="1" applyBorder="1" applyAlignment="1" applyProtection="1">
      <alignment horizontal="left" vertical="center"/>
    </xf>
    <xf numFmtId="184" fontId="35" fillId="34" borderId="28" xfId="935" applyNumberFormat="1" applyFont="1" applyFill="1" applyBorder="1" applyAlignment="1" applyProtection="1">
      <alignment horizontal="left" vertical="center"/>
    </xf>
    <xf numFmtId="4" fontId="35" fillId="34" borderId="29" xfId="935" applyNumberFormat="1" applyFont="1" applyFill="1" applyBorder="1" applyAlignment="1">
      <alignment horizontal="right" vertical="center"/>
    </xf>
    <xf numFmtId="182" fontId="35" fillId="34" borderId="0" xfId="896" applyNumberFormat="1" applyFont="1" applyFill="1" applyBorder="1" applyAlignment="1">
      <alignment horizontal="right" vertical="top" indent="1"/>
    </xf>
    <xf numFmtId="1" fontId="33" fillId="34" borderId="29" xfId="0" applyNumberFormat="1" applyFont="1" applyFill="1" applyBorder="1" applyAlignment="1">
      <alignment horizontal="right" vertical="top" indent="1"/>
    </xf>
    <xf numFmtId="1" fontId="33" fillId="34" borderId="0" xfId="0" applyNumberFormat="1" applyFont="1" applyFill="1" applyBorder="1" applyAlignment="1">
      <alignment horizontal="right" vertical="top" indent="1"/>
    </xf>
    <xf numFmtId="182" fontId="33" fillId="34" borderId="28" xfId="0" applyNumberFormat="1" applyFont="1" applyFill="1" applyBorder="1" applyAlignment="1">
      <alignment horizontal="right" vertical="top" indent="1"/>
    </xf>
    <xf numFmtId="182" fontId="35" fillId="34" borderId="28" xfId="0" applyNumberFormat="1" applyFont="1" applyFill="1" applyBorder="1" applyAlignment="1">
      <alignment horizontal="right" vertical="top" indent="1"/>
    </xf>
    <xf numFmtId="165" fontId="32" fillId="35" borderId="25" xfId="912" applyNumberFormat="1" applyFont="1" applyFill="1" applyBorder="1" applyAlignment="1">
      <alignment horizontal="right" vertical="center" readingOrder="2"/>
    </xf>
    <xf numFmtId="165" fontId="34" fillId="35" borderId="29" xfId="912" applyNumberFormat="1" applyFont="1" applyFill="1" applyBorder="1" applyAlignment="1" applyProtection="1">
      <alignment horizontal="center"/>
    </xf>
    <xf numFmtId="165" fontId="32" fillId="0" borderId="29" xfId="912" applyNumberFormat="1" applyFont="1" applyBorder="1" applyAlignment="1">
      <alignment vertical="center"/>
    </xf>
    <xf numFmtId="165" fontId="55" fillId="0" borderId="29" xfId="912" applyNumberFormat="1" applyFont="1" applyBorder="1" applyAlignment="1">
      <alignment horizontal="left" vertical="center" wrapText="1"/>
    </xf>
    <xf numFmtId="165" fontId="79" fillId="0" borderId="28" xfId="912" quotePrefix="1" applyNumberFormat="1" applyFont="1" applyBorder="1" applyAlignment="1">
      <alignment horizontal="right" vertical="center" readingOrder="2"/>
    </xf>
    <xf numFmtId="165" fontId="55" fillId="34" borderId="29" xfId="912" applyNumberFormat="1" applyFont="1" applyFill="1" applyBorder="1" applyAlignment="1">
      <alignment horizontal="left" vertical="center" wrapText="1"/>
    </xf>
    <xf numFmtId="165" fontId="79" fillId="34" borderId="28" xfId="912" applyNumberFormat="1" applyFont="1" applyFill="1" applyBorder="1" applyAlignment="1">
      <alignment horizontal="right" vertical="center" readingOrder="2"/>
    </xf>
    <xf numFmtId="165" fontId="77" fillId="0" borderId="29" xfId="912" applyNumberFormat="1" applyFont="1" applyBorder="1" applyAlignment="1">
      <alignment horizontal="left" vertical="center" wrapText="1"/>
    </xf>
    <xf numFmtId="165" fontId="80" fillId="0" borderId="28" xfId="912" applyNumberFormat="1" applyFont="1" applyBorder="1" applyAlignment="1">
      <alignment horizontal="right" vertical="center" readingOrder="2"/>
    </xf>
    <xf numFmtId="165" fontId="77" fillId="34" borderId="29" xfId="912" applyNumberFormat="1" applyFont="1" applyFill="1" applyBorder="1" applyAlignment="1">
      <alignment vertical="center" wrapText="1"/>
    </xf>
    <xf numFmtId="165" fontId="80" fillId="34" borderId="28" xfId="912" applyNumberFormat="1" applyFont="1" applyFill="1" applyBorder="1" applyAlignment="1">
      <alignment horizontal="right" vertical="center" readingOrder="2"/>
    </xf>
    <xf numFmtId="165" fontId="80" fillId="0" borderId="28" xfId="912" applyNumberFormat="1" applyFont="1" applyBorder="1" applyAlignment="1">
      <alignment horizontal="right" vertical="center"/>
    </xf>
    <xf numFmtId="165" fontId="77" fillId="0" borderId="29" xfId="912" applyNumberFormat="1" applyFont="1" applyBorder="1" applyAlignment="1">
      <alignment vertical="center" wrapText="1"/>
    </xf>
    <xf numFmtId="165" fontId="77" fillId="0" borderId="29" xfId="912" applyNumberFormat="1" applyFont="1" applyBorder="1" applyAlignment="1">
      <alignment vertical="center"/>
    </xf>
    <xf numFmtId="165" fontId="55" fillId="36" borderId="29" xfId="912" applyNumberFormat="1" applyFont="1" applyFill="1" applyBorder="1" applyAlignment="1">
      <alignment vertical="center" wrapText="1"/>
    </xf>
    <xf numFmtId="165" fontId="79" fillId="0" borderId="28" xfId="912" applyNumberFormat="1" applyFont="1" applyBorder="1" applyAlignment="1">
      <alignment horizontal="right" vertical="center" readingOrder="2"/>
    </xf>
    <xf numFmtId="165" fontId="55" fillId="0" borderId="29" xfId="912" applyNumberFormat="1" applyFont="1" applyBorder="1" applyAlignment="1">
      <alignment vertical="center" wrapText="1"/>
    </xf>
    <xf numFmtId="165" fontId="35" fillId="0" borderId="29" xfId="912" applyNumberFormat="1" applyFont="1" applyBorder="1" applyAlignment="1">
      <alignment vertical="center"/>
    </xf>
    <xf numFmtId="165" fontId="32" fillId="0" borderId="28" xfId="912" applyNumberFormat="1" applyFont="1" applyBorder="1" applyAlignment="1">
      <alignment horizontal="right" vertical="center" readingOrder="2"/>
    </xf>
    <xf numFmtId="165" fontId="35" fillId="0" borderId="28" xfId="912" applyNumberFormat="1" applyFont="1" applyBorder="1" applyAlignment="1">
      <alignment horizontal="right" vertical="center" readingOrder="2"/>
    </xf>
    <xf numFmtId="3" fontId="77" fillId="0" borderId="25" xfId="912" applyNumberFormat="1" applyFont="1" applyFill="1" applyBorder="1" applyAlignment="1">
      <alignment horizontal="center" vertical="center"/>
    </xf>
    <xf numFmtId="165" fontId="41" fillId="0" borderId="25" xfId="912" applyNumberFormat="1" applyFont="1" applyBorder="1" applyAlignment="1">
      <alignment vertical="center"/>
    </xf>
    <xf numFmtId="165" fontId="68" fillId="0" borderId="25" xfId="912" applyNumberFormat="1" applyFont="1" applyBorder="1" applyAlignment="1">
      <alignment vertical="center"/>
    </xf>
    <xf numFmtId="165" fontId="41" fillId="0" borderId="28" xfId="912" applyNumberFormat="1" applyFont="1" applyFill="1" applyBorder="1" applyAlignment="1">
      <alignment vertical="center"/>
    </xf>
    <xf numFmtId="165" fontId="35" fillId="0" borderId="13" xfId="912" applyNumberFormat="1" applyFont="1" applyFill="1" applyBorder="1" applyAlignment="1">
      <alignment vertical="center"/>
    </xf>
    <xf numFmtId="3" fontId="55" fillId="0" borderId="28" xfId="922" applyNumberFormat="1" applyFont="1" applyFill="1" applyBorder="1" applyAlignment="1">
      <alignment horizontal="center" vertical="center"/>
    </xf>
    <xf numFmtId="3" fontId="77" fillId="0" borderId="28" xfId="912" applyNumberFormat="1" applyFont="1" applyFill="1" applyBorder="1" applyAlignment="1">
      <alignment horizontal="center" vertical="center"/>
    </xf>
    <xf numFmtId="3" fontId="55" fillId="0" borderId="28" xfId="912" applyNumberFormat="1" applyFont="1" applyFill="1" applyBorder="1" applyAlignment="1">
      <alignment horizontal="center" vertical="center"/>
    </xf>
    <xf numFmtId="165" fontId="61" fillId="0" borderId="28" xfId="912" applyNumberFormat="1" applyFont="1" applyFill="1" applyBorder="1" applyAlignment="1">
      <alignment vertical="center" wrapText="1"/>
    </xf>
    <xf numFmtId="165" fontId="32" fillId="0" borderId="12" xfId="912" applyNumberFormat="1" applyFont="1" applyBorder="1" applyAlignment="1">
      <alignment vertical="center"/>
    </xf>
    <xf numFmtId="3" fontId="55" fillId="0" borderId="14" xfId="922" applyNumberFormat="1" applyFont="1" applyFill="1" applyBorder="1" applyAlignment="1">
      <alignment horizontal="center" vertical="center"/>
    </xf>
    <xf numFmtId="3" fontId="55" fillId="0" borderId="25" xfId="912" applyNumberFormat="1" applyFont="1" applyFill="1" applyBorder="1" applyAlignment="1">
      <alignment horizontal="center" vertical="center"/>
    </xf>
    <xf numFmtId="165" fontId="34" fillId="0" borderId="0" xfId="912" quotePrefix="1" applyNumberFormat="1" applyFont="1" applyAlignment="1">
      <alignment horizontal="right" vertical="center" readingOrder="2"/>
    </xf>
    <xf numFmtId="165" fontId="19" fillId="33" borderId="0" xfId="593" applyNumberFormat="1" applyFont="1" applyFill="1" applyAlignment="1">
      <alignment horizontal="center" vertical="center"/>
    </xf>
    <xf numFmtId="0" fontId="34" fillId="0" borderId="11" xfId="928" applyNumberFormat="1" applyFont="1" applyBorder="1" applyAlignment="1">
      <alignment horizontal="center" vertical="center"/>
    </xf>
    <xf numFmtId="0" fontId="34" fillId="0" borderId="12" xfId="928" applyNumberFormat="1" applyFont="1" applyBorder="1" applyAlignment="1">
      <alignment horizontal="center" vertical="center"/>
    </xf>
    <xf numFmtId="0" fontId="34" fillId="0" borderId="13" xfId="928" applyNumberFormat="1" applyFont="1" applyBorder="1" applyAlignment="1">
      <alignment horizontal="center" vertical="center"/>
    </xf>
    <xf numFmtId="0" fontId="34" fillId="0" borderId="16" xfId="928" applyNumberFormat="1" applyFont="1" applyBorder="1" applyAlignment="1">
      <alignment horizontal="center" vertical="center"/>
    </xf>
    <xf numFmtId="0" fontId="34" fillId="0" borderId="10" xfId="928" applyNumberFormat="1" applyFont="1" applyBorder="1" applyAlignment="1">
      <alignment horizontal="center" vertical="center"/>
    </xf>
    <xf numFmtId="0" fontId="34" fillId="0" borderId="18" xfId="928" applyNumberFormat="1" applyFont="1" applyBorder="1" applyAlignment="1">
      <alignment horizontal="center" vertical="center"/>
    </xf>
    <xf numFmtId="0" fontId="61" fillId="0" borderId="11" xfId="622" applyNumberFormat="1" applyFont="1" applyBorder="1" applyAlignment="1">
      <alignment horizontal="center" vertical="center"/>
    </xf>
    <xf numFmtId="0" fontId="61" fillId="0" borderId="12" xfId="622" applyNumberFormat="1" applyFont="1" applyBorder="1" applyAlignment="1">
      <alignment horizontal="center" vertical="center"/>
    </xf>
    <xf numFmtId="0" fontId="61" fillId="0" borderId="13" xfId="622" applyNumberFormat="1" applyFont="1" applyBorder="1" applyAlignment="1">
      <alignment horizontal="center" vertical="center"/>
    </xf>
    <xf numFmtId="0" fontId="61" fillId="0" borderId="16" xfId="622" applyNumberFormat="1" applyFont="1" applyBorder="1" applyAlignment="1">
      <alignment horizontal="center" vertical="center"/>
    </xf>
    <xf numFmtId="0" fontId="61" fillId="0" borderId="10" xfId="622" applyNumberFormat="1" applyFont="1" applyBorder="1" applyAlignment="1">
      <alignment horizontal="center" vertical="center"/>
    </xf>
    <xf numFmtId="0" fontId="61" fillId="0" borderId="18" xfId="622" applyNumberFormat="1" applyFont="1" applyBorder="1" applyAlignment="1">
      <alignment horizontal="center" vertical="center"/>
    </xf>
    <xf numFmtId="0" fontId="33" fillId="0" borderId="11" xfId="622" applyNumberFormat="1" applyFont="1" applyBorder="1" applyAlignment="1">
      <alignment horizontal="center" vertical="center"/>
    </xf>
    <xf numFmtId="0" fontId="33" fillId="0" borderId="12" xfId="622" applyNumberFormat="1" applyFont="1" applyBorder="1" applyAlignment="1">
      <alignment horizontal="center" vertical="center"/>
    </xf>
    <xf numFmtId="0" fontId="33" fillId="0" borderId="13" xfId="622" applyNumberFormat="1" applyFont="1" applyBorder="1" applyAlignment="1">
      <alignment horizontal="center" vertical="center"/>
    </xf>
    <xf numFmtId="0" fontId="33" fillId="0" borderId="16" xfId="622" applyNumberFormat="1" applyFont="1" applyBorder="1" applyAlignment="1">
      <alignment horizontal="center" vertical="center"/>
    </xf>
    <xf numFmtId="0" fontId="33" fillId="0" borderId="10" xfId="622" applyNumberFormat="1" applyFont="1" applyBorder="1" applyAlignment="1">
      <alignment horizontal="center" vertical="center"/>
    </xf>
    <xf numFmtId="0" fontId="33" fillId="0" borderId="18" xfId="622" applyNumberFormat="1" applyFont="1" applyBorder="1" applyAlignment="1">
      <alignment horizontal="center" vertical="center"/>
    </xf>
    <xf numFmtId="0" fontId="34" fillId="0" borderId="11" xfId="927" applyNumberFormat="1" applyFont="1" applyBorder="1" applyAlignment="1">
      <alignment horizontal="center" vertical="center"/>
    </xf>
    <xf numFmtId="0" fontId="34" fillId="0" borderId="12" xfId="927" applyNumberFormat="1" applyFont="1" applyBorder="1" applyAlignment="1">
      <alignment horizontal="center" vertical="center"/>
    </xf>
    <xf numFmtId="0" fontId="34" fillId="0" borderId="13" xfId="927" applyNumberFormat="1" applyFont="1" applyBorder="1" applyAlignment="1">
      <alignment horizontal="center" vertical="center"/>
    </xf>
    <xf numFmtId="0" fontId="34" fillId="0" borderId="16" xfId="927" applyNumberFormat="1" applyFont="1" applyBorder="1" applyAlignment="1">
      <alignment horizontal="center" vertical="center"/>
    </xf>
    <xf numFmtId="0" fontId="34" fillId="0" borderId="10" xfId="927" applyNumberFormat="1" applyFont="1" applyBorder="1" applyAlignment="1">
      <alignment horizontal="center" vertical="center"/>
    </xf>
    <xf numFmtId="0" fontId="34" fillId="0" borderId="18" xfId="927" applyNumberFormat="1" applyFont="1" applyBorder="1" applyAlignment="1">
      <alignment horizontal="center" vertical="center"/>
    </xf>
    <xf numFmtId="0" fontId="33" fillId="0" borderId="0" xfId="622" applyNumberFormat="1" applyFont="1" applyBorder="1" applyAlignment="1">
      <alignment horizontal="center" vertical="center"/>
    </xf>
    <xf numFmtId="171" fontId="31" fillId="34" borderId="0" xfId="513" applyFont="1" applyFill="1" applyBorder="1" applyAlignment="1" applyProtection="1">
      <alignment horizontal="left" vertical="center"/>
    </xf>
    <xf numFmtId="1" fontId="34" fillId="34" borderId="11" xfId="513" applyNumberFormat="1" applyFont="1" applyFill="1" applyBorder="1" applyAlignment="1">
      <alignment horizontal="center" vertical="center"/>
    </xf>
    <xf numFmtId="1" fontId="34" fillId="34" borderId="12" xfId="513" applyNumberFormat="1" applyFont="1" applyFill="1" applyBorder="1" applyAlignment="1">
      <alignment horizontal="center" vertical="center"/>
    </xf>
    <xf numFmtId="1" fontId="34" fillId="34" borderId="13" xfId="513" applyNumberFormat="1" applyFont="1" applyFill="1" applyBorder="1" applyAlignment="1">
      <alignment horizontal="center" vertical="center"/>
    </xf>
    <xf numFmtId="1" fontId="34" fillId="34" borderId="16" xfId="513" applyNumberFormat="1" applyFont="1" applyFill="1" applyBorder="1" applyAlignment="1">
      <alignment horizontal="center" vertical="center"/>
    </xf>
    <xf numFmtId="1" fontId="34" fillId="34" borderId="10" xfId="513" applyNumberFormat="1" applyFont="1" applyFill="1" applyBorder="1" applyAlignment="1">
      <alignment horizontal="center" vertical="center"/>
    </xf>
    <xf numFmtId="1" fontId="34" fillId="34" borderId="18" xfId="513" applyNumberFormat="1" applyFont="1" applyFill="1" applyBorder="1" applyAlignment="1">
      <alignment horizontal="center" vertical="center"/>
    </xf>
    <xf numFmtId="0" fontId="63" fillId="0" borderId="0" xfId="0" applyFont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62" fillId="0" borderId="0" xfId="0" applyFont="1" applyFill="1" applyAlignment="1">
      <alignment horizontal="left" vertical="center"/>
    </xf>
    <xf numFmtId="0" fontId="55" fillId="0" borderId="10" xfId="0" applyFont="1" applyBorder="1" applyAlignment="1">
      <alignment horizontal="left" vertical="center"/>
    </xf>
    <xf numFmtId="4" fontId="61" fillId="0" borderId="11" xfId="0" applyNumberFormat="1" applyFont="1" applyBorder="1" applyAlignment="1">
      <alignment horizontal="center"/>
    </xf>
    <xf numFmtId="4" fontId="61" fillId="0" borderId="12" xfId="0" applyNumberFormat="1" applyFont="1" applyBorder="1" applyAlignment="1">
      <alignment horizontal="center"/>
    </xf>
    <xf numFmtId="0" fontId="61" fillId="0" borderId="11" xfId="0" applyFont="1" applyBorder="1" applyAlignment="1">
      <alignment horizontal="center"/>
    </xf>
    <xf numFmtId="0" fontId="61" fillId="0" borderId="13" xfId="0" applyFont="1" applyBorder="1" applyAlignment="1">
      <alignment horizontal="center"/>
    </xf>
    <xf numFmtId="4" fontId="55" fillId="0" borderId="29" xfId="0" applyNumberFormat="1" applyFont="1" applyBorder="1" applyAlignment="1">
      <alignment horizontal="center"/>
    </xf>
    <xf numFmtId="4" fontId="55" fillId="0" borderId="28" xfId="0" applyNumberFormat="1" applyFont="1" applyBorder="1" applyAlignment="1">
      <alignment horizontal="center"/>
    </xf>
    <xf numFmtId="4" fontId="61" fillId="0" borderId="13" xfId="0" applyNumberFormat="1" applyFont="1" applyBorder="1" applyAlignment="1">
      <alignment horizontal="center"/>
    </xf>
    <xf numFmtId="4" fontId="61" fillId="0" borderId="11" xfId="0" applyNumberFormat="1" applyFont="1" applyBorder="1" applyAlignment="1">
      <alignment horizontal="center" vertical="center"/>
    </xf>
    <xf numFmtId="4" fontId="61" fillId="0" borderId="12" xfId="0" applyNumberFormat="1" applyFont="1" applyBorder="1" applyAlignment="1">
      <alignment horizontal="center" vertical="center"/>
    </xf>
    <xf numFmtId="0" fontId="61" fillId="0" borderId="11" xfId="0" applyFont="1" applyBorder="1" applyAlignment="1">
      <alignment horizontal="center" vertical="center"/>
    </xf>
    <xf numFmtId="0" fontId="61" fillId="0" borderId="13" xfId="0" applyFont="1" applyBorder="1" applyAlignment="1">
      <alignment horizontal="center" vertical="center"/>
    </xf>
    <xf numFmtId="4" fontId="61" fillId="0" borderId="13" xfId="0" applyNumberFormat="1" applyFont="1" applyBorder="1" applyAlignment="1">
      <alignment horizontal="center" vertical="center"/>
    </xf>
    <xf numFmtId="0" fontId="61" fillId="0" borderId="0" xfId="0" applyFont="1" applyBorder="1" applyAlignment="1">
      <alignment horizontal="center"/>
    </xf>
    <xf numFmtId="0" fontId="61" fillId="0" borderId="28" xfId="0" applyFont="1" applyBorder="1" applyAlignment="1">
      <alignment horizontal="center"/>
    </xf>
    <xf numFmtId="0" fontId="61" fillId="0" borderId="29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0" fontId="41" fillId="0" borderId="28" xfId="0" applyFont="1" applyBorder="1" applyAlignment="1">
      <alignment horizontal="center"/>
    </xf>
    <xf numFmtId="0" fontId="41" fillId="0" borderId="29" xfId="0" applyFont="1" applyBorder="1" applyAlignment="1">
      <alignment horizontal="center"/>
    </xf>
    <xf numFmtId="4" fontId="55" fillId="0" borderId="29" xfId="0" applyNumberFormat="1" applyFont="1" applyBorder="1" applyAlignment="1">
      <alignment horizontal="center" vertical="center"/>
    </xf>
    <xf numFmtId="4" fontId="55" fillId="0" borderId="28" xfId="0" applyNumberFormat="1" applyFont="1" applyBorder="1" applyAlignment="1">
      <alignment horizontal="center" vertical="center"/>
    </xf>
    <xf numFmtId="0" fontId="61" fillId="0" borderId="16" xfId="0" applyFont="1" applyBorder="1" applyAlignment="1">
      <alignment horizontal="center"/>
    </xf>
    <xf numFmtId="0" fontId="61" fillId="0" borderId="10" xfId="0" applyFont="1" applyBorder="1" applyAlignment="1">
      <alignment horizontal="center"/>
    </xf>
    <xf numFmtId="0" fontId="61" fillId="0" borderId="12" xfId="0" applyFont="1" applyBorder="1" applyAlignment="1">
      <alignment horizontal="center"/>
    </xf>
    <xf numFmtId="0" fontId="61" fillId="0" borderId="18" xfId="0" applyFont="1" applyBorder="1" applyAlignment="1">
      <alignment horizontal="center"/>
    </xf>
    <xf numFmtId="0" fontId="41" fillId="0" borderId="16" xfId="0" applyFont="1" applyBorder="1" applyAlignment="1">
      <alignment horizontal="center"/>
    </xf>
    <xf numFmtId="0" fontId="41" fillId="0" borderId="10" xfId="0" applyFont="1" applyBorder="1" applyAlignment="1">
      <alignment horizontal="center"/>
    </xf>
    <xf numFmtId="0" fontId="41" fillId="0" borderId="18" xfId="0" applyFont="1" applyBorder="1" applyAlignment="1">
      <alignment horizontal="center"/>
    </xf>
    <xf numFmtId="174" fontId="33" fillId="34" borderId="14" xfId="0" applyNumberFormat="1" applyFont="1" applyFill="1" applyBorder="1" applyAlignment="1">
      <alignment horizontal="center" vertical="center"/>
    </xf>
    <xf numFmtId="174" fontId="33" fillId="34" borderId="25" xfId="0" applyNumberFormat="1" applyFont="1" applyFill="1" applyBorder="1" applyAlignment="1">
      <alignment horizontal="center" vertical="center"/>
    </xf>
    <xf numFmtId="174" fontId="33" fillId="34" borderId="29" xfId="0" applyNumberFormat="1" applyFont="1" applyFill="1" applyBorder="1" applyAlignment="1">
      <alignment horizontal="center" vertical="center"/>
    </xf>
    <xf numFmtId="174" fontId="33" fillId="34" borderId="16" xfId="0" applyNumberFormat="1" applyFont="1" applyFill="1" applyBorder="1" applyAlignment="1">
      <alignment horizontal="center" vertical="center"/>
    </xf>
    <xf numFmtId="174" fontId="49" fillId="34" borderId="11" xfId="0" applyNumberFormat="1" applyFont="1" applyFill="1" applyBorder="1" applyAlignment="1">
      <alignment horizontal="center" vertical="center"/>
    </xf>
    <xf numFmtId="174" fontId="49" fillId="34" borderId="12" xfId="0" applyNumberFormat="1" applyFont="1" applyFill="1" applyBorder="1" applyAlignment="1">
      <alignment horizontal="center" vertical="center"/>
    </xf>
    <xf numFmtId="174" fontId="49" fillId="34" borderId="13" xfId="0" applyNumberFormat="1" applyFont="1" applyFill="1" applyBorder="1" applyAlignment="1">
      <alignment horizontal="center" vertical="center"/>
    </xf>
    <xf numFmtId="174" fontId="49" fillId="34" borderId="16" xfId="0" applyNumberFormat="1" applyFont="1" applyFill="1" applyBorder="1" applyAlignment="1">
      <alignment horizontal="center" vertical="center"/>
    </xf>
    <xf numFmtId="174" fontId="49" fillId="34" borderId="10" xfId="0" applyNumberFormat="1" applyFont="1" applyFill="1" applyBorder="1" applyAlignment="1">
      <alignment horizontal="center" vertical="center"/>
    </xf>
    <xf numFmtId="174" fontId="49" fillId="34" borderId="18" xfId="0" applyNumberFormat="1" applyFont="1" applyFill="1" applyBorder="1" applyAlignment="1">
      <alignment horizontal="center" vertical="center"/>
    </xf>
    <xf numFmtId="165" fontId="49" fillId="0" borderId="11" xfId="4" applyNumberFormat="1" applyFont="1" applyBorder="1" applyAlignment="1">
      <alignment horizontal="center" vertical="center"/>
    </xf>
    <xf numFmtId="165" fontId="49" fillId="0" borderId="12" xfId="4" applyNumberFormat="1" applyFont="1" applyBorder="1" applyAlignment="1">
      <alignment horizontal="center" vertical="center"/>
    </xf>
    <xf numFmtId="165" fontId="49" fillId="0" borderId="13" xfId="4" applyNumberFormat="1" applyFont="1" applyBorder="1" applyAlignment="1">
      <alignment horizontal="center" vertical="center"/>
    </xf>
    <xf numFmtId="165" fontId="49" fillId="0" borderId="16" xfId="4" applyNumberFormat="1" applyFont="1" applyBorder="1" applyAlignment="1">
      <alignment horizontal="center" vertical="center"/>
    </xf>
    <xf numFmtId="165" fontId="49" fillId="0" borderId="10" xfId="4" applyNumberFormat="1" applyFont="1" applyBorder="1" applyAlignment="1">
      <alignment horizontal="center" vertical="center"/>
    </xf>
    <xf numFmtId="165" fontId="49" fillId="0" borderId="18" xfId="4" applyNumberFormat="1" applyFont="1" applyBorder="1" applyAlignment="1">
      <alignment horizontal="center" vertical="center"/>
    </xf>
    <xf numFmtId="174" fontId="35" fillId="34" borderId="10" xfId="0" applyNumberFormat="1" applyFont="1" applyFill="1" applyBorder="1" applyAlignment="1">
      <alignment horizontal="center" vertical="center"/>
    </xf>
    <xf numFmtId="174" fontId="35" fillId="34" borderId="18" xfId="0" applyNumberFormat="1" applyFont="1" applyFill="1" applyBorder="1" applyAlignment="1">
      <alignment horizontal="center" vertical="center"/>
    </xf>
    <xf numFmtId="0" fontId="61" fillId="0" borderId="14" xfId="0" applyFont="1" applyBorder="1" applyAlignment="1">
      <alignment horizontal="center"/>
    </xf>
    <xf numFmtId="0" fontId="61" fillId="0" borderId="25" xfId="0" applyFont="1" applyBorder="1" applyAlignment="1">
      <alignment horizontal="center"/>
    </xf>
    <xf numFmtId="0" fontId="61" fillId="0" borderId="17" xfId="0" applyFont="1" applyBorder="1" applyAlignment="1">
      <alignment horizontal="center"/>
    </xf>
    <xf numFmtId="3" fontId="61" fillId="34" borderId="21" xfId="0" applyNumberFormat="1" applyFont="1" applyFill="1" applyBorder="1" applyAlignment="1">
      <alignment horizontal="center" vertical="center"/>
    </xf>
    <xf numFmtId="3" fontId="61" fillId="34" borderId="22" xfId="0" applyNumberFormat="1" applyFont="1" applyFill="1" applyBorder="1" applyAlignment="1">
      <alignment horizontal="center" vertical="center"/>
    </xf>
    <xf numFmtId="3" fontId="61" fillId="34" borderId="23" xfId="0" applyNumberFormat="1" applyFont="1" applyFill="1" applyBorder="1" applyAlignment="1">
      <alignment horizontal="center" vertical="center"/>
    </xf>
    <xf numFmtId="3" fontId="61" fillId="34" borderId="14" xfId="0" applyNumberFormat="1" applyFont="1" applyFill="1" applyBorder="1" applyAlignment="1">
      <alignment horizontal="center" vertical="center"/>
    </xf>
    <xf numFmtId="3" fontId="61" fillId="34" borderId="25" xfId="0" applyNumberFormat="1" applyFont="1" applyFill="1" applyBorder="1" applyAlignment="1">
      <alignment horizontal="center" vertical="center"/>
    </xf>
    <xf numFmtId="3" fontId="61" fillId="34" borderId="17" xfId="0" applyNumberFormat="1" applyFont="1" applyFill="1" applyBorder="1" applyAlignment="1">
      <alignment horizontal="center" vertical="center"/>
    </xf>
    <xf numFmtId="0" fontId="61" fillId="34" borderId="21" xfId="0" applyFont="1" applyFill="1" applyBorder="1" applyAlignment="1">
      <alignment horizontal="center" vertical="center"/>
    </xf>
    <xf numFmtId="0" fontId="61" fillId="34" borderId="22" xfId="0" applyFont="1" applyFill="1" applyBorder="1" applyAlignment="1">
      <alignment horizontal="center" vertical="center"/>
    </xf>
    <xf numFmtId="0" fontId="61" fillId="34" borderId="23" xfId="0" applyFont="1" applyFill="1" applyBorder="1" applyAlignment="1">
      <alignment horizontal="center" vertical="center"/>
    </xf>
    <xf numFmtId="0" fontId="61" fillId="0" borderId="12" xfId="0" applyFont="1" applyBorder="1" applyAlignment="1">
      <alignment horizontal="center" vertical="center"/>
    </xf>
    <xf numFmtId="0" fontId="61" fillId="0" borderId="16" xfId="0" applyFont="1" applyBorder="1" applyAlignment="1">
      <alignment horizontal="center" vertical="center"/>
    </xf>
    <xf numFmtId="0" fontId="61" fillId="0" borderId="10" xfId="0" applyFont="1" applyBorder="1" applyAlignment="1">
      <alignment horizontal="center" vertical="center"/>
    </xf>
    <xf numFmtId="0" fontId="61" fillId="0" borderId="18" xfId="0" applyFont="1" applyBorder="1" applyAlignment="1">
      <alignment horizontal="center" vertical="center"/>
    </xf>
    <xf numFmtId="174" fontId="33" fillId="0" borderId="11" xfId="574" applyNumberFormat="1" applyFont="1" applyBorder="1" applyAlignment="1">
      <alignment horizontal="center" vertical="center"/>
    </xf>
    <xf numFmtId="174" fontId="33" fillId="0" borderId="12" xfId="574" applyNumberFormat="1" applyFont="1" applyBorder="1" applyAlignment="1">
      <alignment horizontal="center" vertical="center"/>
    </xf>
    <xf numFmtId="174" fontId="33" fillId="0" borderId="13" xfId="574" applyNumberFormat="1" applyFont="1" applyBorder="1" applyAlignment="1">
      <alignment horizontal="center" vertical="center"/>
    </xf>
    <xf numFmtId="174" fontId="33" fillId="0" borderId="16" xfId="574" applyNumberFormat="1" applyFont="1" applyBorder="1" applyAlignment="1">
      <alignment horizontal="center" vertical="center"/>
    </xf>
    <xf numFmtId="174" fontId="33" fillId="0" borderId="10" xfId="574" applyNumberFormat="1" applyFont="1" applyBorder="1" applyAlignment="1">
      <alignment horizontal="center" vertical="center"/>
    </xf>
    <xf numFmtId="174" fontId="33" fillId="0" borderId="18" xfId="574" applyNumberFormat="1" applyFont="1" applyBorder="1" applyAlignment="1">
      <alignment horizontal="center" vertical="center"/>
    </xf>
    <xf numFmtId="165" fontId="33" fillId="0" borderId="11" xfId="4" applyNumberFormat="1" applyFont="1" applyBorder="1" applyAlignment="1">
      <alignment horizontal="center" vertical="center"/>
    </xf>
    <xf numFmtId="165" fontId="33" fillId="0" borderId="12" xfId="4" applyNumberFormat="1" applyFont="1" applyBorder="1" applyAlignment="1">
      <alignment horizontal="center" vertical="center"/>
    </xf>
    <xf numFmtId="165" fontId="33" fillId="0" borderId="16" xfId="4" applyNumberFormat="1" applyFont="1" applyBorder="1" applyAlignment="1">
      <alignment horizontal="center" vertical="center"/>
    </xf>
    <xf numFmtId="165" fontId="33" fillId="0" borderId="10" xfId="4" applyNumberFormat="1" applyFont="1" applyBorder="1" applyAlignment="1">
      <alignment horizontal="center" vertical="center"/>
    </xf>
    <xf numFmtId="165" fontId="33" fillId="0" borderId="13" xfId="4" applyNumberFormat="1" applyFont="1" applyBorder="1" applyAlignment="1">
      <alignment horizontal="center" vertical="center"/>
    </xf>
    <xf numFmtId="165" fontId="33" fillId="0" borderId="18" xfId="4" applyNumberFormat="1" applyFont="1" applyBorder="1" applyAlignment="1">
      <alignment horizontal="center" vertical="center"/>
    </xf>
    <xf numFmtId="184" fontId="33" fillId="35" borderId="11" xfId="935" applyNumberFormat="1" applyFont="1" applyFill="1" applyBorder="1" applyAlignment="1">
      <alignment horizontal="center" vertical="center"/>
    </xf>
    <xf numFmtId="184" fontId="33" fillId="35" borderId="12" xfId="935" applyNumberFormat="1" applyFont="1" applyFill="1" applyBorder="1" applyAlignment="1">
      <alignment horizontal="center" vertical="center"/>
    </xf>
    <xf numFmtId="184" fontId="33" fillId="35" borderId="13" xfId="935" applyNumberFormat="1" applyFont="1" applyFill="1" applyBorder="1" applyAlignment="1">
      <alignment horizontal="center" vertical="center"/>
    </xf>
    <xf numFmtId="184" fontId="33" fillId="0" borderId="16" xfId="935" applyNumberFormat="1" applyFont="1" applyBorder="1" applyAlignment="1">
      <alignment horizontal="center" vertical="center"/>
    </xf>
    <xf numFmtId="184" fontId="33" fillId="0" borderId="10" xfId="935" applyNumberFormat="1" applyFont="1" applyBorder="1" applyAlignment="1">
      <alignment horizontal="center" vertical="center"/>
    </xf>
    <xf numFmtId="184" fontId="33" fillId="0" borderId="18" xfId="935" applyNumberFormat="1" applyFont="1" applyBorder="1" applyAlignment="1">
      <alignment horizontal="center" vertical="center"/>
    </xf>
    <xf numFmtId="184" fontId="33" fillId="0" borderId="29" xfId="935" applyNumberFormat="1" applyFont="1" applyBorder="1" applyAlignment="1">
      <alignment horizontal="center" vertical="center"/>
    </xf>
    <xf numFmtId="184" fontId="33" fillId="0" borderId="0" xfId="935" applyNumberFormat="1" applyFont="1" applyBorder="1" applyAlignment="1">
      <alignment horizontal="center" vertical="center"/>
    </xf>
    <xf numFmtId="0" fontId="34" fillId="0" borderId="11" xfId="582" applyFont="1" applyFill="1" applyBorder="1" applyAlignment="1">
      <alignment horizontal="center" vertical="center"/>
    </xf>
    <xf numFmtId="0" fontId="34" fillId="0" borderId="12" xfId="582" applyFont="1" applyFill="1" applyBorder="1" applyAlignment="1">
      <alignment horizontal="center" vertical="center"/>
    </xf>
    <xf numFmtId="0" fontId="34" fillId="0" borderId="13" xfId="582" applyFont="1" applyFill="1" applyBorder="1" applyAlignment="1">
      <alignment horizontal="center" vertical="center"/>
    </xf>
    <xf numFmtId="0" fontId="34" fillId="0" borderId="16" xfId="582" applyFont="1" applyFill="1" applyBorder="1" applyAlignment="1">
      <alignment horizontal="center" vertical="center"/>
    </xf>
    <xf numFmtId="0" fontId="34" fillId="0" borderId="10" xfId="582" applyFont="1" applyFill="1" applyBorder="1" applyAlignment="1">
      <alignment horizontal="center" vertical="center"/>
    </xf>
    <xf numFmtId="0" fontId="34" fillId="0" borderId="18" xfId="582" applyFont="1" applyFill="1" applyBorder="1" applyAlignment="1">
      <alignment horizontal="center" vertical="center"/>
    </xf>
    <xf numFmtId="0" fontId="55" fillId="0" borderId="11" xfId="0" applyFont="1" applyBorder="1" applyAlignment="1">
      <alignment horizontal="center" vertical="center"/>
    </xf>
    <xf numFmtId="0" fontId="55" fillId="0" borderId="12" xfId="0" applyFont="1" applyBorder="1" applyAlignment="1">
      <alignment horizontal="center" vertical="center"/>
    </xf>
    <xf numFmtId="0" fontId="55" fillId="0" borderId="13" xfId="0" applyFont="1" applyBorder="1" applyAlignment="1">
      <alignment horizontal="center" vertical="center"/>
    </xf>
    <xf numFmtId="0" fontId="55" fillId="0" borderId="16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/>
    </xf>
    <xf numFmtId="0" fontId="55" fillId="0" borderId="18" xfId="0" applyFont="1" applyBorder="1" applyAlignment="1">
      <alignment horizontal="center" vertical="center"/>
    </xf>
    <xf numFmtId="190" fontId="36" fillId="0" borderId="25" xfId="898" applyNumberFormat="1" applyFont="1" applyFill="1" applyBorder="1" applyAlignment="1">
      <alignment horizontal="right" vertical="center" readingOrder="2"/>
    </xf>
    <xf numFmtId="0" fontId="32" fillId="0" borderId="25" xfId="0" applyFont="1" applyFill="1" applyBorder="1" applyAlignment="1">
      <alignment vertical="center"/>
    </xf>
    <xf numFmtId="0" fontId="34" fillId="0" borderId="11" xfId="0" applyFont="1" applyFill="1" applyBorder="1" applyAlignment="1">
      <alignment horizontal="center" vertical="center"/>
    </xf>
    <xf numFmtId="0" fontId="34" fillId="0" borderId="12" xfId="0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/>
    </xf>
    <xf numFmtId="0" fontId="34" fillId="0" borderId="16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4" fillId="0" borderId="18" xfId="0" applyFont="1" applyFill="1" applyBorder="1" applyAlignment="1">
      <alignment horizontal="center" vertical="center"/>
    </xf>
    <xf numFmtId="190" fontId="36" fillId="0" borderId="25" xfId="898" applyNumberFormat="1" applyFont="1" applyFill="1" applyBorder="1" applyAlignment="1">
      <alignment vertical="center"/>
    </xf>
    <xf numFmtId="0" fontId="32" fillId="0" borderId="29" xfId="0" applyFont="1" applyFill="1" applyBorder="1" applyAlignment="1">
      <alignment vertical="center"/>
    </xf>
    <xf numFmtId="165" fontId="34" fillId="0" borderId="11" xfId="4" applyNumberFormat="1" applyFont="1" applyBorder="1" applyAlignment="1">
      <alignment horizontal="center" vertical="center"/>
    </xf>
    <xf numFmtId="165" fontId="34" fillId="0" borderId="12" xfId="4" applyNumberFormat="1" applyFont="1" applyBorder="1" applyAlignment="1">
      <alignment horizontal="center" vertical="center"/>
    </xf>
    <xf numFmtId="165" fontId="34" fillId="0" borderId="16" xfId="4" applyNumberFormat="1" applyFont="1" applyBorder="1" applyAlignment="1">
      <alignment horizontal="center" vertical="center"/>
    </xf>
    <xf numFmtId="165" fontId="34" fillId="0" borderId="10" xfId="4" applyNumberFormat="1" applyFont="1" applyBorder="1" applyAlignment="1">
      <alignment horizontal="center" vertical="center"/>
    </xf>
    <xf numFmtId="165" fontId="39" fillId="35" borderId="11" xfId="2" applyNumberFormat="1" applyFont="1" applyFill="1" applyBorder="1" applyAlignment="1">
      <alignment horizontal="center" vertical="center"/>
    </xf>
    <xf numFmtId="165" fontId="39" fillId="35" borderId="12" xfId="2" applyNumberFormat="1" applyFont="1" applyFill="1" applyBorder="1" applyAlignment="1">
      <alignment horizontal="center" vertical="center"/>
    </xf>
    <xf numFmtId="165" fontId="39" fillId="35" borderId="16" xfId="2" applyNumberFormat="1" applyFont="1" applyFill="1" applyBorder="1" applyAlignment="1">
      <alignment horizontal="center" vertical="center"/>
    </xf>
    <xf numFmtId="165" fontId="39" fillId="35" borderId="10" xfId="2" applyNumberFormat="1" applyFont="1" applyFill="1" applyBorder="1" applyAlignment="1">
      <alignment horizontal="center" vertical="center"/>
    </xf>
    <xf numFmtId="0" fontId="93" fillId="0" borderId="12" xfId="0" applyFont="1" applyBorder="1" applyAlignment="1">
      <alignment horizontal="center" vertical="center"/>
    </xf>
    <xf numFmtId="0" fontId="93" fillId="0" borderId="13" xfId="0" applyFont="1" applyBorder="1" applyAlignment="1">
      <alignment horizontal="center" vertical="center"/>
    </xf>
    <xf numFmtId="0" fontId="93" fillId="0" borderId="10" xfId="0" applyFont="1" applyBorder="1" applyAlignment="1">
      <alignment horizontal="center" vertical="center"/>
    </xf>
    <xf numFmtId="0" fontId="93" fillId="0" borderId="18" xfId="0" applyFont="1" applyBorder="1" applyAlignment="1">
      <alignment horizontal="center" vertical="center"/>
    </xf>
    <xf numFmtId="165" fontId="32" fillId="35" borderId="14" xfId="912" applyNumberFormat="1" applyFont="1" applyFill="1" applyBorder="1" applyAlignment="1">
      <alignment vertical="center"/>
    </xf>
    <xf numFmtId="165" fontId="32" fillId="35" borderId="25" xfId="912" applyNumberFormat="1" applyFont="1" applyFill="1" applyBorder="1" applyAlignment="1">
      <alignment vertical="center"/>
    </xf>
    <xf numFmtId="165" fontId="32" fillId="35" borderId="17" xfId="912" applyNumberFormat="1" applyFont="1" applyFill="1" applyBorder="1" applyAlignment="1">
      <alignment vertical="center"/>
    </xf>
    <xf numFmtId="0" fontId="34" fillId="0" borderId="14" xfId="912" applyNumberFormat="1" applyFont="1" applyBorder="1" applyAlignment="1">
      <alignment horizontal="center" vertical="center" shrinkToFit="1"/>
    </xf>
    <xf numFmtId="0" fontId="34" fillId="0" borderId="17" xfId="912" applyNumberFormat="1" applyFont="1" applyBorder="1" applyAlignment="1">
      <alignment horizontal="center" vertical="center" shrinkToFit="1"/>
    </xf>
    <xf numFmtId="165" fontId="34" fillId="0" borderId="11" xfId="912" applyNumberFormat="1" applyFont="1" applyBorder="1" applyAlignment="1">
      <alignment horizontal="center" vertical="center"/>
    </xf>
    <xf numFmtId="165" fontId="34" fillId="0" borderId="12" xfId="912" applyNumberFormat="1" applyFont="1" applyBorder="1" applyAlignment="1">
      <alignment horizontal="center" vertical="center"/>
    </xf>
    <xf numFmtId="165" fontId="34" fillId="0" borderId="13" xfId="912" applyNumberFormat="1" applyFont="1" applyBorder="1" applyAlignment="1">
      <alignment horizontal="center" vertical="center"/>
    </xf>
    <xf numFmtId="165" fontId="34" fillId="0" borderId="16" xfId="912" applyNumberFormat="1" applyFont="1" applyBorder="1" applyAlignment="1">
      <alignment horizontal="center" vertical="center"/>
    </xf>
    <xf numFmtId="165" fontId="34" fillId="0" borderId="10" xfId="912" applyNumberFormat="1" applyFont="1" applyBorder="1" applyAlignment="1">
      <alignment horizontal="center" vertical="center"/>
    </xf>
    <xf numFmtId="165" fontId="34" fillId="0" borderId="18" xfId="912" applyNumberFormat="1" applyFont="1" applyBorder="1" applyAlignment="1">
      <alignment horizontal="center" vertical="center"/>
    </xf>
  </cellXfs>
  <cellStyles count="950">
    <cellStyle name="?_x001d_?½_x000c_'ÿ-&#10; ÿU_x0001_?_x0005_ˆ_x0008__x0007__x0001__x0001_" xfId="3"/>
    <cellStyle name="‏_x001d_ً½_x000c_'ے-_x000d_ ےU_x0001_ٌ_x0005_ˆ_x0008__x0007__x0001__x0001_" xfId="2"/>
    <cellStyle name="‏_x001d_ً½_x000c_'ے-_x000d_ ےU_x0001_ٌ_x0005_ˆ_x0008__x0007__x0001__x0001_ 2" xfId="4"/>
    <cellStyle name="‏_x001d_ً½_x000c_'ے-_x000d_ ےU_x0001_ٌ_x0005_ˆ_x0008__x0007__x0001__x0001_ 2 2" xfId="5"/>
    <cellStyle name="20 % - Accent1 2" xfId="6"/>
    <cellStyle name="20 % - Accent1 2 2" xfId="7"/>
    <cellStyle name="20 % - Accent1 3" xfId="8"/>
    <cellStyle name="20 % - Accent1 3 2" xfId="9"/>
    <cellStyle name="20 % - Accent1 4" xfId="10"/>
    <cellStyle name="20 % - Accent1 4 2" xfId="11"/>
    <cellStyle name="20 % - Accent1 5" xfId="12"/>
    <cellStyle name="20 % - Accent1 5 2" xfId="13"/>
    <cellStyle name="20 % - Accent1 6" xfId="14"/>
    <cellStyle name="20 % - Accent1 7" xfId="15"/>
    <cellStyle name="20 % - Accent2 2" xfId="16"/>
    <cellStyle name="20 % - Accent2 2 2" xfId="17"/>
    <cellStyle name="20 % - Accent2 3" xfId="18"/>
    <cellStyle name="20 % - Accent2 3 2" xfId="19"/>
    <cellStyle name="20 % - Accent2 4" xfId="20"/>
    <cellStyle name="20 % - Accent2 4 2" xfId="21"/>
    <cellStyle name="20 % - Accent2 5" xfId="22"/>
    <cellStyle name="20 % - Accent2 5 2" xfId="23"/>
    <cellStyle name="20 % - Accent2 6" xfId="24"/>
    <cellStyle name="20 % - Accent2 7" xfId="25"/>
    <cellStyle name="20 % - Accent3 2" xfId="26"/>
    <cellStyle name="20 % - Accent3 2 2" xfId="27"/>
    <cellStyle name="20 % - Accent3 3" xfId="28"/>
    <cellStyle name="20 % - Accent3 3 2" xfId="29"/>
    <cellStyle name="20 % - Accent3 4" xfId="30"/>
    <cellStyle name="20 % - Accent3 4 2" xfId="31"/>
    <cellStyle name="20 % - Accent3 5" xfId="32"/>
    <cellStyle name="20 % - Accent3 5 2" xfId="33"/>
    <cellStyle name="20 % - Accent3 6" xfId="34"/>
    <cellStyle name="20 % - Accent3 7" xfId="35"/>
    <cellStyle name="20 % - Accent4 2" xfId="36"/>
    <cellStyle name="20 % - Accent4 2 2" xfId="37"/>
    <cellStyle name="20 % - Accent4 3" xfId="38"/>
    <cellStyle name="20 % - Accent4 3 2" xfId="39"/>
    <cellStyle name="20 % - Accent4 4" xfId="40"/>
    <cellStyle name="20 % - Accent4 4 2" xfId="41"/>
    <cellStyle name="20 % - Accent4 5" xfId="42"/>
    <cellStyle name="20 % - Accent4 5 2" xfId="43"/>
    <cellStyle name="20 % - Accent4 6" xfId="44"/>
    <cellStyle name="20 % - Accent4 7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4 2" xfId="51"/>
    <cellStyle name="20 % - Accent5 5" xfId="52"/>
    <cellStyle name="20 % - Accent5 5 2" xfId="53"/>
    <cellStyle name="20 % - Accent5 6" xfId="54"/>
    <cellStyle name="20 % - Accent5 7" xfId="55"/>
    <cellStyle name="20 % - Accent6 2" xfId="56"/>
    <cellStyle name="20 % - Accent6 2 2" xfId="57"/>
    <cellStyle name="20 % - Accent6 3" xfId="58"/>
    <cellStyle name="20 % - Accent6 3 2" xfId="59"/>
    <cellStyle name="20 % - Accent6 4" xfId="60"/>
    <cellStyle name="20 % - Accent6 4 2" xfId="61"/>
    <cellStyle name="20 % - Accent6 5" xfId="62"/>
    <cellStyle name="20 % - Accent6 5 2" xfId="63"/>
    <cellStyle name="20 % - Accent6 6" xfId="64"/>
    <cellStyle name="20 % - Accent6 7" xfId="65"/>
    <cellStyle name="40 % - Accent1 2" xfId="66"/>
    <cellStyle name="40 % - Accent1 2 2" xfId="67"/>
    <cellStyle name="40 % - Accent1 3" xfId="68"/>
    <cellStyle name="40 % - Accent1 3 2" xfId="69"/>
    <cellStyle name="40 % - Accent1 4" xfId="70"/>
    <cellStyle name="40 % - Accent1 4 2" xfId="71"/>
    <cellStyle name="40 % - Accent1 5" xfId="72"/>
    <cellStyle name="40 % - Accent1 5 2" xfId="73"/>
    <cellStyle name="40 % - Accent1 6" xfId="74"/>
    <cellStyle name="40 % - Accent1 7" xfId="75"/>
    <cellStyle name="40 % - Accent2 2" xfId="76"/>
    <cellStyle name="40 % - Accent2 2 2" xfId="77"/>
    <cellStyle name="40 % - Accent2 3" xfId="78"/>
    <cellStyle name="40 % - Accent2 3 2" xfId="79"/>
    <cellStyle name="40 % - Accent2 4" xfId="80"/>
    <cellStyle name="40 % - Accent2 4 2" xfId="81"/>
    <cellStyle name="40 % - Accent2 5" xfId="82"/>
    <cellStyle name="40 % - Accent2 5 2" xfId="83"/>
    <cellStyle name="40 % - Accent2 6" xfId="84"/>
    <cellStyle name="40 % - Accent2 7" xfId="85"/>
    <cellStyle name="40 % - Accent3 2" xfId="86"/>
    <cellStyle name="40 % - Accent3 2 2" xfId="87"/>
    <cellStyle name="40 % - Accent3 3" xfId="88"/>
    <cellStyle name="40 % - Accent3 3 2" xfId="89"/>
    <cellStyle name="40 % - Accent3 4" xfId="90"/>
    <cellStyle name="40 % - Accent3 4 2" xfId="91"/>
    <cellStyle name="40 % - Accent3 5" xfId="92"/>
    <cellStyle name="40 % - Accent3 5 2" xfId="93"/>
    <cellStyle name="40 % - Accent3 6" xfId="94"/>
    <cellStyle name="40 % - Accent3 7" xfId="95"/>
    <cellStyle name="40 % - Accent4 2" xfId="96"/>
    <cellStyle name="40 % - Accent4 2 2" xfId="97"/>
    <cellStyle name="40 % - Accent4 3" xfId="98"/>
    <cellStyle name="40 % - Accent4 3 2" xfId="99"/>
    <cellStyle name="40 % - Accent4 4" xfId="100"/>
    <cellStyle name="40 % - Accent4 4 2" xfId="101"/>
    <cellStyle name="40 % - Accent4 5" xfId="102"/>
    <cellStyle name="40 % - Accent4 5 2" xfId="103"/>
    <cellStyle name="40 % - Accent4 6" xfId="104"/>
    <cellStyle name="40 % - Accent4 7" xfId="105"/>
    <cellStyle name="40 % - Accent5 2" xfId="106"/>
    <cellStyle name="40 % - Accent5 2 2" xfId="107"/>
    <cellStyle name="40 % - Accent5 3" xfId="108"/>
    <cellStyle name="40 % - Accent5 3 2" xfId="109"/>
    <cellStyle name="40 % - Accent5 4" xfId="110"/>
    <cellStyle name="40 % - Accent5 4 2" xfId="111"/>
    <cellStyle name="40 % - Accent5 5" xfId="112"/>
    <cellStyle name="40 % - Accent5 5 2" xfId="113"/>
    <cellStyle name="40 % - Accent5 6" xfId="114"/>
    <cellStyle name="40 % - Accent5 7" xfId="115"/>
    <cellStyle name="40 % - Accent6 2" xfId="116"/>
    <cellStyle name="40 % - Accent6 2 2" xfId="117"/>
    <cellStyle name="40 % - Accent6 3" xfId="118"/>
    <cellStyle name="40 % - Accent6 3 2" xfId="119"/>
    <cellStyle name="40 % - Accent6 4" xfId="120"/>
    <cellStyle name="40 % - Accent6 4 2" xfId="121"/>
    <cellStyle name="40 % - Accent6 5" xfId="122"/>
    <cellStyle name="40 % - Accent6 5 2" xfId="123"/>
    <cellStyle name="40 % - Accent6 6" xfId="124"/>
    <cellStyle name="40 % - Accent6 7" xfId="125"/>
    <cellStyle name="60 % - Accent1 2" xfId="126"/>
    <cellStyle name="60 % - Accent1 2 2" xfId="127"/>
    <cellStyle name="60 % - Accent1 3" xfId="128"/>
    <cellStyle name="60 % - Accent1 3 2" xfId="129"/>
    <cellStyle name="60 % - Accent1 4" xfId="130"/>
    <cellStyle name="60 % - Accent1 4 2" xfId="131"/>
    <cellStyle name="60 % - Accent1 5" xfId="132"/>
    <cellStyle name="60 % - Accent1 5 2" xfId="133"/>
    <cellStyle name="60 % - Accent1 6" xfId="134"/>
    <cellStyle name="60 % - Accent1 7" xfId="135"/>
    <cellStyle name="60 % - Accent2 2" xfId="136"/>
    <cellStyle name="60 % - Accent2 2 2" xfId="137"/>
    <cellStyle name="60 % - Accent2 3" xfId="138"/>
    <cellStyle name="60 % - Accent2 3 2" xfId="139"/>
    <cellStyle name="60 % - Accent2 4" xfId="140"/>
    <cellStyle name="60 % - Accent2 4 2" xfId="141"/>
    <cellStyle name="60 % - Accent2 5" xfId="142"/>
    <cellStyle name="60 % - Accent2 5 2" xfId="143"/>
    <cellStyle name="60 % - Accent2 6" xfId="144"/>
    <cellStyle name="60 % - Accent2 7" xfId="145"/>
    <cellStyle name="60 % - Accent3 2" xfId="146"/>
    <cellStyle name="60 % - Accent3 2 2" xfId="147"/>
    <cellStyle name="60 % - Accent3 3" xfId="148"/>
    <cellStyle name="60 % - Accent3 3 2" xfId="149"/>
    <cellStyle name="60 % - Accent3 4" xfId="150"/>
    <cellStyle name="60 % - Accent3 4 2" xfId="151"/>
    <cellStyle name="60 % - Accent3 5" xfId="152"/>
    <cellStyle name="60 % - Accent3 5 2" xfId="153"/>
    <cellStyle name="60 % - Accent3 6" xfId="154"/>
    <cellStyle name="60 % - Accent3 7" xfId="155"/>
    <cellStyle name="60 % - Accent4 2" xfId="156"/>
    <cellStyle name="60 % - Accent4 2 2" xfId="157"/>
    <cellStyle name="60 % - Accent4 3" xfId="158"/>
    <cellStyle name="60 % - Accent4 3 2" xfId="159"/>
    <cellStyle name="60 % - Accent4 4" xfId="160"/>
    <cellStyle name="60 % - Accent4 4 2" xfId="161"/>
    <cellStyle name="60 % - Accent4 5" xfId="162"/>
    <cellStyle name="60 % - Accent4 5 2" xfId="163"/>
    <cellStyle name="60 % - Accent4 6" xfId="164"/>
    <cellStyle name="60 % - Accent4 7" xfId="165"/>
    <cellStyle name="60 % - Accent5 2" xfId="166"/>
    <cellStyle name="60 % - Accent5 2 2" xfId="167"/>
    <cellStyle name="60 % - Accent5 3" xfId="168"/>
    <cellStyle name="60 % - Accent5 3 2" xfId="169"/>
    <cellStyle name="60 % - Accent5 4" xfId="170"/>
    <cellStyle name="60 % - Accent5 4 2" xfId="171"/>
    <cellStyle name="60 % - Accent5 5" xfId="172"/>
    <cellStyle name="60 % - Accent5 5 2" xfId="173"/>
    <cellStyle name="60 % - Accent5 6" xfId="174"/>
    <cellStyle name="60 % - Accent5 7" xfId="175"/>
    <cellStyle name="60 % - Accent6 2" xfId="176"/>
    <cellStyle name="60 % - Accent6 2 2" xfId="177"/>
    <cellStyle name="60 % - Accent6 3" xfId="178"/>
    <cellStyle name="60 % - Accent6 3 2" xfId="179"/>
    <cellStyle name="60 % - Accent6 4" xfId="180"/>
    <cellStyle name="60 % - Accent6 4 2" xfId="181"/>
    <cellStyle name="60 % - Accent6 5" xfId="182"/>
    <cellStyle name="60 % - Accent6 5 2" xfId="183"/>
    <cellStyle name="60 % - Accent6 6" xfId="184"/>
    <cellStyle name="60 % - Accent6 7" xfId="185"/>
    <cellStyle name="Accent1 2" xfId="186"/>
    <cellStyle name="Accent1 2 2" xfId="187"/>
    <cellStyle name="Accent1 3" xfId="188"/>
    <cellStyle name="Accent1 3 2" xfId="189"/>
    <cellStyle name="Accent1 4" xfId="190"/>
    <cellStyle name="Accent1 4 2" xfId="191"/>
    <cellStyle name="Accent1 5" xfId="192"/>
    <cellStyle name="Accent1 5 2" xfId="193"/>
    <cellStyle name="Accent1 6" xfId="194"/>
    <cellStyle name="Accent1 7" xfId="195"/>
    <cellStyle name="Accent2 2" xfId="196"/>
    <cellStyle name="Accent2 2 2" xfId="197"/>
    <cellStyle name="Accent2 3" xfId="198"/>
    <cellStyle name="Accent2 3 2" xfId="199"/>
    <cellStyle name="Accent2 4" xfId="200"/>
    <cellStyle name="Accent2 4 2" xfId="201"/>
    <cellStyle name="Accent2 5" xfId="202"/>
    <cellStyle name="Accent2 5 2" xfId="203"/>
    <cellStyle name="Accent2 6" xfId="204"/>
    <cellStyle name="Accent2 7" xfId="205"/>
    <cellStyle name="Accent3 2" xfId="206"/>
    <cellStyle name="Accent3 2 2" xfId="207"/>
    <cellStyle name="Accent3 3" xfId="208"/>
    <cellStyle name="Accent3 3 2" xfId="209"/>
    <cellStyle name="Accent3 4" xfId="210"/>
    <cellStyle name="Accent3 4 2" xfId="211"/>
    <cellStyle name="Accent3 5" xfId="212"/>
    <cellStyle name="Accent3 5 2" xfId="213"/>
    <cellStyle name="Accent3 6" xfId="214"/>
    <cellStyle name="Accent3 7" xfId="215"/>
    <cellStyle name="Accent4 2" xfId="216"/>
    <cellStyle name="Accent4 2 2" xfId="217"/>
    <cellStyle name="Accent4 3" xfId="218"/>
    <cellStyle name="Accent4 3 2" xfId="219"/>
    <cellStyle name="Accent4 4" xfId="220"/>
    <cellStyle name="Accent4 4 2" xfId="221"/>
    <cellStyle name="Accent4 5" xfId="222"/>
    <cellStyle name="Accent4 5 2" xfId="223"/>
    <cellStyle name="Accent4 6" xfId="224"/>
    <cellStyle name="Accent4 7" xfId="225"/>
    <cellStyle name="Accent5 2" xfId="226"/>
    <cellStyle name="Accent5 2 2" xfId="227"/>
    <cellStyle name="Accent5 3" xfId="228"/>
    <cellStyle name="Accent5 3 2" xfId="229"/>
    <cellStyle name="Accent5 4" xfId="230"/>
    <cellStyle name="Accent5 4 2" xfId="231"/>
    <cellStyle name="Accent5 5" xfId="232"/>
    <cellStyle name="Accent5 5 2" xfId="233"/>
    <cellStyle name="Accent5 6" xfId="234"/>
    <cellStyle name="Accent5 7" xfId="235"/>
    <cellStyle name="Accent6 2" xfId="236"/>
    <cellStyle name="Accent6 2 2" xfId="237"/>
    <cellStyle name="Accent6 3" xfId="238"/>
    <cellStyle name="Accent6 3 2" xfId="239"/>
    <cellStyle name="Accent6 4" xfId="240"/>
    <cellStyle name="Accent6 4 2" xfId="241"/>
    <cellStyle name="Accent6 5" xfId="242"/>
    <cellStyle name="Accent6 5 2" xfId="243"/>
    <cellStyle name="Accent6 6" xfId="244"/>
    <cellStyle name="Accent6 7" xfId="245"/>
    <cellStyle name="Avertissement 2" xfId="246"/>
    <cellStyle name="Avertissement 2 2" xfId="247"/>
    <cellStyle name="Avertissement 3" xfId="248"/>
    <cellStyle name="Avertissement 3 2" xfId="249"/>
    <cellStyle name="Avertissement 4" xfId="250"/>
    <cellStyle name="Avertissement 4 2" xfId="251"/>
    <cellStyle name="Avertissement 5" xfId="252"/>
    <cellStyle name="Avertissement 5 2" xfId="253"/>
    <cellStyle name="Avertissement 6" xfId="254"/>
    <cellStyle name="Avertissement 7" xfId="255"/>
    <cellStyle name="Calcul 2" xfId="256"/>
    <cellStyle name="Calcul 2 2" xfId="257"/>
    <cellStyle name="Calcul 3" xfId="258"/>
    <cellStyle name="Calcul 3 2" xfId="259"/>
    <cellStyle name="Calcul 4" xfId="260"/>
    <cellStyle name="Calcul 4 2" xfId="261"/>
    <cellStyle name="Calcul 5" xfId="262"/>
    <cellStyle name="Calcul 5 2" xfId="263"/>
    <cellStyle name="Calcul 6" xfId="264"/>
    <cellStyle name="Calcul 7" xfId="265"/>
    <cellStyle name="Cellule liée 2" xfId="266"/>
    <cellStyle name="Cellule liée 2 2" xfId="267"/>
    <cellStyle name="Cellule liée 3" xfId="268"/>
    <cellStyle name="Cellule liée 3 2" xfId="269"/>
    <cellStyle name="Cellule liée 4" xfId="270"/>
    <cellStyle name="Cellule liée 4 2" xfId="271"/>
    <cellStyle name="Cellule liée 5" xfId="272"/>
    <cellStyle name="Cellule liée 5 2" xfId="273"/>
    <cellStyle name="Cellule liée 6" xfId="274"/>
    <cellStyle name="Cellule liée 7" xfId="275"/>
    <cellStyle name="Comma [0]" xfId="276"/>
    <cellStyle name="Commentaire 10" xfId="277"/>
    <cellStyle name="Commentaire 10 2" xfId="278"/>
    <cellStyle name="Commentaire 11" xfId="279"/>
    <cellStyle name="Commentaire 11 2" xfId="280"/>
    <cellStyle name="Commentaire 12" xfId="281"/>
    <cellStyle name="Commentaire 12 2" xfId="282"/>
    <cellStyle name="Commentaire 13" xfId="283"/>
    <cellStyle name="Commentaire 13 2" xfId="284"/>
    <cellStyle name="Commentaire 14" xfId="285"/>
    <cellStyle name="Commentaire 14 2" xfId="286"/>
    <cellStyle name="Commentaire 15" xfId="287"/>
    <cellStyle name="Commentaire 15 2" xfId="288"/>
    <cellStyle name="Commentaire 16" xfId="289"/>
    <cellStyle name="Commentaire 16 2" xfId="290"/>
    <cellStyle name="Commentaire 17" xfId="291"/>
    <cellStyle name="Commentaire 17 2" xfId="292"/>
    <cellStyle name="Commentaire 18" xfId="293"/>
    <cellStyle name="Commentaire 2" xfId="294"/>
    <cellStyle name="Commentaire 2 10" xfId="295"/>
    <cellStyle name="Commentaire 2 11" xfId="296"/>
    <cellStyle name="Commentaire 2 12" xfId="297"/>
    <cellStyle name="Commentaire 2 13" xfId="298"/>
    <cellStyle name="Commentaire 2 14" xfId="299"/>
    <cellStyle name="Commentaire 2 15" xfId="300"/>
    <cellStyle name="Commentaire 2 16" xfId="301"/>
    <cellStyle name="Commentaire 2 17" xfId="302"/>
    <cellStyle name="Commentaire 2 18" xfId="303"/>
    <cellStyle name="Commentaire 2 19" xfId="304"/>
    <cellStyle name="Commentaire 2 2" xfId="305"/>
    <cellStyle name="Commentaire 2 20" xfId="306"/>
    <cellStyle name="Commentaire 2 21" xfId="307"/>
    <cellStyle name="Commentaire 2 22" xfId="308"/>
    <cellStyle name="Commentaire 2 23" xfId="309"/>
    <cellStyle name="Commentaire 2 24" xfId="310"/>
    <cellStyle name="Commentaire 2 25" xfId="311"/>
    <cellStyle name="Commentaire 2 26" xfId="312"/>
    <cellStyle name="Commentaire 2 27" xfId="313"/>
    <cellStyle name="Commentaire 2 28" xfId="314"/>
    <cellStyle name="Commentaire 2 29" xfId="315"/>
    <cellStyle name="Commentaire 2 3" xfId="316"/>
    <cellStyle name="Commentaire 2 4" xfId="317"/>
    <cellStyle name="Commentaire 2 5" xfId="318"/>
    <cellStyle name="Commentaire 2 6" xfId="319"/>
    <cellStyle name="Commentaire 2 7" xfId="320"/>
    <cellStyle name="Commentaire 2 8" xfId="321"/>
    <cellStyle name="Commentaire 2 9" xfId="322"/>
    <cellStyle name="Commentaire 3" xfId="323"/>
    <cellStyle name="Commentaire 3 10" xfId="324"/>
    <cellStyle name="Commentaire 3 11" xfId="325"/>
    <cellStyle name="Commentaire 3 12" xfId="326"/>
    <cellStyle name="Commentaire 3 13" xfId="327"/>
    <cellStyle name="Commentaire 3 14" xfId="328"/>
    <cellStyle name="Commentaire 3 15" xfId="329"/>
    <cellStyle name="Commentaire 3 16" xfId="330"/>
    <cellStyle name="Commentaire 3 17" xfId="331"/>
    <cellStyle name="Commentaire 3 18" xfId="332"/>
    <cellStyle name="Commentaire 3 19" xfId="333"/>
    <cellStyle name="Commentaire 3 2" xfId="334"/>
    <cellStyle name="Commentaire 3 20" xfId="335"/>
    <cellStyle name="Commentaire 3 21" xfId="336"/>
    <cellStyle name="Commentaire 3 22" xfId="337"/>
    <cellStyle name="Commentaire 3 23" xfId="338"/>
    <cellStyle name="Commentaire 3 24" xfId="339"/>
    <cellStyle name="Commentaire 3 25" xfId="340"/>
    <cellStyle name="Commentaire 3 26" xfId="341"/>
    <cellStyle name="Commentaire 3 27" xfId="342"/>
    <cellStyle name="Commentaire 3 28" xfId="343"/>
    <cellStyle name="Commentaire 3 29" xfId="344"/>
    <cellStyle name="Commentaire 3 3" xfId="345"/>
    <cellStyle name="Commentaire 3 4" xfId="346"/>
    <cellStyle name="Commentaire 3 5" xfId="347"/>
    <cellStyle name="Commentaire 3 6" xfId="348"/>
    <cellStyle name="Commentaire 3 7" xfId="349"/>
    <cellStyle name="Commentaire 3 8" xfId="350"/>
    <cellStyle name="Commentaire 3 9" xfId="351"/>
    <cellStyle name="Commentaire 4" xfId="352"/>
    <cellStyle name="Commentaire 4 10" xfId="353"/>
    <cellStyle name="Commentaire 4 11" xfId="354"/>
    <cellStyle name="Commentaire 4 12" xfId="355"/>
    <cellStyle name="Commentaire 4 13" xfId="356"/>
    <cellStyle name="Commentaire 4 14" xfId="357"/>
    <cellStyle name="Commentaire 4 15" xfId="358"/>
    <cellStyle name="Commentaire 4 16" xfId="359"/>
    <cellStyle name="Commentaire 4 17" xfId="360"/>
    <cellStyle name="Commentaire 4 18" xfId="361"/>
    <cellStyle name="Commentaire 4 19" xfId="362"/>
    <cellStyle name="Commentaire 4 2" xfId="363"/>
    <cellStyle name="Commentaire 4 20" xfId="364"/>
    <cellStyle name="Commentaire 4 21" xfId="365"/>
    <cellStyle name="Commentaire 4 22" xfId="366"/>
    <cellStyle name="Commentaire 4 23" xfId="367"/>
    <cellStyle name="Commentaire 4 24" xfId="368"/>
    <cellStyle name="Commentaire 4 25" xfId="369"/>
    <cellStyle name="Commentaire 4 26" xfId="370"/>
    <cellStyle name="Commentaire 4 27" xfId="371"/>
    <cellStyle name="Commentaire 4 28" xfId="372"/>
    <cellStyle name="Commentaire 4 29" xfId="373"/>
    <cellStyle name="Commentaire 4 3" xfId="374"/>
    <cellStyle name="Commentaire 4 4" xfId="375"/>
    <cellStyle name="Commentaire 4 5" xfId="376"/>
    <cellStyle name="Commentaire 4 6" xfId="377"/>
    <cellStyle name="Commentaire 4 7" xfId="378"/>
    <cellStyle name="Commentaire 4 8" xfId="379"/>
    <cellStyle name="Commentaire 4 9" xfId="380"/>
    <cellStyle name="Commentaire 5" xfId="381"/>
    <cellStyle name="Commentaire 5 10" xfId="382"/>
    <cellStyle name="Commentaire 5 11" xfId="383"/>
    <cellStyle name="Commentaire 5 12" xfId="384"/>
    <cellStyle name="Commentaire 5 13" xfId="385"/>
    <cellStyle name="Commentaire 5 14" xfId="386"/>
    <cellStyle name="Commentaire 5 15" xfId="387"/>
    <cellStyle name="Commentaire 5 16" xfId="388"/>
    <cellStyle name="Commentaire 5 17" xfId="389"/>
    <cellStyle name="Commentaire 5 18" xfId="390"/>
    <cellStyle name="Commentaire 5 19" xfId="391"/>
    <cellStyle name="Commentaire 5 2" xfId="392"/>
    <cellStyle name="Commentaire 5 20" xfId="393"/>
    <cellStyle name="Commentaire 5 21" xfId="394"/>
    <cellStyle name="Commentaire 5 22" xfId="395"/>
    <cellStyle name="Commentaire 5 23" xfId="396"/>
    <cellStyle name="Commentaire 5 24" xfId="397"/>
    <cellStyle name="Commentaire 5 25" xfId="398"/>
    <cellStyle name="Commentaire 5 26" xfId="399"/>
    <cellStyle name="Commentaire 5 27" xfId="400"/>
    <cellStyle name="Commentaire 5 28" xfId="401"/>
    <cellStyle name="Commentaire 5 29" xfId="402"/>
    <cellStyle name="Commentaire 5 3" xfId="403"/>
    <cellStyle name="Commentaire 5 4" xfId="404"/>
    <cellStyle name="Commentaire 5 5" xfId="405"/>
    <cellStyle name="Commentaire 5 6" xfId="406"/>
    <cellStyle name="Commentaire 5 7" xfId="407"/>
    <cellStyle name="Commentaire 5 8" xfId="408"/>
    <cellStyle name="Commentaire 5 9" xfId="409"/>
    <cellStyle name="Commentaire 6" xfId="410"/>
    <cellStyle name="Commentaire 6 10" xfId="411"/>
    <cellStyle name="Commentaire 6 11" xfId="412"/>
    <cellStyle name="Commentaire 6 12" xfId="413"/>
    <cellStyle name="Commentaire 6 13" xfId="414"/>
    <cellStyle name="Commentaire 6 14" xfId="415"/>
    <cellStyle name="Commentaire 6 15" xfId="416"/>
    <cellStyle name="Commentaire 6 16" xfId="417"/>
    <cellStyle name="Commentaire 6 17" xfId="418"/>
    <cellStyle name="Commentaire 6 18" xfId="419"/>
    <cellStyle name="Commentaire 6 19" xfId="420"/>
    <cellStyle name="Commentaire 6 2" xfId="421"/>
    <cellStyle name="Commentaire 6 20" xfId="422"/>
    <cellStyle name="Commentaire 6 21" xfId="423"/>
    <cellStyle name="Commentaire 6 22" xfId="424"/>
    <cellStyle name="Commentaire 6 23" xfId="425"/>
    <cellStyle name="Commentaire 6 24" xfId="426"/>
    <cellStyle name="Commentaire 6 25" xfId="427"/>
    <cellStyle name="Commentaire 6 26" xfId="428"/>
    <cellStyle name="Commentaire 6 27" xfId="429"/>
    <cellStyle name="Commentaire 6 28" xfId="430"/>
    <cellStyle name="Commentaire 6 29" xfId="431"/>
    <cellStyle name="Commentaire 6 3" xfId="432"/>
    <cellStyle name="Commentaire 6 4" xfId="433"/>
    <cellStyle name="Commentaire 6 5" xfId="434"/>
    <cellStyle name="Commentaire 6 6" xfId="435"/>
    <cellStyle name="Commentaire 6 7" xfId="436"/>
    <cellStyle name="Commentaire 6 8" xfId="437"/>
    <cellStyle name="Commentaire 6 9" xfId="438"/>
    <cellStyle name="Commentaire 7" xfId="439"/>
    <cellStyle name="Commentaire 7 10" xfId="440"/>
    <cellStyle name="Commentaire 7 11" xfId="441"/>
    <cellStyle name="Commentaire 7 12" xfId="442"/>
    <cellStyle name="Commentaire 7 13" xfId="443"/>
    <cellStyle name="Commentaire 7 14" xfId="444"/>
    <cellStyle name="Commentaire 7 15" xfId="445"/>
    <cellStyle name="Commentaire 7 16" xfId="446"/>
    <cellStyle name="Commentaire 7 17" xfId="447"/>
    <cellStyle name="Commentaire 7 18" xfId="448"/>
    <cellStyle name="Commentaire 7 19" xfId="449"/>
    <cellStyle name="Commentaire 7 2" xfId="450"/>
    <cellStyle name="Commentaire 7 20" xfId="451"/>
    <cellStyle name="Commentaire 7 21" xfId="452"/>
    <cellStyle name="Commentaire 7 22" xfId="453"/>
    <cellStyle name="Commentaire 7 23" xfId="454"/>
    <cellStyle name="Commentaire 7 24" xfId="455"/>
    <cellStyle name="Commentaire 7 25" xfId="456"/>
    <cellStyle name="Commentaire 7 26" xfId="457"/>
    <cellStyle name="Commentaire 7 27" xfId="458"/>
    <cellStyle name="Commentaire 7 28" xfId="459"/>
    <cellStyle name="Commentaire 7 29" xfId="460"/>
    <cellStyle name="Commentaire 7 3" xfId="461"/>
    <cellStyle name="Commentaire 7 4" xfId="462"/>
    <cellStyle name="Commentaire 7 5" xfId="463"/>
    <cellStyle name="Commentaire 7 6" xfId="464"/>
    <cellStyle name="Commentaire 7 7" xfId="465"/>
    <cellStyle name="Commentaire 7 8" xfId="466"/>
    <cellStyle name="Commentaire 7 9" xfId="467"/>
    <cellStyle name="Commentaire 8" xfId="468"/>
    <cellStyle name="Commentaire 8 2" xfId="469"/>
    <cellStyle name="Commentaire 9" xfId="470"/>
    <cellStyle name="Commentaire 9 2" xfId="471"/>
    <cellStyle name="Currency [0]" xfId="472"/>
    <cellStyle name="Entrée 2" xfId="473"/>
    <cellStyle name="Entrée 2 2" xfId="474"/>
    <cellStyle name="Entrée 3" xfId="475"/>
    <cellStyle name="Entrée 3 2" xfId="476"/>
    <cellStyle name="Entrée 4" xfId="477"/>
    <cellStyle name="Entrée 4 2" xfId="478"/>
    <cellStyle name="Entrée 5" xfId="479"/>
    <cellStyle name="Entrée 5 2" xfId="480"/>
    <cellStyle name="Entrée 6" xfId="481"/>
    <cellStyle name="Entrée 7" xfId="482"/>
    <cellStyle name="Euro" xfId="483"/>
    <cellStyle name="Insatisfaisant 2" xfId="484"/>
    <cellStyle name="Insatisfaisant 2 2" xfId="485"/>
    <cellStyle name="Insatisfaisant 3" xfId="486"/>
    <cellStyle name="Insatisfaisant 3 2" xfId="487"/>
    <cellStyle name="Insatisfaisant 4" xfId="488"/>
    <cellStyle name="Insatisfaisant 4 2" xfId="489"/>
    <cellStyle name="Insatisfaisant 5" xfId="490"/>
    <cellStyle name="Insatisfaisant 5 2" xfId="491"/>
    <cellStyle name="Insatisfaisant 6" xfId="492"/>
    <cellStyle name="Insatisfaisant 7" xfId="493"/>
    <cellStyle name="Milliers" xfId="896" builtinId="3"/>
    <cellStyle name="Milliers 2" xfId="494"/>
    <cellStyle name="Milliers 2 2" xfId="495"/>
    <cellStyle name="Milliers 2 3" xfId="496"/>
    <cellStyle name="Milliers 3" xfId="497"/>
    <cellStyle name="Milliers 4" xfId="498"/>
    <cellStyle name="Milliers 5" xfId="499"/>
    <cellStyle name="Milliers 6" xfId="500"/>
    <cellStyle name="Milliers 7" xfId="908"/>
    <cellStyle name="Motif" xfId="501"/>
    <cellStyle name="MS_Arabic" xfId="502"/>
    <cellStyle name="Neutre 2" xfId="503"/>
    <cellStyle name="Neutre 2 2" xfId="504"/>
    <cellStyle name="Neutre 3" xfId="505"/>
    <cellStyle name="Neutre 3 2" xfId="506"/>
    <cellStyle name="Neutre 4" xfId="507"/>
    <cellStyle name="Neutre 4 2" xfId="508"/>
    <cellStyle name="Neutre 5" xfId="509"/>
    <cellStyle name="Neutre 5 2" xfId="510"/>
    <cellStyle name="Neutre 6" xfId="511"/>
    <cellStyle name="Neutre 7" xfId="512"/>
    <cellStyle name="Normal" xfId="0" builtinId="0"/>
    <cellStyle name="Normal 10" xfId="513"/>
    <cellStyle name="Normal 10 10" xfId="514"/>
    <cellStyle name="Normal 10 11" xfId="515"/>
    <cellStyle name="Normal 10 12" xfId="516"/>
    <cellStyle name="Normal 10 13" xfId="517"/>
    <cellStyle name="Normal 10 14" xfId="518"/>
    <cellStyle name="Normal 10 15" xfId="519"/>
    <cellStyle name="Normal 10 16" xfId="520"/>
    <cellStyle name="Normal 10 17" xfId="521"/>
    <cellStyle name="Normal 10 18" xfId="522"/>
    <cellStyle name="Normal 10 19" xfId="523"/>
    <cellStyle name="Normal 10 2" xfId="524"/>
    <cellStyle name="Normal 10 20" xfId="525"/>
    <cellStyle name="Normal 10 21" xfId="526"/>
    <cellStyle name="Normal 10 22" xfId="527"/>
    <cellStyle name="Normal 10 23" xfId="528"/>
    <cellStyle name="Normal 10 24" xfId="529"/>
    <cellStyle name="Normal 10 25" xfId="530"/>
    <cellStyle name="Normal 10 26" xfId="531"/>
    <cellStyle name="Normal 10 27" xfId="532"/>
    <cellStyle name="Normal 10 28" xfId="533"/>
    <cellStyle name="Normal 10 29" xfId="534"/>
    <cellStyle name="Normal 10 3" xfId="535"/>
    <cellStyle name="Normal 10 4" xfId="536"/>
    <cellStyle name="Normal 10 5" xfId="537"/>
    <cellStyle name="Normal 10 6" xfId="538"/>
    <cellStyle name="Normal 10 7" xfId="539"/>
    <cellStyle name="Normal 10 8" xfId="540"/>
    <cellStyle name="Normal 10 9" xfId="541"/>
    <cellStyle name="Normal 11" xfId="542"/>
    <cellStyle name="Normal 11 10" xfId="543"/>
    <cellStyle name="Normal 11 11" xfId="544"/>
    <cellStyle name="Normal 11 12" xfId="545"/>
    <cellStyle name="Normal 11 13" xfId="546"/>
    <cellStyle name="Normal 11 14" xfId="547"/>
    <cellStyle name="Normal 11 15" xfId="548"/>
    <cellStyle name="Normal 11 16" xfId="549"/>
    <cellStyle name="Normal 11 17" xfId="550"/>
    <cellStyle name="Normal 11 18" xfId="551"/>
    <cellStyle name="Normal 11 19" xfId="552"/>
    <cellStyle name="Normal 11 2" xfId="553"/>
    <cellStyle name="Normal 11 20" xfId="554"/>
    <cellStyle name="Normal 11 21" xfId="555"/>
    <cellStyle name="Normal 11 22" xfId="556"/>
    <cellStyle name="Normal 11 23" xfId="557"/>
    <cellStyle name="Normal 11 24" xfId="558"/>
    <cellStyle name="Normal 11 25" xfId="559"/>
    <cellStyle name="Normal 11 26" xfId="560"/>
    <cellStyle name="Normal 11 27" xfId="561"/>
    <cellStyle name="Normal 11 28" xfId="562"/>
    <cellStyle name="Normal 11 29" xfId="563"/>
    <cellStyle name="Normal 11 3" xfId="564"/>
    <cellStyle name="Normal 11 4" xfId="565"/>
    <cellStyle name="Normal 11 5" xfId="566"/>
    <cellStyle name="Normal 11 6" xfId="567"/>
    <cellStyle name="Normal 11 7" xfId="568"/>
    <cellStyle name="Normal 11 8" xfId="569"/>
    <cellStyle name="Normal 11 9" xfId="570"/>
    <cellStyle name="Normal 12" xfId="571"/>
    <cellStyle name="Normal 12 2" xfId="572"/>
    <cellStyle name="Normal 12 3" xfId="573"/>
    <cellStyle name="Normal 13" xfId="574"/>
    <cellStyle name="Normal 13 2" xfId="910"/>
    <cellStyle name="Normal 13 3" xfId="923"/>
    <cellStyle name="Normal 13 3 2" xfId="935"/>
    <cellStyle name="Normal 14" xfId="575"/>
    <cellStyle name="Normal 15" xfId="576"/>
    <cellStyle name="Normal 16" xfId="577"/>
    <cellStyle name="Normal 17" xfId="578"/>
    <cellStyle name="Normal 18" xfId="579"/>
    <cellStyle name="Normal 18 2" xfId="894"/>
    <cellStyle name="Normal 19" xfId="580"/>
    <cellStyle name="Normal 2" xfId="581"/>
    <cellStyle name="Normal 2 10" xfId="582"/>
    <cellStyle name="Normal 2 11" xfId="583"/>
    <cellStyle name="Normal 2 12" xfId="584"/>
    <cellStyle name="Normal 2 13" xfId="585"/>
    <cellStyle name="Normal 2 14" xfId="586"/>
    <cellStyle name="Normal 2 15" xfId="587"/>
    <cellStyle name="Normal 2 16" xfId="588"/>
    <cellStyle name="Normal 2 17" xfId="589"/>
    <cellStyle name="Normal 2 18" xfId="590"/>
    <cellStyle name="Normal 2 19" xfId="591"/>
    <cellStyle name="Normal 2 2" xfId="592"/>
    <cellStyle name="Normal 2 2 2" xfId="593"/>
    <cellStyle name="Normal 2 2 3" xfId="594"/>
    <cellStyle name="Normal 2 2 4" xfId="595"/>
    <cellStyle name="Normal 2 2 4 2" xfId="907"/>
    <cellStyle name="Normal 2 2 4 3" xfId="911"/>
    <cellStyle name="Normal 2 2 4 4" xfId="926"/>
    <cellStyle name="Normal 2 2 4 5" xfId="929"/>
    <cellStyle name="Normal 2 2 4 6" xfId="934"/>
    <cellStyle name="Normal 2 20" xfId="596"/>
    <cellStyle name="Normal 2 21" xfId="597"/>
    <cellStyle name="Normal 2 22" xfId="598"/>
    <cellStyle name="Normal 2 23" xfId="599"/>
    <cellStyle name="Normal 2 24" xfId="600"/>
    <cellStyle name="Normal 2 25" xfId="601"/>
    <cellStyle name="Normal 2 26" xfId="602"/>
    <cellStyle name="Normal 2 27" xfId="603"/>
    <cellStyle name="Normal 2 28" xfId="604"/>
    <cellStyle name="Normal 2 29" xfId="605"/>
    <cellStyle name="Normal 2 3" xfId="606"/>
    <cellStyle name="Normal 2 30" xfId="607"/>
    <cellStyle name="Normal 2 30 2" xfId="608"/>
    <cellStyle name="Normal 2 31" xfId="609"/>
    <cellStyle name="Normal 2 32" xfId="610"/>
    <cellStyle name="Normal 2 33" xfId="611"/>
    <cellStyle name="Normal 2 34" xfId="891"/>
    <cellStyle name="Normal 2 35" xfId="925"/>
    <cellStyle name="Normal 2 4" xfId="612"/>
    <cellStyle name="Normal 2 5" xfId="613"/>
    <cellStyle name="Normal 2 5 2" xfId="614"/>
    <cellStyle name="Normal 2 5 2 2" xfId="905"/>
    <cellStyle name="Normal 2 5 3" xfId="615"/>
    <cellStyle name="Normal 2 5 4" xfId="616"/>
    <cellStyle name="Normal 2 5 5" xfId="617"/>
    <cellStyle name="Normal 2 5 5 2" xfId="906"/>
    <cellStyle name="Normal 2 6" xfId="618"/>
    <cellStyle name="Normal 2 7" xfId="619"/>
    <cellStyle name="Normal 2 8" xfId="620"/>
    <cellStyle name="Normal 2 9" xfId="621"/>
    <cellStyle name="Normal 20" xfId="622"/>
    <cellStyle name="Normal 20 2" xfId="623"/>
    <cellStyle name="Normal 20 3" xfId="904"/>
    <cellStyle name="Normal 21" xfId="624"/>
    <cellStyle name="Normal 22" xfId="625"/>
    <cellStyle name="Normal 23" xfId="887"/>
    <cellStyle name="Normal 23 2" xfId="889"/>
    <cellStyle name="Normal 23 3" xfId="914"/>
    <cellStyle name="Normal 23 4" xfId="936"/>
    <cellStyle name="Normal 24" xfId="888"/>
    <cellStyle name="Normal 24 2" xfId="915"/>
    <cellStyle name="Normal 24 3" xfId="937"/>
    <cellStyle name="Normal 25" xfId="890"/>
    <cellStyle name="Normal 25 2" xfId="916"/>
    <cellStyle name="Normal 25 3" xfId="938"/>
    <cellStyle name="Normal 256" xfId="626"/>
    <cellStyle name="Normal 256 2" xfId="627"/>
    <cellStyle name="Normal 26" xfId="892"/>
    <cellStyle name="Normal 26 2" xfId="917"/>
    <cellStyle name="Normal 26 3" xfId="939"/>
    <cellStyle name="Normal 27" xfId="893"/>
    <cellStyle name="Normal 27 2" xfId="918"/>
    <cellStyle name="Normal 27 3" xfId="940"/>
    <cellStyle name="Normal 28" xfId="895"/>
    <cellStyle name="Normal 28 2" xfId="919"/>
    <cellStyle name="Normal 28 3" xfId="941"/>
    <cellStyle name="Normal 29" xfId="903"/>
    <cellStyle name="Normal 29 2" xfId="920"/>
    <cellStyle name="Normal 29 3" xfId="942"/>
    <cellStyle name="Normal 3" xfId="628"/>
    <cellStyle name="Normal 3 2" xfId="629"/>
    <cellStyle name="Normal 3 3" xfId="630"/>
    <cellStyle name="Normal 3 4" xfId="631"/>
    <cellStyle name="Normal 30" xfId="909"/>
    <cellStyle name="Normal 30 2" xfId="921"/>
    <cellStyle name="Normal 30 3" xfId="943"/>
    <cellStyle name="Normal 31" xfId="912"/>
    <cellStyle name="Normal 31 2" xfId="922"/>
    <cellStyle name="Normal 31 2 2" xfId="931"/>
    <cellStyle name="Normal 31 3" xfId="930"/>
    <cellStyle name="Normal 31 4" xfId="944"/>
    <cellStyle name="Normal 32" xfId="924"/>
    <cellStyle name="Normal 32 2" xfId="945"/>
    <cellStyle name="Normal 33" xfId="927"/>
    <cellStyle name="Normal 33 2" xfId="946"/>
    <cellStyle name="Normal 34" xfId="928"/>
    <cellStyle name="Normal 34 2" xfId="947"/>
    <cellStyle name="Normal 35" xfId="932"/>
    <cellStyle name="Normal 35 2" xfId="948"/>
    <cellStyle name="Normal 36" xfId="933"/>
    <cellStyle name="Normal 36 2" xfId="949"/>
    <cellStyle name="Normal 4" xfId="632"/>
    <cellStyle name="Normal 4 10" xfId="633"/>
    <cellStyle name="Normal 4 11" xfId="634"/>
    <cellStyle name="Normal 4 12" xfId="635"/>
    <cellStyle name="Normal 4 13" xfId="636"/>
    <cellStyle name="Normal 4 14" xfId="637"/>
    <cellStyle name="Normal 4 15" xfId="638"/>
    <cellStyle name="Normal 4 16" xfId="639"/>
    <cellStyle name="Normal 4 17" xfId="640"/>
    <cellStyle name="Normal 4 18" xfId="641"/>
    <cellStyle name="Normal 4 19" xfId="642"/>
    <cellStyle name="Normal 4 2" xfId="643"/>
    <cellStyle name="Normal 4 20" xfId="644"/>
    <cellStyle name="Normal 4 21" xfId="645"/>
    <cellStyle name="Normal 4 22" xfId="646"/>
    <cellStyle name="Normal 4 23" xfId="647"/>
    <cellStyle name="Normal 4 24" xfId="648"/>
    <cellStyle name="Normal 4 25" xfId="649"/>
    <cellStyle name="Normal 4 26" xfId="650"/>
    <cellStyle name="Normal 4 27" xfId="651"/>
    <cellStyle name="Normal 4 28" xfId="652"/>
    <cellStyle name="Normal 4 29" xfId="653"/>
    <cellStyle name="Normal 4 3" xfId="654"/>
    <cellStyle name="Normal 4 4" xfId="655"/>
    <cellStyle name="Normal 4 5" xfId="656"/>
    <cellStyle name="Normal 4 6" xfId="657"/>
    <cellStyle name="Normal 4 7" xfId="658"/>
    <cellStyle name="Normal 4 8" xfId="659"/>
    <cellStyle name="Normal 4 9" xfId="660"/>
    <cellStyle name="Normal 5" xfId="661"/>
    <cellStyle name="Normal 5 10" xfId="662"/>
    <cellStyle name="Normal 5 11" xfId="663"/>
    <cellStyle name="Normal 5 12" xfId="664"/>
    <cellStyle name="Normal 5 13" xfId="665"/>
    <cellStyle name="Normal 5 14" xfId="666"/>
    <cellStyle name="Normal 5 15" xfId="667"/>
    <cellStyle name="Normal 5 16" xfId="668"/>
    <cellStyle name="Normal 5 17" xfId="669"/>
    <cellStyle name="Normal 5 18" xfId="670"/>
    <cellStyle name="Normal 5 19" xfId="671"/>
    <cellStyle name="Normal 5 2" xfId="672"/>
    <cellStyle name="Normal 5 20" xfId="673"/>
    <cellStyle name="Normal 5 21" xfId="674"/>
    <cellStyle name="Normal 5 22" xfId="675"/>
    <cellStyle name="Normal 5 23" xfId="676"/>
    <cellStyle name="Normal 5 24" xfId="677"/>
    <cellStyle name="Normal 5 25" xfId="678"/>
    <cellStyle name="Normal 5 26" xfId="679"/>
    <cellStyle name="Normal 5 27" xfId="680"/>
    <cellStyle name="Normal 5 28" xfId="681"/>
    <cellStyle name="Normal 5 29" xfId="682"/>
    <cellStyle name="Normal 5 3" xfId="683"/>
    <cellStyle name="Normal 5 4" xfId="684"/>
    <cellStyle name="Normal 5 5" xfId="685"/>
    <cellStyle name="Normal 5 6" xfId="686"/>
    <cellStyle name="Normal 5 7" xfId="687"/>
    <cellStyle name="Normal 5 8" xfId="688"/>
    <cellStyle name="Normal 5 9" xfId="689"/>
    <cellStyle name="Normal 6" xfId="690"/>
    <cellStyle name="Normal 7" xfId="691"/>
    <cellStyle name="Normal 7 2" xfId="692"/>
    <cellStyle name="Normal 7 2 2" xfId="693"/>
    <cellStyle name="Normal 8" xfId="694"/>
    <cellStyle name="Normal 8 10" xfId="695"/>
    <cellStyle name="Normal 8 11" xfId="696"/>
    <cellStyle name="Normal 8 12" xfId="697"/>
    <cellStyle name="Normal 8 13" xfId="698"/>
    <cellStyle name="Normal 8 14" xfId="699"/>
    <cellStyle name="Normal 8 15" xfId="700"/>
    <cellStyle name="Normal 8 16" xfId="701"/>
    <cellStyle name="Normal 8 17" xfId="702"/>
    <cellStyle name="Normal 8 18" xfId="703"/>
    <cellStyle name="Normal 8 19" xfId="704"/>
    <cellStyle name="Normal 8 2" xfId="705"/>
    <cellStyle name="Normal 8 20" xfId="706"/>
    <cellStyle name="Normal 8 21" xfId="707"/>
    <cellStyle name="Normal 8 22" xfId="708"/>
    <cellStyle name="Normal 8 23" xfId="709"/>
    <cellStyle name="Normal 8 24" xfId="710"/>
    <cellStyle name="Normal 8 25" xfId="711"/>
    <cellStyle name="Normal 8 26" xfId="712"/>
    <cellStyle name="Normal 8 27" xfId="713"/>
    <cellStyle name="Normal 8 28" xfId="714"/>
    <cellStyle name="Normal 8 29" xfId="715"/>
    <cellStyle name="Normal 8 3" xfId="716"/>
    <cellStyle name="Normal 8 30" xfId="717"/>
    <cellStyle name="Normal 8 31" xfId="718"/>
    <cellStyle name="Normal 8 4" xfId="719"/>
    <cellStyle name="Normal 8 5" xfId="720"/>
    <cellStyle name="Normal 8 6" xfId="721"/>
    <cellStyle name="Normal 8 7" xfId="722"/>
    <cellStyle name="Normal 8 8" xfId="723"/>
    <cellStyle name="Normal 8 9" xfId="724"/>
    <cellStyle name="Normal 9" xfId="725"/>
    <cellStyle name="Normal 9 2" xfId="1"/>
    <cellStyle name="Normal_3" xfId="899"/>
    <cellStyle name="Normal_4 (2)" xfId="898"/>
    <cellStyle name="Normal_5" xfId="901"/>
    <cellStyle name="Normal_6" xfId="900"/>
    <cellStyle name="Normal_ipp" xfId="902"/>
    <cellStyle name="Normal_Nat" xfId="913"/>
    <cellStyle name="Normal_reper statistique arabe" xfId="897"/>
    <cellStyle name="Pourcentage 5" xfId="726"/>
    <cellStyle name="Satisfaisant 2" xfId="727"/>
    <cellStyle name="Satisfaisant 3" xfId="728"/>
    <cellStyle name="Sortie 2" xfId="729"/>
    <cellStyle name="Sortie 3" xfId="730"/>
    <cellStyle name="style1587278943740" xfId="731"/>
    <cellStyle name="style1587278943871" xfId="732"/>
    <cellStyle name="style1587278943972" xfId="733"/>
    <cellStyle name="style1587278944077" xfId="734"/>
    <cellStyle name="style1587278944186" xfId="735"/>
    <cellStyle name="style1587278944282" xfId="736"/>
    <cellStyle name="style1587278944425" xfId="737"/>
    <cellStyle name="style1587278944523" xfId="738"/>
    <cellStyle name="style1587278944633" xfId="739"/>
    <cellStyle name="style1587279390292" xfId="740"/>
    <cellStyle name="style1587279390392" xfId="741"/>
    <cellStyle name="style1587279390494" xfId="742"/>
    <cellStyle name="style1587279390593" xfId="743"/>
    <cellStyle name="style1587279390681" xfId="744"/>
    <cellStyle name="style1587279390790" xfId="745"/>
    <cellStyle name="style1587279390904" xfId="746"/>
    <cellStyle name="style1587279391024" xfId="747"/>
    <cellStyle name="style1587279391140" xfId="748"/>
    <cellStyle name="style1587280020905" xfId="749"/>
    <cellStyle name="style1587280020990" xfId="750"/>
    <cellStyle name="style1587280021085" xfId="751"/>
    <cellStyle name="style1594234254086" xfId="752"/>
    <cellStyle name="style1594234254195" xfId="753"/>
    <cellStyle name="style1594234254313" xfId="754"/>
    <cellStyle name="style1594234254419" xfId="755"/>
    <cellStyle name="style1594234254520" xfId="756"/>
    <cellStyle name="style1594234254662" xfId="757"/>
    <cellStyle name="style1594234254780" xfId="758"/>
    <cellStyle name="style1594234254889" xfId="759"/>
    <cellStyle name="style1594234255008" xfId="760"/>
    <cellStyle name="style1594235169407" xfId="761"/>
    <cellStyle name="style1594235169497" xfId="762"/>
    <cellStyle name="style1594235169611" xfId="763"/>
    <cellStyle name="style1594235169721" xfId="764"/>
    <cellStyle name="style1594235169816" xfId="765"/>
    <cellStyle name="style1594235169933" xfId="766"/>
    <cellStyle name="style1594235170056" xfId="767"/>
    <cellStyle name="style1594235170150" xfId="768"/>
    <cellStyle name="style1594235170281" xfId="769"/>
    <cellStyle name="style1594236289321" xfId="770"/>
    <cellStyle name="style1594236289429" xfId="771"/>
    <cellStyle name="style1594236289514" xfId="772"/>
    <cellStyle name="style1600201601958" xfId="773"/>
    <cellStyle name="style1600201602082" xfId="774"/>
    <cellStyle name="style1600201602185" xfId="775"/>
    <cellStyle name="style1600201602285" xfId="776"/>
    <cellStyle name="style1600201602380" xfId="777"/>
    <cellStyle name="style1600201602478" xfId="778"/>
    <cellStyle name="style1600201602599" xfId="779"/>
    <cellStyle name="style1600201602690" xfId="780"/>
    <cellStyle name="style1600201602784" xfId="781"/>
    <cellStyle name="style1600202093054" xfId="782"/>
    <cellStyle name="style1600202093162" xfId="783"/>
    <cellStyle name="style1600202093257" xfId="784"/>
    <cellStyle name="style1600202093358" xfId="785"/>
    <cellStyle name="style1600202093442" xfId="786"/>
    <cellStyle name="style1600202093530" xfId="787"/>
    <cellStyle name="style1600202093636" xfId="788"/>
    <cellStyle name="style1600202093723" xfId="789"/>
    <cellStyle name="style1600202093808" xfId="790"/>
    <cellStyle name="style1600202682212" xfId="791"/>
    <cellStyle name="style1600202682291" xfId="792"/>
    <cellStyle name="style1600202682374" xfId="793"/>
    <cellStyle name="style1608034861738" xfId="794"/>
    <cellStyle name="style1608034861807" xfId="795"/>
    <cellStyle name="style1608034861870" xfId="796"/>
    <cellStyle name="style1608034861933" xfId="797"/>
    <cellStyle name="style1608034861996" xfId="798"/>
    <cellStyle name="style1608034862056" xfId="799"/>
    <cellStyle name="style1608034862127" xfId="800"/>
    <cellStyle name="style1608034862193" xfId="801"/>
    <cellStyle name="style1608034862261" xfId="802"/>
    <cellStyle name="style1608034942626" xfId="803"/>
    <cellStyle name="style1608034942689" xfId="804"/>
    <cellStyle name="style1608034942761" xfId="805"/>
    <cellStyle name="style1608034942861" xfId="806"/>
    <cellStyle name="style1608034942927" xfId="807"/>
    <cellStyle name="style1608034942984" xfId="808"/>
    <cellStyle name="style1608034943046" xfId="809"/>
    <cellStyle name="style1608034943104" xfId="810"/>
    <cellStyle name="style1608034943167" xfId="811"/>
    <cellStyle name="style1608035320984" xfId="812"/>
    <cellStyle name="style1608035321043" xfId="813"/>
    <cellStyle name="style1608035321106" xfId="814"/>
    <cellStyle name="style1617118450462" xfId="815"/>
    <cellStyle name="style1617118450532" xfId="816"/>
    <cellStyle name="style1617118450602" xfId="817"/>
    <cellStyle name="style1617118450672" xfId="818"/>
    <cellStyle name="style1617118450739" xfId="819"/>
    <cellStyle name="style1617118450801" xfId="820"/>
    <cellStyle name="style1617118450876" xfId="821"/>
    <cellStyle name="style1617118450938" xfId="822"/>
    <cellStyle name="style1617118450998" xfId="823"/>
    <cellStyle name="style1617118601367" xfId="824"/>
    <cellStyle name="style1617118601433" xfId="825"/>
    <cellStyle name="style1617118601496" xfId="826"/>
    <cellStyle name="style1617118601563" xfId="827"/>
    <cellStyle name="style1617118601633" xfId="828"/>
    <cellStyle name="style1617118601696" xfId="829"/>
    <cellStyle name="style1617118601764" xfId="830"/>
    <cellStyle name="style1617118601823" xfId="831"/>
    <cellStyle name="style1617118601882" xfId="832"/>
    <cellStyle name="style1617118798379" xfId="833"/>
    <cellStyle name="style1617118798445" xfId="834"/>
    <cellStyle name="style1617118798507" xfId="835"/>
    <cellStyle name="style1623271649208" xfId="836"/>
    <cellStyle name="style1623271649597" xfId="837"/>
    <cellStyle name="style1623271818158" xfId="838"/>
    <cellStyle name="style1623271818353" xfId="839"/>
    <cellStyle name="style1623271818544" xfId="840"/>
    <cellStyle name="style1623271935672" xfId="841"/>
    <cellStyle name="style1623272735579" xfId="842"/>
    <cellStyle name="style1623272735632" xfId="843"/>
    <cellStyle name="style1623272735688" xfId="844"/>
    <cellStyle name="style1623272735742" xfId="845"/>
    <cellStyle name="style1623272735801" xfId="846"/>
    <cellStyle name="style1623272735902" xfId="847"/>
    <cellStyle name="style1623272735968" xfId="848"/>
    <cellStyle name="style1623272736025" xfId="849"/>
    <cellStyle name="style1623272736081" xfId="850"/>
    <cellStyle name="style1623273035556" xfId="851"/>
    <cellStyle name="style1623273035614" xfId="852"/>
    <cellStyle name="style1623273035688" xfId="853"/>
    <cellStyle name="style1623273035747" xfId="854"/>
    <cellStyle name="style1623273035803" xfId="855"/>
    <cellStyle name="style1623273035862" xfId="856"/>
    <cellStyle name="style1623273035922" xfId="857"/>
    <cellStyle name="style1623273035978" xfId="858"/>
    <cellStyle name="style1623273036039" xfId="859"/>
    <cellStyle name="style1623273366823" xfId="860"/>
    <cellStyle name="style1623273366905" xfId="861"/>
    <cellStyle name="style1623273368389" xfId="862"/>
    <cellStyle name="style1623273368452" xfId="863"/>
    <cellStyle name="style1623273368513" xfId="864"/>
    <cellStyle name="TableStyleLight1" xfId="865"/>
    <cellStyle name="Texte explicatif 2" xfId="866"/>
    <cellStyle name="Texte explicatif 3" xfId="867"/>
    <cellStyle name="Titre 2" xfId="868"/>
    <cellStyle name="Titre 3" xfId="869"/>
    <cellStyle name="Titre 1 2" xfId="870"/>
    <cellStyle name="Titre 1 3" xfId="871"/>
    <cellStyle name="Titre 2 2" xfId="872"/>
    <cellStyle name="Titre 2 3" xfId="873"/>
    <cellStyle name="Titre 3 2" xfId="874"/>
    <cellStyle name="Titre 3 3" xfId="875"/>
    <cellStyle name="Titre 4 2" xfId="876"/>
    <cellStyle name="Titre 4 3" xfId="877"/>
    <cellStyle name="Total 2" xfId="878"/>
    <cellStyle name="Total 3" xfId="879"/>
    <cellStyle name="Vérification 2" xfId="880"/>
    <cellStyle name="Vérification 3" xfId="881"/>
    <cellStyle name="عادي_agros99" xfId="882"/>
    <cellStyle name="عملة [0]_Book1" xfId="883"/>
    <cellStyle name="عملة_Bagraph" xfId="884"/>
    <cellStyle name="فاصلة [0]_Book1" xfId="885"/>
    <cellStyle name="فاصلة_Bagraph" xfId="886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mruColors>
      <color rgb="FF00FFFF"/>
      <color rgb="FFCC0066"/>
      <color rgb="FFFC7F72"/>
      <color rgb="FFFFCC66"/>
      <color rgb="FF008080"/>
      <color rgb="FF66FF33"/>
      <color rgb="FFCC6600"/>
      <color rgb="FFF1B305"/>
      <color rgb="FFCC3300"/>
      <color rgb="FF6600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MINES 4'!A1"/><Relationship Id="rId13" Type="http://schemas.openxmlformats.org/officeDocument/2006/relationships/hyperlink" Target="#'IPP 4'!A1"/><Relationship Id="rId18" Type="http://schemas.openxmlformats.org/officeDocument/2006/relationships/hyperlink" Target="#'MINES 4'!A1"/><Relationship Id="rId26" Type="http://schemas.openxmlformats.org/officeDocument/2006/relationships/hyperlink" Target="#'MONNAIE ET CREDIT 4 '!A1"/><Relationship Id="rId3" Type="http://schemas.openxmlformats.org/officeDocument/2006/relationships/hyperlink" Target="#'ENERGIE et EAU 4'!A1"/><Relationship Id="rId21" Type="http://schemas.openxmlformats.org/officeDocument/2006/relationships/hyperlink" Target="#'TRANSPORT 4'!A1"/><Relationship Id="rId7" Type="http://schemas.openxmlformats.org/officeDocument/2006/relationships/hyperlink" Target="#'BOURSE des VALEURS 4 '!A1"/><Relationship Id="rId12" Type="http://schemas.openxmlformats.org/officeDocument/2006/relationships/hyperlink" Target="#'TOURISME 4'!A1"/><Relationship Id="rId17" Type="http://schemas.openxmlformats.org/officeDocument/2006/relationships/hyperlink" Target="#'ENERGIE et EAU 4'!A1"/><Relationship Id="rId25" Type="http://schemas.openxmlformats.org/officeDocument/2006/relationships/hyperlink" Target="#'COMMERCE EXTERIEUR 4'!A1"/><Relationship Id="rId2" Type="http://schemas.openxmlformats.org/officeDocument/2006/relationships/hyperlink" Target="#'PECHE MARITIME 4'!A1"/><Relationship Id="rId16" Type="http://schemas.openxmlformats.org/officeDocument/2006/relationships/hyperlink" Target="#'PECHE MARITIME 4'!A1"/><Relationship Id="rId20" Type="http://schemas.openxmlformats.org/officeDocument/2006/relationships/hyperlink" Target="#'FONCIER 4'!A1"/><Relationship Id="rId29" Type="http://schemas.openxmlformats.org/officeDocument/2006/relationships/hyperlink" Target="#'COMPTES DE LA NATION 4'!A1"/><Relationship Id="rId1" Type="http://schemas.openxmlformats.org/officeDocument/2006/relationships/hyperlink" Target="#'EMPLOI 4'!A1"/><Relationship Id="rId6" Type="http://schemas.openxmlformats.org/officeDocument/2006/relationships/hyperlink" Target="#'FINANCES PUBLIQUES 4'!A1"/><Relationship Id="rId11" Type="http://schemas.openxmlformats.org/officeDocument/2006/relationships/hyperlink" Target="#'TRANSPORT 4'!A1"/><Relationship Id="rId24" Type="http://schemas.openxmlformats.org/officeDocument/2006/relationships/hyperlink" Target="#'IPC 4'!A1"/><Relationship Id="rId5" Type="http://schemas.openxmlformats.org/officeDocument/2006/relationships/hyperlink" Target="#'MONNAIE ET CREDIT 4 '!A1"/><Relationship Id="rId15" Type="http://schemas.openxmlformats.org/officeDocument/2006/relationships/hyperlink" Target="#'EMPLOI 4'!A1"/><Relationship Id="rId23" Type="http://schemas.openxmlformats.org/officeDocument/2006/relationships/hyperlink" Target="#'IPP 4'!A1"/><Relationship Id="rId28" Type="http://schemas.openxmlformats.org/officeDocument/2006/relationships/hyperlink" Target="#'BOURSE des VALEURS 4 '!A1"/><Relationship Id="rId10" Type="http://schemas.openxmlformats.org/officeDocument/2006/relationships/hyperlink" Target="#'FONCIER 4'!A1"/><Relationship Id="rId19" Type="http://schemas.openxmlformats.org/officeDocument/2006/relationships/hyperlink" Target="#'INDUSTRIE 4'!A1"/><Relationship Id="rId31" Type="http://schemas.openxmlformats.org/officeDocument/2006/relationships/image" Target="../media/image2.emf"/><Relationship Id="rId4" Type="http://schemas.openxmlformats.org/officeDocument/2006/relationships/hyperlink" Target="#'COMMERCE EXTERIEUR 4'!A1"/><Relationship Id="rId9" Type="http://schemas.openxmlformats.org/officeDocument/2006/relationships/hyperlink" Target="#'INDUSTRIE 4'!A1"/><Relationship Id="rId14" Type="http://schemas.openxmlformats.org/officeDocument/2006/relationships/hyperlink" Target="#'IPC 4'!A1"/><Relationship Id="rId22" Type="http://schemas.openxmlformats.org/officeDocument/2006/relationships/hyperlink" Target="#'TOURISME 4'!A1"/><Relationship Id="rId27" Type="http://schemas.openxmlformats.org/officeDocument/2006/relationships/hyperlink" Target="#'FINANCES PUBLIQUES 4'!A1"/><Relationship Id="rId30" Type="http://schemas.openxmlformats.org/officeDocument/2006/relationships/hyperlink" Target="#'COMPTES DE LA NATION 4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34968</xdr:rowOff>
    </xdr:from>
    <xdr:ext cx="1695450" cy="381000"/>
    <xdr:sp macro="" textlink="">
      <xdr:nvSpPr>
        <xdr:cNvPr id="4" name="ZoneTexte 3"/>
        <xdr:cNvSpPr txBox="1"/>
      </xdr:nvSpPr>
      <xdr:spPr>
        <a:xfrm>
          <a:off x="5831649" y="426406"/>
          <a:ext cx="1695450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ar-MA" sz="2200" b="1">
              <a:solidFill>
                <a:schemeClr val="bg1"/>
              </a:solidFill>
            </a:rPr>
            <a:t>المملكة</a:t>
          </a:r>
          <a:r>
            <a:rPr lang="ar-MA" sz="2400" b="1">
              <a:solidFill>
                <a:schemeClr val="bg1"/>
              </a:solidFill>
            </a:rPr>
            <a:t> </a:t>
          </a:r>
          <a:r>
            <a:rPr lang="ar-MA" sz="2200" b="1">
              <a:solidFill>
                <a:schemeClr val="bg1"/>
              </a:solidFill>
            </a:rPr>
            <a:t>المغربية</a:t>
          </a:r>
          <a:endParaRPr lang="fr-FR" sz="2200" b="1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0</xdr:colOff>
      <xdr:row>1</xdr:row>
      <xdr:rowOff>100208</xdr:rowOff>
    </xdr:from>
    <xdr:ext cx="2552700" cy="495300"/>
    <xdr:sp macro="" textlink="">
      <xdr:nvSpPr>
        <xdr:cNvPr id="5" name="ZoneTexte 4"/>
        <xdr:cNvSpPr txBox="1"/>
      </xdr:nvSpPr>
      <xdr:spPr>
        <a:xfrm>
          <a:off x="638045" y="295927"/>
          <a:ext cx="25527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56107</xdr:colOff>
      <xdr:row>0</xdr:row>
      <xdr:rowOff>0</xdr:rowOff>
    </xdr:from>
    <xdr:to>
      <xdr:col>8</xdr:col>
      <xdr:colOff>1</xdr:colOff>
      <xdr:row>57</xdr:row>
      <xdr:rowOff>155863</xdr:rowOff>
    </xdr:to>
    <xdr:sp macro="" textlink="">
      <xdr:nvSpPr>
        <xdr:cNvPr id="15" name="Rectangle à coins arrondis 14"/>
        <xdr:cNvSpPr/>
      </xdr:nvSpPr>
      <xdr:spPr>
        <a:xfrm>
          <a:off x="56107" y="0"/>
          <a:ext cx="6801894" cy="11265477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400" b="1" baseline="0">
            <a:solidFill>
              <a:schemeClr val="bg1"/>
            </a:solidFill>
          </a:endParaRPr>
        </a:p>
        <a:p>
          <a:pPr algn="ctr"/>
          <a:endParaRPr lang="ar-MA" sz="2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23813</xdr:colOff>
      <xdr:row>47</xdr:row>
      <xdr:rowOff>119062</xdr:rowOff>
    </xdr:from>
    <xdr:ext cx="7584281" cy="857250"/>
    <xdr:sp macro="" textlink="">
      <xdr:nvSpPr>
        <xdr:cNvPr id="16" name="ZoneTexte 15"/>
        <xdr:cNvSpPr txBox="1"/>
      </xdr:nvSpPr>
      <xdr:spPr>
        <a:xfrm>
          <a:off x="23813" y="9358312"/>
          <a:ext cx="7584281" cy="857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Tél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:     +212 05  37 57 69 04 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Fax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: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+212 05  37 57 69 02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Site Web : www.hcp.ma 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endParaRPr lang="fr-FR" sz="1600"/>
        </a:p>
      </xdr:txBody>
    </xdr:sp>
    <xdr:clientData/>
  </xdr:oneCellAnchor>
  <xdr:oneCellAnchor>
    <xdr:from>
      <xdr:col>0</xdr:col>
      <xdr:colOff>0</xdr:colOff>
      <xdr:row>24</xdr:row>
      <xdr:rowOff>190499</xdr:rowOff>
    </xdr:from>
    <xdr:ext cx="7596188" cy="571501"/>
    <xdr:sp macro="" textlink="">
      <xdr:nvSpPr>
        <xdr:cNvPr id="19" name="ZoneTexte 18"/>
        <xdr:cNvSpPr txBox="1"/>
      </xdr:nvSpPr>
      <xdr:spPr>
        <a:xfrm>
          <a:off x="0" y="5048249"/>
          <a:ext cx="7596188" cy="5715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indent="0" algn="ctr"/>
          <a:r>
            <a:rPr lang="ar-MA" sz="2800" b="1">
              <a:solidFill>
                <a:schemeClr val="bg1"/>
              </a:solidFill>
              <a:latin typeface="+mn-lt"/>
              <a:ea typeface="+mn-ea"/>
              <a:cs typeface="+mn-cs"/>
            </a:rPr>
            <a:t>الـنشــرة الإحـصائـية </a:t>
          </a:r>
          <a:endParaRPr lang="fr-FR" sz="28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71437</xdr:colOff>
      <xdr:row>29</xdr:row>
      <xdr:rowOff>23812</xdr:rowOff>
    </xdr:from>
    <xdr:ext cx="7536657" cy="453571"/>
    <xdr:sp macro="" textlink="">
      <xdr:nvSpPr>
        <xdr:cNvPr id="20" name="ZoneTexte 19"/>
        <xdr:cNvSpPr txBox="1"/>
      </xdr:nvSpPr>
      <xdr:spPr>
        <a:xfrm>
          <a:off x="71437" y="5834062"/>
          <a:ext cx="7536657" cy="453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chemeClr val="bg1"/>
              </a:solidFill>
            </a:rPr>
            <a:t>BULLETIN STATISTIQUE TRIMESTRIEL </a:t>
          </a:r>
        </a:p>
      </xdr:txBody>
    </xdr:sp>
    <xdr:clientData/>
  </xdr:oneCellAnchor>
  <xdr:oneCellAnchor>
    <xdr:from>
      <xdr:col>0</xdr:col>
      <xdr:colOff>47624</xdr:colOff>
      <xdr:row>32</xdr:row>
      <xdr:rowOff>190499</xdr:rowOff>
    </xdr:from>
    <xdr:ext cx="7548563" cy="547688"/>
    <xdr:sp macro="" textlink="">
      <xdr:nvSpPr>
        <xdr:cNvPr id="21" name="ZoneTexte 20"/>
        <xdr:cNvSpPr txBox="1"/>
      </xdr:nvSpPr>
      <xdr:spPr>
        <a:xfrm>
          <a:off x="47624" y="6572249"/>
          <a:ext cx="7548563" cy="54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20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4</a:t>
          </a:r>
          <a:r>
            <a:rPr lang="fr-FR" sz="2000" b="1" baseline="30000">
              <a:solidFill>
                <a:schemeClr val="bg1"/>
              </a:solidFill>
              <a:latin typeface="+mn-lt"/>
              <a:ea typeface="+mn-ea"/>
              <a:cs typeface="+mn-cs"/>
            </a:rPr>
            <a:t>éme 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2023  -  </a:t>
          </a:r>
          <a:r>
            <a:rPr lang="ar-MA" sz="2000" b="1" baseline="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4</a:t>
          </a:r>
          <a:r>
            <a:rPr lang="fr-FR" sz="2000" b="1" baseline="3000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éme</a:t>
          </a:r>
          <a:r>
            <a:rPr lang="fr-FR" sz="2000" b="1" baseline="5000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 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2024</a:t>
          </a:r>
          <a:endParaRPr lang="fr-FR" sz="2000" b="1">
            <a:solidFill>
              <a:schemeClr val="bg1"/>
            </a:solidFill>
          </a:endParaRPr>
        </a:p>
        <a:p>
          <a:endParaRPr lang="fr-FR" sz="1100"/>
        </a:p>
      </xdr:txBody>
    </xdr:sp>
    <xdr:clientData/>
  </xdr:oneCellAnchor>
  <xdr:twoCellAnchor editAs="oneCell">
    <xdr:from>
      <xdr:col>5</xdr:col>
      <xdr:colOff>839595</xdr:colOff>
      <xdr:row>1</xdr:row>
      <xdr:rowOff>141067</xdr:rowOff>
    </xdr:from>
    <xdr:to>
      <xdr:col>7</xdr:col>
      <xdr:colOff>914453</xdr:colOff>
      <xdr:row>3</xdr:row>
      <xdr:rowOff>121376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05220" y="331567"/>
          <a:ext cx="1821108" cy="456559"/>
        </a:xfrm>
        <a:prstGeom prst="rect">
          <a:avLst/>
        </a:prstGeom>
      </xdr:spPr>
    </xdr:pic>
    <xdr:clientData/>
  </xdr:twoCellAnchor>
  <xdr:oneCellAnchor>
    <xdr:from>
      <xdr:col>0</xdr:col>
      <xdr:colOff>431452</xdr:colOff>
      <xdr:row>2</xdr:row>
      <xdr:rowOff>27781</xdr:rowOff>
    </xdr:from>
    <xdr:ext cx="2552700" cy="432453"/>
    <xdr:sp macro="" textlink="">
      <xdr:nvSpPr>
        <xdr:cNvPr id="26" name="ZoneTexte 25"/>
        <xdr:cNvSpPr txBox="1"/>
      </xdr:nvSpPr>
      <xdr:spPr>
        <a:xfrm>
          <a:off x="431452" y="408781"/>
          <a:ext cx="2552700" cy="4324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 editAs="oneCell">
    <xdr:from>
      <xdr:col>2</xdr:col>
      <xdr:colOff>738732</xdr:colOff>
      <xdr:row>8</xdr:row>
      <xdr:rowOff>134216</xdr:rowOff>
    </xdr:from>
    <xdr:to>
      <xdr:col>6</xdr:col>
      <xdr:colOff>16419</xdr:colOff>
      <xdr:row>16</xdr:row>
      <xdr:rowOff>54841</xdr:rowOff>
    </xdr:to>
    <xdr:pic>
      <xdr:nvPicPr>
        <xdr:cNvPr id="27" name="Image 26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2484982" y="1943966"/>
          <a:ext cx="2770187" cy="1444625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47</xdr:row>
      <xdr:rowOff>209550</xdr:rowOff>
    </xdr:from>
    <xdr:to>
      <xdr:col>10</xdr:col>
      <xdr:colOff>1085850</xdr:colOff>
      <xdr:row>51</xdr:row>
      <xdr:rowOff>73025</xdr:rowOff>
    </xdr:to>
    <xdr:sp macro="" textlink="">
      <xdr:nvSpPr>
        <xdr:cNvPr id="30" name="Flèche gauche 29">
          <a:hlinkClick xmlns:r="http://schemas.openxmlformats.org/officeDocument/2006/relationships" r:id="rId1"/>
        </xdr:cNvPr>
        <xdr:cNvSpPr/>
      </xdr:nvSpPr>
      <xdr:spPr>
        <a:xfrm>
          <a:off x="8677275" y="10953750"/>
          <a:ext cx="3781425" cy="777875"/>
        </a:xfrm>
        <a:prstGeom prst="leftArrow">
          <a:avLst>
            <a:gd name="adj1" fmla="val 66878"/>
            <a:gd name="adj2" fmla="val 79536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التشغيل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8</xdr:row>
      <xdr:rowOff>19050</xdr:rowOff>
    </xdr:from>
    <xdr:to>
      <xdr:col>3</xdr:col>
      <xdr:colOff>1031875</xdr:colOff>
      <xdr:row>11</xdr:row>
      <xdr:rowOff>212436</xdr:rowOff>
    </xdr:to>
    <xdr:sp macro="" textlink="">
      <xdr:nvSpPr>
        <xdr:cNvPr id="2" name="Flèche droite 1">
          <a:hlinkClick xmlns:r="http://schemas.openxmlformats.org/officeDocument/2006/relationships" r:id="rId2"/>
        </xdr:cNvPr>
        <xdr:cNvSpPr/>
      </xdr:nvSpPr>
      <xdr:spPr>
        <a:xfrm>
          <a:off x="19050" y="1797050"/>
          <a:ext cx="4298950" cy="860136"/>
        </a:xfrm>
        <a:prstGeom prst="rightArrow">
          <a:avLst>
            <a:gd name="adj1" fmla="val 57383"/>
            <a:gd name="adj2" fmla="val 5922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Pêche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7</xdr:row>
      <xdr:rowOff>166687</xdr:rowOff>
    </xdr:to>
    <xdr:sp macro="" textlink="">
      <xdr:nvSpPr>
        <xdr:cNvPr id="3" name="Rectangle à coins arrondis 2"/>
        <xdr:cNvSpPr/>
      </xdr:nvSpPr>
      <xdr:spPr>
        <a:xfrm>
          <a:off x="0" y="0"/>
          <a:ext cx="12392025" cy="1666875"/>
        </a:xfrm>
        <a:prstGeom prst="roundRect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12700</xdr:colOff>
      <xdr:row>12</xdr:row>
      <xdr:rowOff>155575</xdr:rowOff>
    </xdr:from>
    <xdr:to>
      <xdr:col>3</xdr:col>
      <xdr:colOff>952500</xdr:colOff>
      <xdr:row>16</xdr:row>
      <xdr:rowOff>178594</xdr:rowOff>
    </xdr:to>
    <xdr:sp macro="" textlink="">
      <xdr:nvSpPr>
        <xdr:cNvPr id="6" name="Flèche droite 5">
          <a:hlinkClick xmlns:r="http://schemas.openxmlformats.org/officeDocument/2006/relationships" r:id="rId3"/>
        </xdr:cNvPr>
        <xdr:cNvSpPr/>
      </xdr:nvSpPr>
      <xdr:spPr>
        <a:xfrm>
          <a:off x="12700" y="2822575"/>
          <a:ext cx="4225925" cy="912019"/>
        </a:xfrm>
        <a:prstGeom prst="rightArrow">
          <a:avLst>
            <a:gd name="adj1" fmla="val 56963"/>
            <a:gd name="adj2" fmla="val 6044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51</xdr:row>
      <xdr:rowOff>190500</xdr:rowOff>
    </xdr:from>
    <xdr:to>
      <xdr:col>3</xdr:col>
      <xdr:colOff>154781</xdr:colOff>
      <xdr:row>55</xdr:row>
      <xdr:rowOff>209550</xdr:rowOff>
    </xdr:to>
    <xdr:sp macro="" textlink="">
      <xdr:nvSpPr>
        <xdr:cNvPr id="7" name="Flèche droite 6">
          <a:hlinkClick xmlns:r="http://schemas.openxmlformats.org/officeDocument/2006/relationships" r:id="rId4"/>
        </xdr:cNvPr>
        <xdr:cNvSpPr/>
      </xdr:nvSpPr>
      <xdr:spPr>
        <a:xfrm>
          <a:off x="0" y="11120438"/>
          <a:ext cx="3440906" cy="876300"/>
        </a:xfrm>
        <a:prstGeom prst="rightArrow">
          <a:avLst>
            <a:gd name="adj1" fmla="val 50000"/>
            <a:gd name="adj2" fmla="val 6222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ar-MA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Commerce Exterieur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56</xdr:row>
      <xdr:rowOff>85725</xdr:rowOff>
    </xdr:from>
    <xdr:to>
      <xdr:col>3</xdr:col>
      <xdr:colOff>35719</xdr:colOff>
      <xdr:row>60</xdr:row>
      <xdr:rowOff>57150</xdr:rowOff>
    </xdr:to>
    <xdr:sp macro="" textlink="">
      <xdr:nvSpPr>
        <xdr:cNvPr id="8" name="Flèche droite 7">
          <a:hlinkClick xmlns:r="http://schemas.openxmlformats.org/officeDocument/2006/relationships" r:id="rId5"/>
        </xdr:cNvPr>
        <xdr:cNvSpPr/>
      </xdr:nvSpPr>
      <xdr:spPr>
        <a:xfrm>
          <a:off x="19050" y="12087225"/>
          <a:ext cx="3302794" cy="828675"/>
        </a:xfrm>
        <a:prstGeom prst="rightArrow">
          <a:avLst>
            <a:gd name="adj1" fmla="val 58621"/>
            <a:gd name="adj2" fmla="val 6149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Monnaie et Crédit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60</xdr:row>
      <xdr:rowOff>123825</xdr:rowOff>
    </xdr:from>
    <xdr:to>
      <xdr:col>2</xdr:col>
      <xdr:colOff>1059656</xdr:colOff>
      <xdr:row>64</xdr:row>
      <xdr:rowOff>95250</xdr:rowOff>
    </xdr:to>
    <xdr:sp macro="" textlink="">
      <xdr:nvSpPr>
        <xdr:cNvPr id="9" name="Flèche droite 8">
          <a:hlinkClick xmlns:r="http://schemas.openxmlformats.org/officeDocument/2006/relationships" r:id="rId6"/>
        </xdr:cNvPr>
        <xdr:cNvSpPr/>
      </xdr:nvSpPr>
      <xdr:spPr>
        <a:xfrm>
          <a:off x="19050" y="12982575"/>
          <a:ext cx="3231356" cy="828675"/>
        </a:xfrm>
        <a:prstGeom prst="rightArrow">
          <a:avLst>
            <a:gd name="adj1" fmla="val 58620"/>
            <a:gd name="adj2" fmla="val 6436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Finances Publiques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30956</xdr:colOff>
      <xdr:row>65</xdr:row>
      <xdr:rowOff>12701</xdr:rowOff>
    </xdr:from>
    <xdr:to>
      <xdr:col>2</xdr:col>
      <xdr:colOff>964406</xdr:colOff>
      <xdr:row>69</xdr:row>
      <xdr:rowOff>1</xdr:rowOff>
    </xdr:to>
    <xdr:sp macro="" textlink="">
      <xdr:nvSpPr>
        <xdr:cNvPr id="10" name="Flèche droite 9">
          <a:hlinkClick xmlns:r="http://schemas.openxmlformats.org/officeDocument/2006/relationships" r:id="rId7"/>
        </xdr:cNvPr>
        <xdr:cNvSpPr/>
      </xdr:nvSpPr>
      <xdr:spPr>
        <a:xfrm>
          <a:off x="30956" y="13943014"/>
          <a:ext cx="3124200" cy="785018"/>
        </a:xfrm>
        <a:prstGeom prst="rightArrow">
          <a:avLst>
            <a:gd name="adj1" fmla="val 65167"/>
            <a:gd name="adj2" fmla="val 69717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Bourse des Valeurs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0</xdr:col>
      <xdr:colOff>161925</xdr:colOff>
      <xdr:row>0</xdr:row>
      <xdr:rowOff>209550</xdr:rowOff>
    </xdr:from>
    <xdr:ext cx="2905125" cy="438150"/>
    <xdr:sp macro="" textlink="">
      <xdr:nvSpPr>
        <xdr:cNvPr id="12" name="ZoneTexte 11"/>
        <xdr:cNvSpPr txBox="1"/>
      </xdr:nvSpPr>
      <xdr:spPr>
        <a:xfrm>
          <a:off x="161925" y="209550"/>
          <a:ext cx="2905125" cy="438150"/>
        </a:xfrm>
        <a:prstGeom prst="rect">
          <a:avLst/>
        </a:prstGeom>
        <a:noFill/>
        <a:ln cap="flat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600" b="1">
              <a:solidFill>
                <a:srgbClr val="660033"/>
              </a:solidFill>
            </a:rPr>
            <a:t>ROYAUME </a:t>
          </a:r>
          <a:r>
            <a:rPr lang="fr-FR" sz="1600" b="1" baseline="0">
              <a:solidFill>
                <a:srgbClr val="660033"/>
              </a:solidFill>
            </a:rPr>
            <a:t> DU MAROC</a:t>
          </a:r>
          <a:endParaRPr lang="fr-FR" sz="1600" b="1">
            <a:solidFill>
              <a:srgbClr val="660033"/>
            </a:solidFill>
          </a:endParaRPr>
        </a:p>
      </xdr:txBody>
    </xdr:sp>
    <xdr:clientData/>
  </xdr:oneCellAnchor>
  <xdr:twoCellAnchor>
    <xdr:from>
      <xdr:col>0</xdr:col>
      <xdr:colOff>19050</xdr:colOff>
      <xdr:row>17</xdr:row>
      <xdr:rowOff>15875</xdr:rowOff>
    </xdr:from>
    <xdr:to>
      <xdr:col>3</xdr:col>
      <xdr:colOff>841375</xdr:colOff>
      <xdr:row>21</xdr:row>
      <xdr:rowOff>6350</xdr:rowOff>
    </xdr:to>
    <xdr:sp macro="" textlink="">
      <xdr:nvSpPr>
        <xdr:cNvPr id="13" name="Flèche droite 12">
          <a:hlinkClick xmlns:r="http://schemas.openxmlformats.org/officeDocument/2006/relationships" r:id="rId8"/>
        </xdr:cNvPr>
        <xdr:cNvSpPr/>
      </xdr:nvSpPr>
      <xdr:spPr>
        <a:xfrm>
          <a:off x="19050" y="3794125"/>
          <a:ext cx="4108450" cy="879475"/>
        </a:xfrm>
        <a:prstGeom prst="rightArrow">
          <a:avLst>
            <a:gd name="adj1" fmla="val 60830"/>
            <a:gd name="adj2" fmla="val 6083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Mines</a:t>
          </a:r>
        </a:p>
      </xdr:txBody>
    </xdr:sp>
    <xdr:clientData/>
  </xdr:twoCellAnchor>
  <xdr:twoCellAnchor>
    <xdr:from>
      <xdr:col>0</xdr:col>
      <xdr:colOff>0</xdr:colOff>
      <xdr:row>21</xdr:row>
      <xdr:rowOff>104775</xdr:rowOff>
    </xdr:from>
    <xdr:to>
      <xdr:col>3</xdr:col>
      <xdr:colOff>750094</xdr:colOff>
      <xdr:row>25</xdr:row>
      <xdr:rowOff>127000</xdr:rowOff>
    </xdr:to>
    <xdr:sp macro="" textlink="">
      <xdr:nvSpPr>
        <xdr:cNvPr id="14" name="Flèche droite 13">
          <a:hlinkClick xmlns:r="http://schemas.openxmlformats.org/officeDocument/2006/relationships" r:id="rId9"/>
        </xdr:cNvPr>
        <xdr:cNvSpPr/>
      </xdr:nvSpPr>
      <xdr:spPr>
        <a:xfrm>
          <a:off x="0" y="4605338"/>
          <a:ext cx="4036219" cy="879475"/>
        </a:xfrm>
        <a:prstGeom prst="rightArrow">
          <a:avLst>
            <a:gd name="adj1" fmla="val 58123"/>
            <a:gd name="adj2" fmla="val 6353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Industrie</a:t>
          </a:r>
        </a:p>
      </xdr:txBody>
    </xdr:sp>
    <xdr:clientData/>
  </xdr:twoCellAnchor>
  <xdr:twoCellAnchor>
    <xdr:from>
      <xdr:col>0</xdr:col>
      <xdr:colOff>57150</xdr:colOff>
      <xdr:row>26</xdr:row>
      <xdr:rowOff>38100</xdr:rowOff>
    </xdr:from>
    <xdr:to>
      <xdr:col>3</xdr:col>
      <xdr:colOff>678656</xdr:colOff>
      <xdr:row>30</xdr:row>
      <xdr:rowOff>19050</xdr:rowOff>
    </xdr:to>
    <xdr:sp macro="" textlink="">
      <xdr:nvSpPr>
        <xdr:cNvPr id="15" name="Flèche droite 14">
          <a:hlinkClick xmlns:r="http://schemas.openxmlformats.org/officeDocument/2006/relationships" r:id="rId10"/>
        </xdr:cNvPr>
        <xdr:cNvSpPr/>
      </xdr:nvSpPr>
      <xdr:spPr>
        <a:xfrm>
          <a:off x="57150" y="5816600"/>
          <a:ext cx="3907631" cy="869950"/>
        </a:xfrm>
        <a:prstGeom prst="rightArrow">
          <a:avLst>
            <a:gd name="adj1" fmla="val 59332"/>
            <a:gd name="adj2" fmla="val 6562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Foncier</a:t>
          </a:r>
        </a:p>
      </xdr:txBody>
    </xdr:sp>
    <xdr:clientData/>
  </xdr:twoCellAnchor>
  <xdr:twoCellAnchor>
    <xdr:from>
      <xdr:col>0</xdr:col>
      <xdr:colOff>0</xdr:colOff>
      <xdr:row>30</xdr:row>
      <xdr:rowOff>114300</xdr:rowOff>
    </xdr:from>
    <xdr:to>
      <xdr:col>3</xdr:col>
      <xdr:colOff>571500</xdr:colOff>
      <xdr:row>34</xdr:row>
      <xdr:rowOff>76200</xdr:rowOff>
    </xdr:to>
    <xdr:sp macro="" textlink="">
      <xdr:nvSpPr>
        <xdr:cNvPr id="16" name="Flèche droite 15">
          <a:hlinkClick xmlns:r="http://schemas.openxmlformats.org/officeDocument/2006/relationships" r:id="rId11"/>
        </xdr:cNvPr>
        <xdr:cNvSpPr/>
      </xdr:nvSpPr>
      <xdr:spPr>
        <a:xfrm>
          <a:off x="0" y="6781800"/>
          <a:ext cx="3857625" cy="850900"/>
        </a:xfrm>
        <a:prstGeom prst="rightArrow">
          <a:avLst>
            <a:gd name="adj1" fmla="val 56638"/>
            <a:gd name="adj2" fmla="val 6453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Transport</a:t>
          </a:r>
        </a:p>
      </xdr:txBody>
    </xdr:sp>
    <xdr:clientData/>
  </xdr:twoCellAnchor>
  <xdr:twoCellAnchor>
    <xdr:from>
      <xdr:col>0</xdr:col>
      <xdr:colOff>38100</xdr:colOff>
      <xdr:row>34</xdr:row>
      <xdr:rowOff>171451</xdr:rowOff>
    </xdr:from>
    <xdr:to>
      <xdr:col>3</xdr:col>
      <xdr:colOff>476250</xdr:colOff>
      <xdr:row>38</xdr:row>
      <xdr:rowOff>133351</xdr:rowOff>
    </xdr:to>
    <xdr:sp macro="" textlink="">
      <xdr:nvSpPr>
        <xdr:cNvPr id="17" name="Flèche droite 16">
          <a:hlinkClick xmlns:r="http://schemas.openxmlformats.org/officeDocument/2006/relationships" r:id="rId12"/>
        </xdr:cNvPr>
        <xdr:cNvSpPr/>
      </xdr:nvSpPr>
      <xdr:spPr>
        <a:xfrm>
          <a:off x="38100" y="7458076"/>
          <a:ext cx="3724275" cy="819150"/>
        </a:xfrm>
        <a:prstGeom prst="rightArrow">
          <a:avLst>
            <a:gd name="adj1" fmla="val 55814"/>
            <a:gd name="adj2" fmla="val 6453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Tourisme </a:t>
          </a:r>
        </a:p>
      </xdr:txBody>
    </xdr:sp>
    <xdr:clientData/>
  </xdr:twoCellAnchor>
  <xdr:twoCellAnchor>
    <xdr:from>
      <xdr:col>0</xdr:col>
      <xdr:colOff>0</xdr:colOff>
      <xdr:row>38</xdr:row>
      <xdr:rowOff>200026</xdr:rowOff>
    </xdr:from>
    <xdr:to>
      <xdr:col>3</xdr:col>
      <xdr:colOff>392906</xdr:colOff>
      <xdr:row>42</xdr:row>
      <xdr:rowOff>171451</xdr:rowOff>
    </xdr:to>
    <xdr:sp macro="" textlink="">
      <xdr:nvSpPr>
        <xdr:cNvPr id="18" name="Flèche droite 17">
          <a:hlinkClick xmlns:r="http://schemas.openxmlformats.org/officeDocument/2006/relationships" r:id="rId13"/>
        </xdr:cNvPr>
        <xdr:cNvSpPr/>
      </xdr:nvSpPr>
      <xdr:spPr>
        <a:xfrm>
          <a:off x="0" y="8343901"/>
          <a:ext cx="3679031" cy="828675"/>
        </a:xfrm>
        <a:prstGeom prst="rightArrow">
          <a:avLst>
            <a:gd name="adj1" fmla="val 58620"/>
            <a:gd name="adj2" fmla="val 6867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Production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57150</xdr:rowOff>
    </xdr:from>
    <xdr:to>
      <xdr:col>3</xdr:col>
      <xdr:colOff>333375</xdr:colOff>
      <xdr:row>47</xdr:row>
      <xdr:rowOff>25160</xdr:rowOff>
    </xdr:to>
    <xdr:sp macro="" textlink="">
      <xdr:nvSpPr>
        <xdr:cNvPr id="19" name="Flèche droite 18">
          <a:hlinkClick xmlns:r="http://schemas.openxmlformats.org/officeDocument/2006/relationships" r:id="rId14"/>
        </xdr:cNvPr>
        <xdr:cNvSpPr/>
      </xdr:nvSpPr>
      <xdr:spPr>
        <a:xfrm>
          <a:off x="38100" y="9272588"/>
          <a:ext cx="3581400" cy="825260"/>
        </a:xfrm>
        <a:prstGeom prst="rightArrow">
          <a:avLst>
            <a:gd name="adj1" fmla="val 52886"/>
            <a:gd name="adj2" fmla="val 68756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Consommation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57150</xdr:colOff>
      <xdr:row>47</xdr:row>
      <xdr:rowOff>142875</xdr:rowOff>
    </xdr:from>
    <xdr:to>
      <xdr:col>3</xdr:col>
      <xdr:colOff>226219</xdr:colOff>
      <xdr:row>51</xdr:row>
      <xdr:rowOff>114300</xdr:rowOff>
    </xdr:to>
    <xdr:sp macro="" textlink="">
      <xdr:nvSpPr>
        <xdr:cNvPr id="20" name="Flèche droite 19">
          <a:hlinkClick xmlns:r="http://schemas.openxmlformats.org/officeDocument/2006/relationships" r:id="rId15"/>
        </xdr:cNvPr>
        <xdr:cNvSpPr/>
      </xdr:nvSpPr>
      <xdr:spPr>
        <a:xfrm>
          <a:off x="57150" y="10588625"/>
          <a:ext cx="3455194" cy="860425"/>
        </a:xfrm>
        <a:prstGeom prst="rightArrow">
          <a:avLst>
            <a:gd name="adj1" fmla="val 60253"/>
            <a:gd name="adj2" fmla="val 62931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Emploi</a:t>
          </a:r>
        </a:p>
      </xdr:txBody>
    </xdr:sp>
    <xdr:clientData/>
  </xdr:twoCellAnchor>
  <xdr:twoCellAnchor>
    <xdr:from>
      <xdr:col>6</xdr:col>
      <xdr:colOff>825500</xdr:colOff>
      <xdr:row>8</xdr:row>
      <xdr:rowOff>28576</xdr:rowOff>
    </xdr:from>
    <xdr:to>
      <xdr:col>11</xdr:col>
      <xdr:colOff>0</xdr:colOff>
      <xdr:row>12</xdr:row>
      <xdr:rowOff>1</xdr:rowOff>
    </xdr:to>
    <xdr:sp macro="" textlink="">
      <xdr:nvSpPr>
        <xdr:cNvPr id="21" name="Flèche gauche 20">
          <a:hlinkClick xmlns:r="http://schemas.openxmlformats.org/officeDocument/2006/relationships" r:id="rId16"/>
        </xdr:cNvPr>
        <xdr:cNvSpPr/>
      </xdr:nvSpPr>
      <xdr:spPr>
        <a:xfrm>
          <a:off x="7715250" y="1806576"/>
          <a:ext cx="4651375" cy="860425"/>
        </a:xfrm>
        <a:prstGeom prst="leftArrow">
          <a:avLst>
            <a:gd name="adj1" fmla="val 64760"/>
            <a:gd name="adj2" fmla="val 8505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968375</xdr:colOff>
      <xdr:row>12</xdr:row>
      <xdr:rowOff>176212</xdr:rowOff>
    </xdr:from>
    <xdr:to>
      <xdr:col>11</xdr:col>
      <xdr:colOff>31750</xdr:colOff>
      <xdr:row>16</xdr:row>
      <xdr:rowOff>139459</xdr:rowOff>
    </xdr:to>
    <xdr:sp macro="" textlink="">
      <xdr:nvSpPr>
        <xdr:cNvPr id="22" name="Flèche gauche 21">
          <a:hlinkClick xmlns:r="http://schemas.openxmlformats.org/officeDocument/2006/relationships" r:id="rId17"/>
        </xdr:cNvPr>
        <xdr:cNvSpPr/>
      </xdr:nvSpPr>
      <xdr:spPr>
        <a:xfrm>
          <a:off x="7858125" y="2843212"/>
          <a:ext cx="4540250" cy="852247"/>
        </a:xfrm>
        <a:prstGeom prst="leftArrow">
          <a:avLst>
            <a:gd name="adj1" fmla="val 61176"/>
            <a:gd name="adj2" fmla="val 9098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1063624</xdr:colOff>
      <xdr:row>17</xdr:row>
      <xdr:rowOff>47626</xdr:rowOff>
    </xdr:from>
    <xdr:to>
      <xdr:col>11</xdr:col>
      <xdr:colOff>0</xdr:colOff>
      <xdr:row>21</xdr:row>
      <xdr:rowOff>38099</xdr:rowOff>
    </xdr:to>
    <xdr:sp macro="" textlink="">
      <xdr:nvSpPr>
        <xdr:cNvPr id="23" name="Flèche gauche 22">
          <a:hlinkClick xmlns:r="http://schemas.openxmlformats.org/officeDocument/2006/relationships" r:id="rId18"/>
        </xdr:cNvPr>
        <xdr:cNvSpPr/>
      </xdr:nvSpPr>
      <xdr:spPr>
        <a:xfrm>
          <a:off x="7953374" y="3825876"/>
          <a:ext cx="4413251" cy="879473"/>
        </a:xfrm>
        <a:prstGeom prst="leftArrow">
          <a:avLst>
            <a:gd name="adj1" fmla="val 60831"/>
            <a:gd name="adj2" fmla="val 8429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المعادن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63500</xdr:colOff>
      <xdr:row>21</xdr:row>
      <xdr:rowOff>152400</xdr:rowOff>
    </xdr:from>
    <xdr:to>
      <xdr:col>11</xdr:col>
      <xdr:colOff>0</xdr:colOff>
      <xdr:row>25</xdr:row>
      <xdr:rowOff>123825</xdr:rowOff>
    </xdr:to>
    <xdr:sp macro="" textlink="">
      <xdr:nvSpPr>
        <xdr:cNvPr id="24" name="Flèche gauche 23">
          <a:hlinkClick xmlns:r="http://schemas.openxmlformats.org/officeDocument/2006/relationships" r:id="rId19"/>
        </xdr:cNvPr>
        <xdr:cNvSpPr/>
      </xdr:nvSpPr>
      <xdr:spPr>
        <a:xfrm>
          <a:off x="8048625" y="4819650"/>
          <a:ext cx="4318000" cy="860425"/>
        </a:xfrm>
        <a:prstGeom prst="leftArrow">
          <a:avLst>
            <a:gd name="adj1" fmla="val 72140"/>
            <a:gd name="adj2" fmla="val 7952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الصناعة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171450</xdr:colOff>
      <xdr:row>26</xdr:row>
      <xdr:rowOff>23812</xdr:rowOff>
    </xdr:from>
    <xdr:to>
      <xdr:col>10</xdr:col>
      <xdr:colOff>1061357</xdr:colOff>
      <xdr:row>30</xdr:row>
      <xdr:rowOff>57149</xdr:rowOff>
    </xdr:to>
    <xdr:sp macro="" textlink="">
      <xdr:nvSpPr>
        <xdr:cNvPr id="25" name="Flèche gauche 24">
          <a:hlinkClick xmlns:r="http://schemas.openxmlformats.org/officeDocument/2006/relationships" r:id="rId20"/>
        </xdr:cNvPr>
        <xdr:cNvSpPr/>
      </xdr:nvSpPr>
      <xdr:spPr>
        <a:xfrm>
          <a:off x="8156575" y="5802312"/>
          <a:ext cx="4176032" cy="922337"/>
        </a:xfrm>
        <a:prstGeom prst="leftArrow">
          <a:avLst>
            <a:gd name="adj1" fmla="val 56885"/>
            <a:gd name="adj2" fmla="val 7753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العقار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222250</xdr:colOff>
      <xdr:row>30</xdr:row>
      <xdr:rowOff>128588</xdr:rowOff>
    </xdr:from>
    <xdr:to>
      <xdr:col>10</xdr:col>
      <xdr:colOff>1079500</xdr:colOff>
      <xdr:row>34</xdr:row>
      <xdr:rowOff>90488</xdr:rowOff>
    </xdr:to>
    <xdr:sp macro="" textlink="">
      <xdr:nvSpPr>
        <xdr:cNvPr id="26" name="Flèche gauche 25">
          <a:hlinkClick xmlns:r="http://schemas.openxmlformats.org/officeDocument/2006/relationships" r:id="rId21"/>
        </xdr:cNvPr>
        <xdr:cNvSpPr/>
      </xdr:nvSpPr>
      <xdr:spPr>
        <a:xfrm>
          <a:off x="8207375" y="6796088"/>
          <a:ext cx="4143375" cy="850900"/>
        </a:xfrm>
        <a:prstGeom prst="leftArrow">
          <a:avLst>
            <a:gd name="adj1" fmla="val 61194"/>
            <a:gd name="adj2" fmla="val 8544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النقل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349250</xdr:colOff>
      <xdr:row>34</xdr:row>
      <xdr:rowOff>209550</xdr:rowOff>
    </xdr:from>
    <xdr:to>
      <xdr:col>10</xdr:col>
      <xdr:colOff>1061357</xdr:colOff>
      <xdr:row>38</xdr:row>
      <xdr:rowOff>190500</xdr:rowOff>
    </xdr:to>
    <xdr:sp macro="" textlink="">
      <xdr:nvSpPr>
        <xdr:cNvPr id="27" name="Flèche gauche 26">
          <a:hlinkClick xmlns:r="http://schemas.openxmlformats.org/officeDocument/2006/relationships" r:id="rId22"/>
        </xdr:cNvPr>
        <xdr:cNvSpPr/>
      </xdr:nvSpPr>
      <xdr:spPr>
        <a:xfrm>
          <a:off x="8334375" y="7766050"/>
          <a:ext cx="3998232" cy="869950"/>
        </a:xfrm>
        <a:prstGeom prst="leftArrow">
          <a:avLst>
            <a:gd name="adj1" fmla="val 60949"/>
            <a:gd name="adj2" fmla="val 82847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EG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السياحـة 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396876</xdr:colOff>
      <xdr:row>39</xdr:row>
      <xdr:rowOff>85725</xdr:rowOff>
    </xdr:from>
    <xdr:to>
      <xdr:col>10</xdr:col>
      <xdr:colOff>1063625</xdr:colOff>
      <xdr:row>43</xdr:row>
      <xdr:rowOff>57150</xdr:rowOff>
    </xdr:to>
    <xdr:sp macro="" textlink="">
      <xdr:nvSpPr>
        <xdr:cNvPr id="28" name="Flèche gauche 27">
          <a:hlinkClick xmlns:r="http://schemas.openxmlformats.org/officeDocument/2006/relationships" r:id="rId23"/>
        </xdr:cNvPr>
        <xdr:cNvSpPr/>
      </xdr:nvSpPr>
      <xdr:spPr>
        <a:xfrm>
          <a:off x="8382001" y="8753475"/>
          <a:ext cx="3952874" cy="860425"/>
        </a:xfrm>
        <a:prstGeom prst="leftArrow">
          <a:avLst>
            <a:gd name="adj1" fmla="val 57380"/>
            <a:gd name="adj2" fmla="val 8136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الستدلالي لأثمان الإنتاج الصناعي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539751</xdr:colOff>
      <xdr:row>43</xdr:row>
      <xdr:rowOff>180975</xdr:rowOff>
    </xdr:from>
    <xdr:to>
      <xdr:col>11</xdr:col>
      <xdr:colOff>0</xdr:colOff>
      <xdr:row>47</xdr:row>
      <xdr:rowOff>47250</xdr:rowOff>
    </xdr:to>
    <xdr:sp macro="" textlink="">
      <xdr:nvSpPr>
        <xdr:cNvPr id="29" name="Flèche gauche 28">
          <a:hlinkClick xmlns:r="http://schemas.openxmlformats.org/officeDocument/2006/relationships" r:id="rId24"/>
        </xdr:cNvPr>
        <xdr:cNvSpPr/>
      </xdr:nvSpPr>
      <xdr:spPr>
        <a:xfrm>
          <a:off x="8597901" y="10010775"/>
          <a:ext cx="3879849" cy="780675"/>
        </a:xfrm>
        <a:prstGeom prst="leftArrow">
          <a:avLst>
            <a:gd name="adj1" fmla="val 71019"/>
            <a:gd name="adj2" fmla="val 8783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الإستدلالي للأثمان عند الاستهلاك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682624</xdr:colOff>
      <xdr:row>52</xdr:row>
      <xdr:rowOff>9525</xdr:rowOff>
    </xdr:from>
    <xdr:to>
      <xdr:col>10</xdr:col>
      <xdr:colOff>1085849</xdr:colOff>
      <xdr:row>55</xdr:row>
      <xdr:rowOff>88900</xdr:rowOff>
    </xdr:to>
    <xdr:sp macro="" textlink="">
      <xdr:nvSpPr>
        <xdr:cNvPr id="31" name="Flèche gauche 30">
          <a:hlinkClick xmlns:r="http://schemas.openxmlformats.org/officeDocument/2006/relationships" r:id="rId25"/>
        </xdr:cNvPr>
        <xdr:cNvSpPr/>
      </xdr:nvSpPr>
      <xdr:spPr>
        <a:xfrm>
          <a:off x="8740774" y="11896725"/>
          <a:ext cx="3717925" cy="765175"/>
        </a:xfrm>
        <a:prstGeom prst="leftArrow">
          <a:avLst>
            <a:gd name="adj1" fmla="val 71277"/>
            <a:gd name="adj2" fmla="val 9255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التجارة الخارجية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714375</xdr:colOff>
      <xdr:row>56</xdr:row>
      <xdr:rowOff>31749</xdr:rowOff>
    </xdr:from>
    <xdr:to>
      <xdr:col>11</xdr:col>
      <xdr:colOff>0</xdr:colOff>
      <xdr:row>59</xdr:row>
      <xdr:rowOff>206375</xdr:rowOff>
    </xdr:to>
    <xdr:sp macro="" textlink="">
      <xdr:nvSpPr>
        <xdr:cNvPr id="32" name="Flèche gauche 31">
          <a:hlinkClick xmlns:r="http://schemas.openxmlformats.org/officeDocument/2006/relationships" r:id="rId26"/>
        </xdr:cNvPr>
        <xdr:cNvSpPr/>
      </xdr:nvSpPr>
      <xdr:spPr>
        <a:xfrm>
          <a:off x="8703469" y="12033249"/>
          <a:ext cx="3667125" cy="817564"/>
        </a:xfrm>
        <a:prstGeom prst="leftArrow">
          <a:avLst>
            <a:gd name="adj1" fmla="val 58738"/>
            <a:gd name="adj2" fmla="val 8584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857250</xdr:colOff>
      <xdr:row>60</xdr:row>
      <xdr:rowOff>139699</xdr:rowOff>
    </xdr:from>
    <xdr:to>
      <xdr:col>11</xdr:col>
      <xdr:colOff>19050</xdr:colOff>
      <xdr:row>64</xdr:row>
      <xdr:rowOff>79288</xdr:rowOff>
    </xdr:to>
    <xdr:sp macro="" textlink="">
      <xdr:nvSpPr>
        <xdr:cNvPr id="33" name="Flèche gauche 32">
          <a:hlinkClick xmlns:r="http://schemas.openxmlformats.org/officeDocument/2006/relationships" r:id="rId27"/>
        </xdr:cNvPr>
        <xdr:cNvSpPr/>
      </xdr:nvSpPr>
      <xdr:spPr>
        <a:xfrm>
          <a:off x="8842375" y="13474699"/>
          <a:ext cx="3543300" cy="828589"/>
        </a:xfrm>
        <a:prstGeom prst="leftArrow">
          <a:avLst>
            <a:gd name="adj1" fmla="val 65327"/>
            <a:gd name="adj2" fmla="val 9215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ts val="6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920750</xdr:colOff>
      <xdr:row>65</xdr:row>
      <xdr:rowOff>19050</xdr:rowOff>
    </xdr:from>
    <xdr:to>
      <xdr:col>11</xdr:col>
      <xdr:colOff>9525</xdr:colOff>
      <xdr:row>68</xdr:row>
      <xdr:rowOff>123450</xdr:rowOff>
    </xdr:to>
    <xdr:sp macro="" textlink="">
      <xdr:nvSpPr>
        <xdr:cNvPr id="34" name="Flèche gauche 33">
          <a:hlinkClick xmlns:r="http://schemas.openxmlformats.org/officeDocument/2006/relationships" r:id="rId28"/>
        </xdr:cNvPr>
        <xdr:cNvSpPr/>
      </xdr:nvSpPr>
      <xdr:spPr>
        <a:xfrm>
          <a:off x="8905875" y="14465300"/>
          <a:ext cx="3470275" cy="771150"/>
        </a:xfrm>
        <a:prstGeom prst="leftArrow">
          <a:avLst>
            <a:gd name="adj1" fmla="val 70586"/>
            <a:gd name="adj2" fmla="val 89113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ts val="6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بورصة القيم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19</xdr:row>
      <xdr:rowOff>47625</xdr:rowOff>
    </xdr:from>
    <xdr:ext cx="184731" cy="264560"/>
    <xdr:sp macro="" textlink="">
      <xdr:nvSpPr>
        <xdr:cNvPr id="35" name="ZoneTexte 34"/>
        <xdr:cNvSpPr txBox="1"/>
      </xdr:nvSpPr>
      <xdr:spPr>
        <a:xfrm>
          <a:off x="5693434" y="4145172"/>
          <a:ext cx="184731" cy="264560"/>
        </a:xfrm>
        <a:prstGeom prst="rect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84504</xdr:colOff>
      <xdr:row>7</xdr:row>
      <xdr:rowOff>190499</xdr:rowOff>
    </xdr:from>
    <xdr:to>
      <xdr:col>7</xdr:col>
      <xdr:colOff>777882</xdr:colOff>
      <xdr:row>74</xdr:row>
      <xdr:rowOff>47625</xdr:rowOff>
    </xdr:to>
    <xdr:sp macro="" textlink="">
      <xdr:nvSpPr>
        <xdr:cNvPr id="36" name="Trapèze 35"/>
        <xdr:cNvSpPr/>
      </xdr:nvSpPr>
      <xdr:spPr>
        <a:xfrm>
          <a:off x="3370629" y="1690687"/>
          <a:ext cx="5408253" cy="13787438"/>
        </a:xfrm>
        <a:prstGeom prst="trapezoid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1060677</xdr:colOff>
      <xdr:row>36</xdr:row>
      <xdr:rowOff>182336</xdr:rowOff>
    </xdr:from>
    <xdr:ext cx="3043237" cy="1104900"/>
    <xdr:sp macro="" textlink="">
      <xdr:nvSpPr>
        <xdr:cNvPr id="37" name="Rectangle 36"/>
        <xdr:cNvSpPr/>
      </xdr:nvSpPr>
      <xdr:spPr>
        <a:xfrm>
          <a:off x="4285570" y="8020050"/>
          <a:ext cx="3043237" cy="110490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SOMMAIRE</a:t>
          </a:r>
          <a:endParaRPr lang="fr-FR" sz="2400">
            <a:solidFill>
              <a:srgbClr val="660033"/>
            </a:solidFill>
          </a:endParaRPr>
        </a:p>
        <a:p>
          <a:pPr algn="ctr"/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</a:t>
          </a:r>
          <a:r>
            <a:rPr lang="ar-MA" sz="2400" b="1">
              <a:solidFill>
                <a:srgbClr val="660033"/>
              </a:solidFill>
              <a:latin typeface="+mn-lt"/>
              <a:ea typeface="+mn-ea"/>
              <a:cs typeface="+mn-cs"/>
            </a:rPr>
            <a:t>الفهرس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 </a:t>
          </a:r>
        </a:p>
      </xdr:txBody>
    </xdr:sp>
    <xdr:clientData/>
  </xdr:oneCellAnchor>
  <xdr:twoCellAnchor>
    <xdr:from>
      <xdr:col>0</xdr:col>
      <xdr:colOff>47624</xdr:colOff>
      <xdr:row>70</xdr:row>
      <xdr:rowOff>11906</xdr:rowOff>
    </xdr:from>
    <xdr:to>
      <xdr:col>2</xdr:col>
      <xdr:colOff>869155</xdr:colOff>
      <xdr:row>75</xdr:row>
      <xdr:rowOff>64293</xdr:rowOff>
    </xdr:to>
    <xdr:sp macro="" textlink="">
      <xdr:nvSpPr>
        <xdr:cNvPr id="40" name="Flèche droite 39">
          <a:hlinkClick xmlns:r="http://schemas.openxmlformats.org/officeDocument/2006/relationships" r:id="rId29"/>
        </xdr:cNvPr>
        <xdr:cNvSpPr/>
      </xdr:nvSpPr>
      <xdr:spPr>
        <a:xfrm>
          <a:off x="47624" y="14894719"/>
          <a:ext cx="3012281" cy="826293"/>
        </a:xfrm>
        <a:prstGeom prst="rightArrow">
          <a:avLst>
            <a:gd name="adj1" fmla="val 58646"/>
            <a:gd name="adj2" fmla="val 6440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Comptes  de la nation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1063625</xdr:colOff>
      <xdr:row>69</xdr:row>
      <xdr:rowOff>145256</xdr:rowOff>
    </xdr:from>
    <xdr:to>
      <xdr:col>11</xdr:col>
      <xdr:colOff>0</xdr:colOff>
      <xdr:row>75</xdr:row>
      <xdr:rowOff>25818</xdr:rowOff>
    </xdr:to>
    <xdr:sp macro="" textlink="">
      <xdr:nvSpPr>
        <xdr:cNvPr id="41" name="Flèche gauche 40">
          <a:hlinkClick xmlns:r="http://schemas.openxmlformats.org/officeDocument/2006/relationships" r:id="rId30"/>
        </xdr:cNvPr>
        <xdr:cNvSpPr/>
      </xdr:nvSpPr>
      <xdr:spPr>
        <a:xfrm>
          <a:off x="9048750" y="15417006"/>
          <a:ext cx="3317875" cy="833062"/>
        </a:xfrm>
        <a:prstGeom prst="leftArrow">
          <a:avLst>
            <a:gd name="adj1" fmla="val 61433"/>
            <a:gd name="adj2" fmla="val 6333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533400</xdr:colOff>
      <xdr:row>0</xdr:row>
      <xdr:rowOff>209550</xdr:rowOff>
    </xdr:from>
    <xdr:to>
      <xdr:col>10</xdr:col>
      <xdr:colOff>742950</xdr:colOff>
      <xdr:row>3</xdr:row>
      <xdr:rowOff>0</xdr:rowOff>
    </xdr:to>
    <xdr:sp macro="" textlink="">
      <xdr:nvSpPr>
        <xdr:cNvPr id="42" name="ZoneTexte 41"/>
        <xdr:cNvSpPr txBox="1"/>
      </xdr:nvSpPr>
      <xdr:spPr>
        <a:xfrm>
          <a:off x="8728494" y="209550"/>
          <a:ext cx="2258324" cy="437431"/>
        </a:xfrm>
        <a:prstGeom prst="rect">
          <a:avLst/>
        </a:prstGeom>
        <a:noFill/>
        <a:ln w="9525" cap="flat" cmpd="sng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24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j-cs"/>
            </a:rPr>
            <a:t>المملكة المغربية</a:t>
          </a:r>
          <a:endParaRPr kumimoji="0" lang="fr-FR" sz="24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j-cs"/>
          </a:endParaRPr>
        </a:p>
        <a:p>
          <a:endParaRPr lang="fr-FR" sz="1100"/>
        </a:p>
      </xdr:txBody>
    </xdr:sp>
    <xdr:clientData/>
  </xdr:twoCellAnchor>
  <xdr:oneCellAnchor>
    <xdr:from>
      <xdr:col>4</xdr:col>
      <xdr:colOff>692411</xdr:colOff>
      <xdr:row>0</xdr:row>
      <xdr:rowOff>116810</xdr:rowOff>
    </xdr:from>
    <xdr:ext cx="1707931" cy="1347943"/>
    <xdr:pic>
      <xdr:nvPicPr>
        <xdr:cNvPr id="43" name="Image 42"/>
        <xdr:cNvPicPr/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4789958" y="116810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C3:C20"/>
  <sheetViews>
    <sheetView showGridLines="0" view="pageLayout" zoomScale="60" zoomScaleNormal="40" zoomScaleSheetLayoutView="70" zoomScalePageLayoutView="60" workbookViewId="0">
      <selection activeCell="H2" sqref="H2"/>
    </sheetView>
  </sheetViews>
  <sheetFormatPr baseColWidth="10" defaultRowHeight="15"/>
  <cols>
    <col min="1" max="7" width="12.28515625" style="1" customWidth="1"/>
    <col min="8" max="8" width="20.140625" style="1" customWidth="1"/>
    <col min="9" max="9" width="12.28515625" style="1" customWidth="1"/>
    <col min="10" max="17" width="11.42578125" style="1"/>
    <col min="18" max="18" width="14" style="1" customWidth="1"/>
    <col min="19" max="26" width="11.42578125" style="1"/>
    <col min="27" max="27" width="13.42578125" style="1" customWidth="1"/>
    <col min="28" max="16384" width="11.42578125" style="1"/>
  </cols>
  <sheetData>
    <row r="3" ht="22.5" customHeight="1"/>
    <row r="4" ht="30" customHeight="1"/>
    <row r="19" spans="3:3">
      <c r="C19"/>
    </row>
    <row r="20" spans="3:3">
      <c r="C20"/>
    </row>
  </sheetData>
  <printOptions horizontalCentered="1" verticalCentered="1"/>
  <pageMargins left="0" right="0" top="0" bottom="0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R77"/>
  <sheetViews>
    <sheetView showGridLines="0" view="pageLayout" topLeftCell="A4" zoomScale="45" zoomScaleNormal="50" zoomScalePageLayoutView="45" workbookViewId="0">
      <selection activeCell="N32" sqref="N32"/>
    </sheetView>
  </sheetViews>
  <sheetFormatPr baseColWidth="10" defaultColWidth="11.42578125" defaultRowHeight="12"/>
  <cols>
    <col min="1" max="5" width="15.28515625" style="2" customWidth="1"/>
    <col min="6" max="6" width="19.85546875" style="2" customWidth="1"/>
    <col min="7" max="11" width="15.28515625" style="2" customWidth="1"/>
    <col min="12" max="16384" width="11.42578125" style="2"/>
  </cols>
  <sheetData>
    <row r="1" spans="1:11" ht="17.2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7.2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7.2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7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17.2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7.25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7.25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spans="1:11" ht="17.25" customHeight="1">
      <c r="A8" s="7"/>
      <c r="B8" s="2192"/>
      <c r="C8" s="2192"/>
      <c r="D8" s="2192"/>
      <c r="E8" s="2192"/>
      <c r="F8" s="2192"/>
      <c r="G8" s="7"/>
      <c r="H8" s="7"/>
      <c r="I8" s="7"/>
      <c r="J8" s="7"/>
      <c r="K8" s="7"/>
    </row>
    <row r="9" spans="1:11" ht="17.25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7.2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17.2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ht="17.2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1" ht="17.2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pans="1:11" ht="17.25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ht="17.2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1" ht="17.2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14" ht="17.25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3"/>
    </row>
    <row r="18" spans="1:14" ht="17.2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3"/>
    </row>
    <row r="19" spans="1:14" ht="17.25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3"/>
    </row>
    <row r="20" spans="1:14" ht="17.25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3"/>
    </row>
    <row r="21" spans="1:14" ht="17.25" customHeight="1">
      <c r="A21" s="8" t="s">
        <v>0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3"/>
    </row>
    <row r="22" spans="1:14" ht="17.2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3"/>
    </row>
    <row r="23" spans="1:14" ht="17.25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3"/>
    </row>
    <row r="24" spans="1:14" ht="17.25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3"/>
    </row>
    <row r="25" spans="1:14" ht="17.25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3"/>
    </row>
    <row r="26" spans="1:14" ht="17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3"/>
    </row>
    <row r="27" spans="1:14" ht="17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3"/>
    </row>
    <row r="28" spans="1:14" ht="17.2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3"/>
    </row>
    <row r="29" spans="1:14" ht="17.2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3"/>
    </row>
    <row r="30" spans="1:14" ht="17.25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3"/>
    </row>
    <row r="31" spans="1:14" ht="17.2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3"/>
    </row>
    <row r="32" spans="1:14" ht="17.25" customHeight="1">
      <c r="A32" s="303" t="s">
        <v>268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3"/>
      <c r="M32" s="3"/>
      <c r="N32" s="3"/>
    </row>
    <row r="33" spans="1:12" ht="17.2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3"/>
    </row>
    <row r="34" spans="1:12" ht="17.2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3"/>
    </row>
    <row r="35" spans="1:12" ht="17.25" customHeight="1">
      <c r="A35" s="7"/>
      <c r="B35" s="7"/>
      <c r="C35" s="7"/>
      <c r="D35" s="7"/>
      <c r="E35" s="7"/>
      <c r="F35" s="7"/>
      <c r="G35" s="7"/>
      <c r="H35" s="9"/>
      <c r="I35" s="7"/>
      <c r="J35" s="7"/>
      <c r="K35" s="7"/>
      <c r="L35" s="3"/>
    </row>
    <row r="36" spans="1:12" ht="17.2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3"/>
    </row>
    <row r="37" spans="1:12" ht="17.2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3"/>
    </row>
    <row r="38" spans="1:12" ht="17.2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3"/>
    </row>
    <row r="39" spans="1:12" ht="17.2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3"/>
    </row>
    <row r="40" spans="1:12" ht="17.2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3"/>
    </row>
    <row r="41" spans="1:12" ht="17.2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3"/>
    </row>
    <row r="42" spans="1:12" ht="17.2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3"/>
    </row>
    <row r="43" spans="1:12" ht="17.2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3"/>
    </row>
    <row r="44" spans="1:12" ht="17.2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3"/>
    </row>
    <row r="45" spans="1:12" ht="17.2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3"/>
    </row>
    <row r="46" spans="1:12" ht="17.2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3"/>
    </row>
    <row r="47" spans="1:12" ht="17.2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3"/>
    </row>
    <row r="48" spans="1:12" ht="17.2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3"/>
    </row>
    <row r="49" spans="1:18" ht="17.2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3"/>
    </row>
    <row r="50" spans="1:18" ht="17.2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3"/>
    </row>
    <row r="51" spans="1:18" ht="17.2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4"/>
      <c r="M51" s="5"/>
    </row>
    <row r="52" spans="1:18" ht="17.2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4"/>
      <c r="M52" s="5"/>
      <c r="R52" s="10"/>
    </row>
    <row r="53" spans="1:18" ht="17.2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4"/>
      <c r="M53" s="5"/>
    </row>
    <row r="54" spans="1:18" ht="17.2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4"/>
      <c r="M54" s="5"/>
    </row>
    <row r="55" spans="1:18" ht="17.2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4"/>
      <c r="M55" s="5"/>
    </row>
    <row r="56" spans="1:18" ht="17.2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4"/>
      <c r="M56" s="5"/>
    </row>
    <row r="57" spans="1:18" ht="17.2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4"/>
      <c r="M57" s="5"/>
    </row>
    <row r="58" spans="1:18" ht="17.2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3"/>
    </row>
    <row r="59" spans="1:18" ht="17.2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</row>
    <row r="60" spans="1:18" ht="17.2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P60" s="11"/>
    </row>
    <row r="61" spans="1:18" ht="17.2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1:18" ht="17.2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1:18" ht="17.2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</row>
    <row r="64" spans="1:18" ht="17.2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</row>
    <row r="65" spans="1:11" ht="17.2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ht="17.2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ht="17.2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ht="17.2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</row>
    <row r="69" spans="1:1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</row>
    <row r="70" spans="1:1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</row>
    <row r="71" spans="1:1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1:1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</row>
    <row r="73" spans="1:1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1:1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</row>
    <row r="75" spans="1:1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</row>
    <row r="77" spans="1:1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</row>
  </sheetData>
  <mergeCells count="1">
    <mergeCell ref="B8:F8"/>
  </mergeCells>
  <pageMargins left="0" right="0" top="0.78740157480314965" bottom="0.78740157480314965" header="0" footer="0"/>
  <pageSetup paperSize="9" scale="5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7030A0"/>
  </sheetPr>
  <dimension ref="A1:AI2453"/>
  <sheetViews>
    <sheetView showGridLines="0" view="pageLayout" zoomScale="50" zoomScaleNormal="50" zoomScalePageLayoutView="50" workbookViewId="0"/>
  </sheetViews>
  <sheetFormatPr baseColWidth="10" defaultColWidth="11.42578125" defaultRowHeight="15"/>
  <cols>
    <col min="1" max="1" width="37.28515625" style="1014" customWidth="1"/>
    <col min="2" max="6" width="12" style="1015" customWidth="1"/>
    <col min="7" max="8" width="12" style="1013" customWidth="1"/>
    <col min="9" max="10" width="12" style="1015" customWidth="1"/>
    <col min="11" max="11" width="12" style="1013" customWidth="1"/>
    <col min="12" max="13" width="12" style="1015" customWidth="1"/>
    <col min="14" max="15" width="12" style="1013" customWidth="1"/>
    <col min="16" max="16" width="12" style="1015" customWidth="1"/>
    <col min="17" max="17" width="34.7109375" style="1016" customWidth="1"/>
    <col min="18" max="16384" width="11.42578125" style="1732"/>
  </cols>
  <sheetData>
    <row r="1" spans="1:35" s="781" customFormat="1" ht="27">
      <c r="A1" s="411" t="s">
        <v>21</v>
      </c>
      <c r="B1" s="782"/>
      <c r="C1" s="782"/>
      <c r="D1" s="782"/>
      <c r="E1" s="782"/>
      <c r="F1" s="782"/>
      <c r="G1" s="780"/>
      <c r="H1" s="780"/>
      <c r="I1" s="782"/>
      <c r="J1" s="782"/>
      <c r="K1" s="780"/>
      <c r="L1" s="782"/>
      <c r="M1" s="782"/>
      <c r="N1" s="780"/>
      <c r="O1" s="780"/>
      <c r="P1" s="782"/>
      <c r="Q1" s="410" t="s">
        <v>22</v>
      </c>
      <c r="R1" s="410"/>
    </row>
    <row r="2" spans="1:35" s="781" customFormat="1" ht="23.25">
      <c r="A2" s="481" t="s">
        <v>59</v>
      </c>
      <c r="B2" s="783"/>
      <c r="C2" s="783"/>
      <c r="D2" s="783"/>
      <c r="E2" s="783"/>
      <c r="F2" s="782"/>
      <c r="G2" s="780"/>
      <c r="H2" s="780"/>
      <c r="I2" s="782"/>
      <c r="J2" s="782"/>
      <c r="K2" s="780"/>
      <c r="L2" s="782"/>
      <c r="M2" s="782"/>
      <c r="N2" s="780"/>
      <c r="O2" s="780"/>
      <c r="P2" s="782"/>
      <c r="Q2" s="482" t="s">
        <v>60</v>
      </c>
      <c r="R2" s="482"/>
    </row>
    <row r="3" spans="1:35" s="781" customFormat="1" ht="23.25">
      <c r="A3" s="481" t="s">
        <v>61</v>
      </c>
      <c r="B3" s="784"/>
      <c r="C3" s="784"/>
      <c r="D3" s="784"/>
      <c r="E3" s="783"/>
      <c r="F3" s="782"/>
      <c r="G3" s="780"/>
      <c r="H3" s="780"/>
      <c r="I3" s="782"/>
      <c r="J3" s="782"/>
      <c r="K3" s="780"/>
      <c r="L3" s="782"/>
      <c r="M3" s="782"/>
      <c r="N3" s="780"/>
      <c r="O3" s="780"/>
      <c r="P3" s="782"/>
      <c r="Q3" s="482" t="s">
        <v>1617</v>
      </c>
      <c r="R3" s="1038"/>
    </row>
    <row r="4" spans="1:35" s="781" customFormat="1" ht="15" customHeight="1">
      <c r="A4" s="480" t="s">
        <v>1810</v>
      </c>
      <c r="B4" s="784"/>
      <c r="C4" s="784"/>
      <c r="D4" s="784"/>
      <c r="E4" s="785"/>
      <c r="F4" s="782"/>
      <c r="G4" s="780"/>
      <c r="H4" s="780"/>
      <c r="I4" s="782"/>
      <c r="J4" s="782"/>
      <c r="K4" s="780"/>
      <c r="L4" s="782"/>
      <c r="M4" s="782"/>
      <c r="N4" s="780"/>
      <c r="O4" s="780"/>
      <c r="P4" s="782"/>
      <c r="Q4" s="412" t="s">
        <v>1811</v>
      </c>
      <c r="R4" s="779"/>
      <c r="S4" s="779"/>
      <c r="T4" s="779"/>
      <c r="U4" s="779"/>
      <c r="V4" s="779"/>
      <c r="W4" s="779"/>
      <c r="X4" s="779"/>
      <c r="Y4" s="779"/>
      <c r="Z4" s="779"/>
      <c r="AA4" s="779"/>
      <c r="AB4" s="779"/>
      <c r="AC4" s="779"/>
      <c r="AD4" s="779"/>
      <c r="AE4" s="779"/>
      <c r="AF4" s="779"/>
      <c r="AG4" s="779"/>
      <c r="AH4" s="779"/>
      <c r="AI4" s="779"/>
    </row>
    <row r="5" spans="1:35" s="781" customFormat="1" ht="15" customHeight="1">
      <c r="A5" s="786"/>
      <c r="B5" s="2193">
        <v>2024</v>
      </c>
      <c r="C5" s="2194"/>
      <c r="D5" s="2194"/>
      <c r="E5" s="2194"/>
      <c r="F5" s="2194"/>
      <c r="G5" s="2194"/>
      <c r="H5" s="2194"/>
      <c r="I5" s="2194"/>
      <c r="J5" s="2194"/>
      <c r="K5" s="2194">
        <v>2023</v>
      </c>
      <c r="L5" s="2194"/>
      <c r="M5" s="2195"/>
      <c r="N5" s="2194">
        <v>2023</v>
      </c>
      <c r="O5" s="2194"/>
      <c r="P5" s="2195"/>
      <c r="Q5" s="1036"/>
      <c r="R5" s="779"/>
      <c r="S5" s="779"/>
      <c r="T5" s="779"/>
      <c r="U5" s="779"/>
      <c r="V5" s="779"/>
      <c r="W5" s="779"/>
      <c r="X5" s="779"/>
      <c r="Y5" s="779"/>
      <c r="Z5" s="779"/>
      <c r="AA5" s="779"/>
      <c r="AB5" s="779"/>
      <c r="AC5" s="779"/>
      <c r="AD5" s="779"/>
      <c r="AE5" s="779"/>
      <c r="AF5" s="779"/>
      <c r="AG5" s="779"/>
      <c r="AH5" s="779"/>
      <c r="AI5" s="779"/>
    </row>
    <row r="6" spans="1:35" s="781" customFormat="1" ht="15" customHeight="1">
      <c r="A6" s="787"/>
      <c r="B6" s="2196"/>
      <c r="C6" s="2197"/>
      <c r="D6" s="2197"/>
      <c r="E6" s="2197"/>
      <c r="F6" s="2197"/>
      <c r="G6" s="2197"/>
      <c r="H6" s="2197"/>
      <c r="I6" s="2197"/>
      <c r="J6" s="2197"/>
      <c r="K6" s="2197"/>
      <c r="L6" s="2197"/>
      <c r="M6" s="2198"/>
      <c r="N6" s="2197"/>
      <c r="O6" s="2197"/>
      <c r="P6" s="2198"/>
      <c r="Q6" s="1034"/>
      <c r="R6" s="779"/>
      <c r="S6" s="779"/>
      <c r="T6" s="779"/>
      <c r="U6" s="779"/>
      <c r="V6" s="779"/>
      <c r="W6" s="779"/>
      <c r="X6" s="779"/>
      <c r="Y6" s="779"/>
      <c r="Z6" s="779"/>
      <c r="AA6" s="779"/>
      <c r="AB6" s="779"/>
      <c r="AC6" s="779"/>
      <c r="AD6" s="779"/>
      <c r="AE6" s="779"/>
      <c r="AF6" s="779"/>
      <c r="AG6" s="779"/>
      <c r="AH6" s="779"/>
      <c r="AI6" s="779"/>
    </row>
    <row r="7" spans="1:35" s="781" customFormat="1" ht="15" customHeight="1">
      <c r="A7" s="788"/>
      <c r="B7" s="1144" t="s">
        <v>18</v>
      </c>
      <c r="C7" s="1145" t="s">
        <v>58</v>
      </c>
      <c r="D7" s="1145" t="s">
        <v>4</v>
      </c>
      <c r="E7" s="1138" t="s">
        <v>2087</v>
      </c>
      <c r="F7" s="1139" t="s">
        <v>6</v>
      </c>
      <c r="G7" s="1139" t="s">
        <v>7</v>
      </c>
      <c r="H7" s="1140" t="s">
        <v>2088</v>
      </c>
      <c r="I7" s="1141" t="s">
        <v>9</v>
      </c>
      <c r="J7" s="1141" t="s">
        <v>10</v>
      </c>
      <c r="K7" s="1142" t="s">
        <v>1</v>
      </c>
      <c r="L7" s="1143" t="s">
        <v>2</v>
      </c>
      <c r="M7" s="1143" t="s">
        <v>3</v>
      </c>
      <c r="N7" s="1144" t="s">
        <v>18</v>
      </c>
      <c r="O7" s="1145" t="s">
        <v>58</v>
      </c>
      <c r="P7" s="1145" t="s">
        <v>4</v>
      </c>
      <c r="Q7" s="1034"/>
      <c r="R7" s="779"/>
      <c r="S7" s="779"/>
      <c r="T7" s="779"/>
      <c r="U7" s="779"/>
      <c r="V7" s="779"/>
      <c r="W7" s="779"/>
      <c r="X7" s="779"/>
      <c r="Y7" s="779"/>
      <c r="Z7" s="779"/>
      <c r="AA7" s="779"/>
      <c r="AB7" s="779"/>
      <c r="AC7" s="779"/>
      <c r="AD7" s="779"/>
      <c r="AE7" s="779"/>
      <c r="AF7" s="779"/>
      <c r="AG7" s="779"/>
      <c r="AH7" s="779"/>
      <c r="AI7" s="779"/>
    </row>
    <row r="8" spans="1:35" s="781" customFormat="1" ht="18" customHeight="1">
      <c r="A8" s="790"/>
      <c r="B8" s="1148" t="s">
        <v>1814</v>
      </c>
      <c r="C8" s="1151" t="s">
        <v>1815</v>
      </c>
      <c r="D8" s="1149" t="s">
        <v>1816</v>
      </c>
      <c r="E8" s="1146" t="s">
        <v>1817</v>
      </c>
      <c r="F8" s="1147" t="s">
        <v>1610</v>
      </c>
      <c r="G8" s="1147" t="s">
        <v>1611</v>
      </c>
      <c r="H8" s="1148" t="s">
        <v>1612</v>
      </c>
      <c r="I8" s="1149" t="s">
        <v>1613</v>
      </c>
      <c r="J8" s="1149" t="s">
        <v>1614</v>
      </c>
      <c r="K8" s="1146" t="s">
        <v>1615</v>
      </c>
      <c r="L8" s="1150" t="s">
        <v>1812</v>
      </c>
      <c r="M8" s="1147" t="s">
        <v>1813</v>
      </c>
      <c r="N8" s="1148" t="s">
        <v>1814</v>
      </c>
      <c r="O8" s="1151" t="s">
        <v>1815</v>
      </c>
      <c r="P8" s="1149" t="s">
        <v>1816</v>
      </c>
      <c r="Q8" s="1037"/>
      <c r="R8" s="779"/>
      <c r="S8" s="779"/>
      <c r="T8" s="1729"/>
      <c r="U8" s="1729"/>
      <c r="V8" s="1729"/>
      <c r="W8" s="1730"/>
      <c r="X8" s="1730"/>
      <c r="Y8" s="1730"/>
      <c r="Z8" s="1731"/>
      <c r="AA8" s="1731"/>
      <c r="AB8" s="1731"/>
      <c r="AC8" s="1356"/>
      <c r="AD8" s="1356"/>
      <c r="AE8" s="1356"/>
      <c r="AF8" s="1729"/>
      <c r="AG8" s="1729"/>
      <c r="AH8" s="1729"/>
      <c r="AI8" s="779"/>
    </row>
    <row r="9" spans="1:35" s="781" customFormat="1" ht="18" customHeight="1">
      <c r="A9" s="786"/>
      <c r="B9" s="791"/>
      <c r="C9" s="792"/>
      <c r="D9" s="793"/>
      <c r="E9" s="789"/>
      <c r="F9" s="588"/>
      <c r="G9" s="588"/>
      <c r="H9" s="792"/>
      <c r="I9" s="794"/>
      <c r="J9" s="792"/>
      <c r="K9" s="588"/>
      <c r="L9" s="589"/>
      <c r="M9" s="588"/>
      <c r="N9" s="791"/>
      <c r="O9" s="792"/>
      <c r="P9" s="795"/>
      <c r="Q9" s="1036"/>
      <c r="R9" s="779"/>
      <c r="S9" s="779"/>
      <c r="T9" s="779"/>
      <c r="U9" s="779"/>
      <c r="V9" s="779"/>
      <c r="W9" s="779"/>
      <c r="X9" s="779"/>
      <c r="Y9" s="779"/>
      <c r="Z9" s="779"/>
      <c r="AA9" s="779"/>
      <c r="AB9" s="779"/>
      <c r="AC9" s="779"/>
      <c r="AD9" s="779"/>
      <c r="AE9" s="779"/>
      <c r="AF9" s="779"/>
      <c r="AG9" s="779"/>
      <c r="AH9" s="779"/>
      <c r="AI9" s="779"/>
    </row>
    <row r="10" spans="1:35" s="781" customFormat="1" ht="35.25" customHeight="1">
      <c r="A10" s="408" t="s">
        <v>23</v>
      </c>
      <c r="B10" s="796">
        <v>3751.96567</v>
      </c>
      <c r="C10" s="796">
        <v>4884.3874999999998</v>
      </c>
      <c r="D10" s="797">
        <v>7364.0045999999993</v>
      </c>
      <c r="E10" s="796">
        <v>4234.4207999999999</v>
      </c>
      <c r="F10" s="796">
        <v>3744.7890000000002</v>
      </c>
      <c r="G10" s="796">
        <v>2539.1031999999996</v>
      </c>
      <c r="H10" s="483">
        <v>3043.4126000000001</v>
      </c>
      <c r="I10" s="483">
        <v>9117.7720100000006</v>
      </c>
      <c r="J10" s="483">
        <v>4778.3667000000005</v>
      </c>
      <c r="K10" s="483">
        <v>1555.3174000000001</v>
      </c>
      <c r="L10" s="483">
        <v>1609.6531</v>
      </c>
      <c r="M10" s="797">
        <v>1106.1269</v>
      </c>
      <c r="N10" s="483">
        <v>2476.8649999999998</v>
      </c>
      <c r="O10" s="483">
        <v>3415.0460499999999</v>
      </c>
      <c r="P10" s="797">
        <v>1901.0954999999999</v>
      </c>
      <c r="Q10" s="798" t="s">
        <v>65</v>
      </c>
      <c r="R10" s="1032"/>
      <c r="S10" s="779"/>
      <c r="T10" s="779"/>
      <c r="U10" s="779"/>
      <c r="V10" s="779"/>
      <c r="W10" s="779"/>
      <c r="X10" s="779"/>
      <c r="Y10" s="779"/>
      <c r="Z10" s="779"/>
      <c r="AA10" s="779"/>
      <c r="AB10" s="779"/>
      <c r="AC10" s="779"/>
      <c r="AD10" s="779"/>
      <c r="AE10" s="779"/>
      <c r="AF10" s="779"/>
      <c r="AG10" s="779"/>
      <c r="AH10" s="779"/>
      <c r="AI10" s="779"/>
    </row>
    <row r="11" spans="1:35" s="781" customFormat="1" ht="35.25" customHeight="1">
      <c r="A11" s="408" t="s">
        <v>2184</v>
      </c>
      <c r="B11" s="796">
        <v>471.24250000000001</v>
      </c>
      <c r="C11" s="796">
        <v>2383.2069999999999</v>
      </c>
      <c r="D11" s="797">
        <v>4783.9690000000001</v>
      </c>
      <c r="E11" s="796">
        <v>3726.0194999999999</v>
      </c>
      <c r="F11" s="796">
        <v>4108.009</v>
      </c>
      <c r="G11" s="796">
        <v>11166.5915</v>
      </c>
      <c r="H11" s="483">
        <v>6740.8215</v>
      </c>
      <c r="I11" s="483">
        <v>11199.504000000001</v>
      </c>
      <c r="J11" s="483">
        <v>3009.2004999999999</v>
      </c>
      <c r="K11" s="483">
        <v>4548.8615</v>
      </c>
      <c r="L11" s="483">
        <v>11030.762500000001</v>
      </c>
      <c r="M11" s="797">
        <v>203.10149999999999</v>
      </c>
      <c r="N11" s="483">
        <v>2492.627</v>
      </c>
      <c r="O11" s="483">
        <v>5278.9290000000001</v>
      </c>
      <c r="P11" s="797">
        <v>2425.2795000000001</v>
      </c>
      <c r="Q11" s="798" t="s">
        <v>24</v>
      </c>
      <c r="R11" s="1032"/>
    </row>
    <row r="12" spans="1:35" s="799" customFormat="1" ht="35.25" customHeight="1">
      <c r="A12" s="408" t="s">
        <v>25</v>
      </c>
      <c r="B12" s="796">
        <v>2167.8445000000002</v>
      </c>
      <c r="C12" s="796">
        <v>5458.7020000000002</v>
      </c>
      <c r="D12" s="797">
        <v>5717.5694999999996</v>
      </c>
      <c r="E12" s="796">
        <v>9406.7350000000006</v>
      </c>
      <c r="F12" s="796">
        <v>9071.4624999999996</v>
      </c>
      <c r="G12" s="796">
        <v>9642.4935000000005</v>
      </c>
      <c r="H12" s="483">
        <v>700.58050000000003</v>
      </c>
      <c r="I12" s="483">
        <v>3842.3854999999999</v>
      </c>
      <c r="J12" s="483">
        <v>3028.3035</v>
      </c>
      <c r="K12" s="483">
        <v>2016.048</v>
      </c>
      <c r="L12" s="483">
        <v>2664.9074999999998</v>
      </c>
      <c r="M12" s="797">
        <v>2638.0875000000001</v>
      </c>
      <c r="N12" s="483">
        <v>2100.1039999999998</v>
      </c>
      <c r="O12" s="483">
        <v>3254.7759999999998</v>
      </c>
      <c r="P12" s="797">
        <v>24170.577000000001</v>
      </c>
      <c r="Q12" s="798" t="s">
        <v>26</v>
      </c>
      <c r="R12" s="1032"/>
    </row>
    <row r="13" spans="1:35" s="781" customFormat="1" ht="35.25" customHeight="1">
      <c r="A13" s="408" t="s">
        <v>27</v>
      </c>
      <c r="B13" s="796">
        <v>889.23404000000005</v>
      </c>
      <c r="C13" s="796">
        <v>695.62930000000006</v>
      </c>
      <c r="D13" s="797">
        <v>485.38234</v>
      </c>
      <c r="E13" s="796">
        <v>878.84086000000002</v>
      </c>
      <c r="F13" s="796">
        <v>605.82098999999994</v>
      </c>
      <c r="G13" s="796">
        <v>2536.3890799999999</v>
      </c>
      <c r="H13" s="483">
        <v>790.80388000000005</v>
      </c>
      <c r="I13" s="483">
        <v>1957.5914499999999</v>
      </c>
      <c r="J13" s="483">
        <v>1007.81589</v>
      </c>
      <c r="K13" s="483">
        <v>1500.3348899999999</v>
      </c>
      <c r="L13" s="483">
        <v>1321.0028</v>
      </c>
      <c r="M13" s="797">
        <v>1463.2643400000002</v>
      </c>
      <c r="N13" s="483">
        <v>1416.9332899999999</v>
      </c>
      <c r="O13" s="483">
        <v>1373.22164</v>
      </c>
      <c r="P13" s="797">
        <v>1080.8544199999999</v>
      </c>
      <c r="Q13" s="798" t="s">
        <v>28</v>
      </c>
      <c r="R13" s="1032"/>
    </row>
    <row r="14" spans="1:35" s="781" customFormat="1" ht="35.25" customHeight="1">
      <c r="A14" s="408" t="s">
        <v>29</v>
      </c>
      <c r="B14" s="796">
        <v>2201.3705</v>
      </c>
      <c r="C14" s="796">
        <v>3509.8905</v>
      </c>
      <c r="D14" s="797">
        <v>3588.143</v>
      </c>
      <c r="E14" s="796">
        <v>10526.135</v>
      </c>
      <c r="F14" s="796">
        <v>4219.6305000000002</v>
      </c>
      <c r="G14" s="796">
        <v>2372.8225000000002</v>
      </c>
      <c r="H14" s="483">
        <v>1203.873</v>
      </c>
      <c r="I14" s="483">
        <v>2179.9760000000001</v>
      </c>
      <c r="J14" s="483">
        <v>1562.2565</v>
      </c>
      <c r="K14" s="483">
        <v>1257.1424999999999</v>
      </c>
      <c r="L14" s="483">
        <v>2210.2865000000002</v>
      </c>
      <c r="M14" s="797">
        <v>2656.337</v>
      </c>
      <c r="N14" s="483">
        <v>1369.6110000000001</v>
      </c>
      <c r="O14" s="483">
        <v>1399.1086499999999</v>
      </c>
      <c r="P14" s="797">
        <v>7942.3265000000001</v>
      </c>
      <c r="Q14" s="798" t="s">
        <v>30</v>
      </c>
      <c r="R14" s="1032"/>
    </row>
    <row r="15" spans="1:35" s="799" customFormat="1" ht="35.25" customHeight="1">
      <c r="A15" s="408" t="s">
        <v>31</v>
      </c>
      <c r="B15" s="796">
        <v>2959.0585000000001</v>
      </c>
      <c r="C15" s="796">
        <v>3021.6050099999998</v>
      </c>
      <c r="D15" s="797">
        <v>2694.0843799999998</v>
      </c>
      <c r="E15" s="796">
        <v>2367.5522599999999</v>
      </c>
      <c r="F15" s="796">
        <v>2001.0247400000001</v>
      </c>
      <c r="G15" s="796">
        <v>2020.7490699999998</v>
      </c>
      <c r="H15" s="483">
        <v>1152.1440500000001</v>
      </c>
      <c r="I15" s="483">
        <v>2522.1527500000002</v>
      </c>
      <c r="J15" s="483">
        <v>2959.7034600000002</v>
      </c>
      <c r="K15" s="483">
        <v>704.32875000000001</v>
      </c>
      <c r="L15" s="483">
        <v>1034.21702</v>
      </c>
      <c r="M15" s="797">
        <v>2317.4166500000001</v>
      </c>
      <c r="N15" s="483">
        <v>2948.0257199999996</v>
      </c>
      <c r="O15" s="483">
        <v>2736.8371099999999</v>
      </c>
      <c r="P15" s="797">
        <v>3404.5282499999998</v>
      </c>
      <c r="Q15" s="798" t="s">
        <v>32</v>
      </c>
      <c r="R15" s="1032"/>
    </row>
    <row r="16" spans="1:35" s="781" customFormat="1" ht="35.25" customHeight="1">
      <c r="A16" s="408" t="s">
        <v>33</v>
      </c>
      <c r="B16" s="796">
        <v>1001.1147</v>
      </c>
      <c r="C16" s="796">
        <v>429.28059999999999</v>
      </c>
      <c r="D16" s="797">
        <v>512.31330000000003</v>
      </c>
      <c r="E16" s="796">
        <v>754.14049999999997</v>
      </c>
      <c r="F16" s="796">
        <v>366.03949999999998</v>
      </c>
      <c r="G16" s="796">
        <v>3458.7375000000002</v>
      </c>
      <c r="H16" s="483">
        <v>2961.672</v>
      </c>
      <c r="I16" s="483">
        <v>1962.163</v>
      </c>
      <c r="J16" s="483">
        <v>437.51900000000001</v>
      </c>
      <c r="K16" s="483">
        <v>845.15949999999998</v>
      </c>
      <c r="L16" s="483">
        <v>761.06799999999998</v>
      </c>
      <c r="M16" s="797">
        <v>1166.452</v>
      </c>
      <c r="N16" s="483">
        <v>975.95500000000004</v>
      </c>
      <c r="O16" s="483">
        <v>727.06299999999999</v>
      </c>
      <c r="P16" s="797">
        <v>691.43700000000001</v>
      </c>
      <c r="Q16" s="798" t="s">
        <v>34</v>
      </c>
      <c r="R16" s="1032"/>
    </row>
    <row r="17" spans="1:18" s="781" customFormat="1" ht="35.25" customHeight="1">
      <c r="A17" s="408" t="s">
        <v>35</v>
      </c>
      <c r="B17" s="796">
        <v>992.14400000000001</v>
      </c>
      <c r="C17" s="796">
        <v>549.43100000000004</v>
      </c>
      <c r="D17" s="797">
        <v>315.93650000000002</v>
      </c>
      <c r="E17" s="796">
        <v>605.74649999999997</v>
      </c>
      <c r="F17" s="796">
        <v>411.4015</v>
      </c>
      <c r="G17" s="796">
        <v>1404.4875</v>
      </c>
      <c r="H17" s="483">
        <v>518.78200000000004</v>
      </c>
      <c r="I17" s="483">
        <v>1564.085</v>
      </c>
      <c r="J17" s="483">
        <v>384.23349999999999</v>
      </c>
      <c r="K17" s="483">
        <v>555.01049999999998</v>
      </c>
      <c r="L17" s="483">
        <v>698.81949999999995</v>
      </c>
      <c r="M17" s="797">
        <v>868.6925</v>
      </c>
      <c r="N17" s="483">
        <v>769.23850000000004</v>
      </c>
      <c r="O17" s="483">
        <v>806.21849999999995</v>
      </c>
      <c r="P17" s="797">
        <v>604.12699999999995</v>
      </c>
      <c r="Q17" s="798" t="s">
        <v>36</v>
      </c>
      <c r="R17" s="1032"/>
    </row>
    <row r="18" spans="1:18" s="799" customFormat="1" ht="35.25" customHeight="1">
      <c r="A18" s="408" t="s">
        <v>37</v>
      </c>
      <c r="B18" s="805">
        <v>0</v>
      </c>
      <c r="C18" s="805">
        <v>0</v>
      </c>
      <c r="D18" s="1024">
        <v>0</v>
      </c>
      <c r="E18" s="805">
        <v>0</v>
      </c>
      <c r="F18" s="805">
        <v>0</v>
      </c>
      <c r="G18" s="805">
        <v>0</v>
      </c>
      <c r="H18" s="805">
        <v>0</v>
      </c>
      <c r="I18" s="805">
        <v>0</v>
      </c>
      <c r="J18" s="805">
        <v>0</v>
      </c>
      <c r="K18" s="483">
        <v>11.7455</v>
      </c>
      <c r="L18" s="483">
        <v>26.222000000000001</v>
      </c>
      <c r="M18" s="797">
        <v>54.912999999999997</v>
      </c>
      <c r="N18" s="483">
        <v>10.199</v>
      </c>
      <c r="O18" s="483">
        <v>21.437999999999999</v>
      </c>
      <c r="P18" s="797">
        <v>188.85599999999999</v>
      </c>
      <c r="Q18" s="798" t="s">
        <v>38</v>
      </c>
      <c r="R18" s="1032"/>
    </row>
    <row r="19" spans="1:18" s="781" customFormat="1" ht="35.25" customHeight="1">
      <c r="A19" s="408" t="s">
        <v>39</v>
      </c>
      <c r="B19" s="796">
        <v>4859.1397999999999</v>
      </c>
      <c r="C19" s="796">
        <v>5320.2137999999995</v>
      </c>
      <c r="D19" s="797">
        <v>4793.9232000000002</v>
      </c>
      <c r="E19" s="796">
        <v>8506.9092000000001</v>
      </c>
      <c r="F19" s="796">
        <v>7116.7617</v>
      </c>
      <c r="G19" s="796">
        <v>4244.1862999999994</v>
      </c>
      <c r="H19" s="483">
        <v>2615.096</v>
      </c>
      <c r="I19" s="483">
        <v>3893.4564</v>
      </c>
      <c r="J19" s="483">
        <v>4242.9177</v>
      </c>
      <c r="K19" s="483">
        <v>2885.5727999999999</v>
      </c>
      <c r="L19" s="483">
        <v>2447.9560000000001</v>
      </c>
      <c r="M19" s="797">
        <v>2150.4225999999999</v>
      </c>
      <c r="N19" s="483">
        <v>4618.4654</v>
      </c>
      <c r="O19" s="483">
        <v>9684.2161999999989</v>
      </c>
      <c r="P19" s="797">
        <v>4731.8048099999996</v>
      </c>
      <c r="Q19" s="798" t="s">
        <v>66</v>
      </c>
      <c r="R19" s="1032"/>
    </row>
    <row r="20" spans="1:18" s="781" customFormat="1" ht="35.25" customHeight="1">
      <c r="A20" s="408" t="s">
        <v>40</v>
      </c>
      <c r="B20" s="796">
        <v>6378.7290000000003</v>
      </c>
      <c r="C20" s="796">
        <v>9300.7260000000006</v>
      </c>
      <c r="D20" s="797">
        <v>16416.3645</v>
      </c>
      <c r="E20" s="796">
        <v>12393.780500000001</v>
      </c>
      <c r="F20" s="796">
        <v>12186.804</v>
      </c>
      <c r="G20" s="796">
        <v>5021.7635</v>
      </c>
      <c r="H20" s="483">
        <v>2001.191</v>
      </c>
      <c r="I20" s="483">
        <v>5443.0704999999998</v>
      </c>
      <c r="J20" s="483">
        <v>8405.6910000000007</v>
      </c>
      <c r="K20" s="483">
        <v>3199.1419999999998</v>
      </c>
      <c r="L20" s="483">
        <v>2098.8834999999999</v>
      </c>
      <c r="M20" s="797">
        <v>2442.4065000000001</v>
      </c>
      <c r="N20" s="483">
        <v>4131.3694999999998</v>
      </c>
      <c r="O20" s="483">
        <v>11077.701499999999</v>
      </c>
      <c r="P20" s="797">
        <v>18963.547999999999</v>
      </c>
      <c r="Q20" s="798" t="s">
        <v>41</v>
      </c>
      <c r="R20" s="1032"/>
    </row>
    <row r="21" spans="1:18" s="799" customFormat="1" ht="35.25" customHeight="1">
      <c r="A21" s="408" t="s">
        <v>42</v>
      </c>
      <c r="B21" s="796">
        <v>72120.794039999993</v>
      </c>
      <c r="C21" s="796">
        <v>82247.383000000002</v>
      </c>
      <c r="D21" s="797">
        <v>83171.305120000005</v>
      </c>
      <c r="E21" s="796">
        <v>81952.472500000003</v>
      </c>
      <c r="F21" s="796">
        <v>67142.031000000003</v>
      </c>
      <c r="G21" s="796">
        <v>85768.725000000006</v>
      </c>
      <c r="H21" s="483">
        <v>44518.737289999997</v>
      </c>
      <c r="I21" s="483">
        <v>66165.189289999995</v>
      </c>
      <c r="J21" s="483">
        <v>47904.079509999996</v>
      </c>
      <c r="K21" s="483">
        <v>55393.519</v>
      </c>
      <c r="L21" s="483">
        <v>7362.6482500000002</v>
      </c>
      <c r="M21" s="797">
        <v>6182.9035000000003</v>
      </c>
      <c r="N21" s="483">
        <v>63641.392759999995</v>
      </c>
      <c r="O21" s="483">
        <v>72070.337799999994</v>
      </c>
      <c r="P21" s="797">
        <v>89766.890329999995</v>
      </c>
      <c r="Q21" s="798" t="s">
        <v>43</v>
      </c>
      <c r="R21" s="1032"/>
    </row>
    <row r="22" spans="1:18" s="781" customFormat="1" ht="35.25" customHeight="1">
      <c r="A22" s="408" t="s">
        <v>1818</v>
      </c>
      <c r="B22" s="796">
        <v>2314.1242900000002</v>
      </c>
      <c r="C22" s="796">
        <v>9994.1966999999986</v>
      </c>
      <c r="D22" s="797">
        <v>32968.217499999999</v>
      </c>
      <c r="E22" s="796">
        <v>31178.7556</v>
      </c>
      <c r="F22" s="796">
        <v>23476.823100000001</v>
      </c>
      <c r="G22" s="796">
        <v>20191.297699999999</v>
      </c>
      <c r="H22" s="483">
        <v>6037.3429000000006</v>
      </c>
      <c r="I22" s="483">
        <v>8175.7736999999997</v>
      </c>
      <c r="J22" s="483">
        <v>6701.5272999999997</v>
      </c>
      <c r="K22" s="483">
        <v>10644.077600000001</v>
      </c>
      <c r="L22" s="483">
        <v>20938.406899999998</v>
      </c>
      <c r="M22" s="797">
        <v>6824.4419000000007</v>
      </c>
      <c r="N22" s="483">
        <v>9448.6854000000003</v>
      </c>
      <c r="O22" s="483">
        <v>30166.276899999997</v>
      </c>
      <c r="P22" s="797">
        <v>36601.034299999999</v>
      </c>
      <c r="Q22" s="798" t="s">
        <v>44</v>
      </c>
      <c r="R22" s="1032"/>
    </row>
    <row r="23" spans="1:18" s="781" customFormat="1" ht="35.25" customHeight="1">
      <c r="A23" s="408" t="s">
        <v>2089</v>
      </c>
      <c r="B23" s="796">
        <v>545.8623</v>
      </c>
      <c r="C23" s="796">
        <v>1501.7831000000001</v>
      </c>
      <c r="D23" s="797">
        <v>1784.7072000000001</v>
      </c>
      <c r="E23" s="796">
        <v>1524.8126999999999</v>
      </c>
      <c r="F23" s="796">
        <v>3529.1268999999998</v>
      </c>
      <c r="G23" s="796">
        <v>1763.1861000000001</v>
      </c>
      <c r="H23" s="483">
        <v>2619.7692999999999</v>
      </c>
      <c r="I23" s="483">
        <v>3323.0499</v>
      </c>
      <c r="J23" s="483">
        <v>223.8417</v>
      </c>
      <c r="K23" s="1724">
        <v>657.24090000000001</v>
      </c>
      <c r="L23" s="1724">
        <v>612.88810000000001</v>
      </c>
      <c r="M23" s="1725">
        <v>1163.3748000000001</v>
      </c>
      <c r="N23" s="1727" t="s">
        <v>2185</v>
      </c>
      <c r="O23" s="1727" t="s">
        <v>2185</v>
      </c>
      <c r="P23" s="1728" t="s">
        <v>2185</v>
      </c>
      <c r="Q23" s="798" t="s">
        <v>2090</v>
      </c>
      <c r="R23" s="1032"/>
    </row>
    <row r="24" spans="1:18" s="799" customFormat="1" ht="35.25" customHeight="1">
      <c r="A24" s="408" t="s">
        <v>2091</v>
      </c>
      <c r="B24" s="796">
        <v>385.05700000000002</v>
      </c>
      <c r="C24" s="796">
        <v>609.33500000000004</v>
      </c>
      <c r="D24" s="797">
        <v>418.44099999999997</v>
      </c>
      <c r="E24" s="796">
        <v>331.06</v>
      </c>
      <c r="F24" s="796">
        <v>277.95</v>
      </c>
      <c r="G24" s="796">
        <v>214.185</v>
      </c>
      <c r="H24" s="483">
        <v>4.8410000000000002</v>
      </c>
      <c r="I24" s="483">
        <v>163.506</v>
      </c>
      <c r="J24" s="483">
        <v>337.76</v>
      </c>
      <c r="K24" s="1724">
        <v>268.32900000000001</v>
      </c>
      <c r="L24" s="1724">
        <v>278.226</v>
      </c>
      <c r="M24" s="1725">
        <v>271.25900000000001</v>
      </c>
      <c r="N24" s="1727" t="s">
        <v>2185</v>
      </c>
      <c r="O24" s="1727" t="s">
        <v>2185</v>
      </c>
      <c r="P24" s="1728" t="s">
        <v>2185</v>
      </c>
      <c r="Q24" s="798" t="s">
        <v>2092</v>
      </c>
      <c r="R24" s="1032"/>
    </row>
    <row r="25" spans="1:18" s="781" customFormat="1" ht="35.25" customHeight="1">
      <c r="A25" s="408" t="s">
        <v>1618</v>
      </c>
      <c r="B25" s="796">
        <v>123.0575</v>
      </c>
      <c r="C25" s="796">
        <v>87.981499999999997</v>
      </c>
      <c r="D25" s="797">
        <v>93.671000000000006</v>
      </c>
      <c r="E25" s="796">
        <v>211.31299999999999</v>
      </c>
      <c r="F25" s="796">
        <v>248.52699999999999</v>
      </c>
      <c r="G25" s="796">
        <v>495.02449999999999</v>
      </c>
      <c r="H25" s="483">
        <v>44.963500000000003</v>
      </c>
      <c r="I25" s="483">
        <v>135.98750000000001</v>
      </c>
      <c r="J25" s="483">
        <v>115.59350000000001</v>
      </c>
      <c r="K25" s="483">
        <v>265.57049999999998</v>
      </c>
      <c r="L25" s="483">
        <v>251.935</v>
      </c>
      <c r="M25" s="797">
        <v>553.32050000000004</v>
      </c>
      <c r="N25" s="483">
        <v>114.9935</v>
      </c>
      <c r="O25" s="483">
        <v>72.495000000000005</v>
      </c>
      <c r="P25" s="797">
        <v>73.1815</v>
      </c>
      <c r="Q25" s="798" t="s">
        <v>45</v>
      </c>
      <c r="R25" s="1032"/>
    </row>
    <row r="26" spans="1:18" s="781" customFormat="1" ht="35.25" customHeight="1">
      <c r="A26" s="408" t="s">
        <v>46</v>
      </c>
      <c r="B26" s="796">
        <v>62.938000000000002</v>
      </c>
      <c r="C26" s="796">
        <v>50.651000000000003</v>
      </c>
      <c r="D26" s="797">
        <v>43.03</v>
      </c>
      <c r="E26" s="796">
        <v>72.069999999999993</v>
      </c>
      <c r="F26" s="796">
        <v>144.9265</v>
      </c>
      <c r="G26" s="796">
        <v>224.95400000000001</v>
      </c>
      <c r="H26" s="483">
        <v>14.0395</v>
      </c>
      <c r="I26" s="483">
        <v>32.030500000000004</v>
      </c>
      <c r="J26" s="483">
        <v>19.127500000000001</v>
      </c>
      <c r="K26" s="483">
        <v>40.926499999999997</v>
      </c>
      <c r="L26" s="483">
        <v>47.732999999999997</v>
      </c>
      <c r="M26" s="797">
        <v>129.19550000000001</v>
      </c>
      <c r="N26" s="483">
        <v>35.121499999999997</v>
      </c>
      <c r="O26" s="483">
        <v>166.91849999999999</v>
      </c>
      <c r="P26" s="797">
        <v>162.70099999999999</v>
      </c>
      <c r="Q26" s="798" t="s">
        <v>47</v>
      </c>
      <c r="R26" s="1032"/>
    </row>
    <row r="27" spans="1:18" s="799" customFormat="1" ht="35.25" customHeight="1">
      <c r="A27" s="408" t="s">
        <v>48</v>
      </c>
      <c r="B27" s="796">
        <v>721.04559999999992</v>
      </c>
      <c r="C27" s="796">
        <v>419.21209999999996</v>
      </c>
      <c r="D27" s="797">
        <v>523.02909999999997</v>
      </c>
      <c r="E27" s="796">
        <v>625.87559999999996</v>
      </c>
      <c r="F27" s="796">
        <v>959.42740000000003</v>
      </c>
      <c r="G27" s="796">
        <v>1258.7696000000001</v>
      </c>
      <c r="H27" s="483">
        <v>1280.7932800000001</v>
      </c>
      <c r="I27" s="483">
        <v>1023.832</v>
      </c>
      <c r="J27" s="483">
        <v>1815.6166000000001</v>
      </c>
      <c r="K27" s="483">
        <v>1877.1406999999999</v>
      </c>
      <c r="L27" s="483">
        <v>1036.8615500000001</v>
      </c>
      <c r="M27" s="797">
        <v>1447.3808999999999</v>
      </c>
      <c r="N27" s="483">
        <v>983.5299</v>
      </c>
      <c r="O27" s="483">
        <v>434.67220000000003</v>
      </c>
      <c r="P27" s="797">
        <v>673.4633</v>
      </c>
      <c r="Q27" s="798" t="s">
        <v>49</v>
      </c>
      <c r="R27" s="1032"/>
    </row>
    <row r="28" spans="1:18" s="781" customFormat="1" ht="35.25" customHeight="1">
      <c r="A28" s="408" t="s">
        <v>50</v>
      </c>
      <c r="B28" s="796">
        <v>102.735</v>
      </c>
      <c r="C28" s="796">
        <v>123.62350000000001</v>
      </c>
      <c r="D28" s="797">
        <v>179.04949999999999</v>
      </c>
      <c r="E28" s="796">
        <v>194.73349999999999</v>
      </c>
      <c r="F28" s="796">
        <v>167.11600000000001</v>
      </c>
      <c r="G28" s="796">
        <v>445.31700000000001</v>
      </c>
      <c r="H28" s="483">
        <v>96.811499999999995</v>
      </c>
      <c r="I28" s="483">
        <v>244.79400000000001</v>
      </c>
      <c r="J28" s="483">
        <v>134.0805</v>
      </c>
      <c r="K28" s="483">
        <v>159.45750000000001</v>
      </c>
      <c r="L28" s="483">
        <v>154.59549999999999</v>
      </c>
      <c r="M28" s="797">
        <v>327.7475</v>
      </c>
      <c r="N28" s="483">
        <v>151.28</v>
      </c>
      <c r="O28" s="483">
        <v>393.20249999999999</v>
      </c>
      <c r="P28" s="797">
        <v>317.60300000000001</v>
      </c>
      <c r="Q28" s="798" t="s">
        <v>51</v>
      </c>
      <c r="R28" s="1032"/>
    </row>
    <row r="29" spans="1:18" s="781" customFormat="1" ht="35.25" customHeight="1">
      <c r="A29" s="408" t="s">
        <v>52</v>
      </c>
      <c r="B29" s="796">
        <v>234.06</v>
      </c>
      <c r="C29" s="796">
        <v>284.50400000000002</v>
      </c>
      <c r="D29" s="797">
        <v>296.50349999999997</v>
      </c>
      <c r="E29" s="796">
        <v>461.2765</v>
      </c>
      <c r="F29" s="796">
        <v>455.09399999999999</v>
      </c>
      <c r="G29" s="796">
        <v>599.79549999999995</v>
      </c>
      <c r="H29" s="483">
        <v>208.976</v>
      </c>
      <c r="I29" s="483">
        <v>300.53449999999998</v>
      </c>
      <c r="J29" s="483">
        <v>235.90450000000001</v>
      </c>
      <c r="K29" s="483">
        <v>392.447</v>
      </c>
      <c r="L29" s="483">
        <v>402.26850000000002</v>
      </c>
      <c r="M29" s="797">
        <v>673.44050000000004</v>
      </c>
      <c r="N29" s="483">
        <v>315.60849999999999</v>
      </c>
      <c r="O29" s="483">
        <v>294.3</v>
      </c>
      <c r="P29" s="797">
        <v>415.53750000000002</v>
      </c>
      <c r="Q29" s="798" t="s">
        <v>53</v>
      </c>
      <c r="R29" s="1032"/>
    </row>
    <row r="30" spans="1:18" s="799" customFormat="1" ht="35.25" customHeight="1">
      <c r="A30" s="408" t="s">
        <v>54</v>
      </c>
      <c r="B30" s="796">
        <v>121.67400000000001</v>
      </c>
      <c r="C30" s="796">
        <v>134.36150000000001</v>
      </c>
      <c r="D30" s="797">
        <v>145.39500000000001</v>
      </c>
      <c r="E30" s="796">
        <v>205.6995</v>
      </c>
      <c r="F30" s="796">
        <v>289.1635</v>
      </c>
      <c r="G30" s="796">
        <v>588.92200000000003</v>
      </c>
      <c r="H30" s="483">
        <v>318.15600000000001</v>
      </c>
      <c r="I30" s="483">
        <v>665.41200000000003</v>
      </c>
      <c r="J30" s="483">
        <v>348.48250000000002</v>
      </c>
      <c r="K30" s="483">
        <v>288.95949999999999</v>
      </c>
      <c r="L30" s="483">
        <v>457.01100000000002</v>
      </c>
      <c r="M30" s="797">
        <v>220</v>
      </c>
      <c r="N30" s="483">
        <v>236.66050000000001</v>
      </c>
      <c r="O30" s="483">
        <v>250.44149999999999</v>
      </c>
      <c r="P30" s="797">
        <v>198.49449999999999</v>
      </c>
      <c r="Q30" s="798" t="s">
        <v>55</v>
      </c>
      <c r="R30" s="1032"/>
    </row>
    <row r="31" spans="1:18" s="803" customFormat="1" ht="21.75" customHeight="1">
      <c r="A31" s="1039" t="s">
        <v>56</v>
      </c>
      <c r="B31" s="1040">
        <f t="shared" ref="B31:P31" si="0">SUM(B10:B30)</f>
        <v>102403.19093999999</v>
      </c>
      <c r="C31" s="1030">
        <f t="shared" si="0"/>
        <v>131006.10411000001</v>
      </c>
      <c r="D31" s="1041">
        <f t="shared" si="0"/>
        <v>166295.03923999998</v>
      </c>
      <c r="E31" s="1030">
        <f t="shared" si="0"/>
        <v>170158.34902000002</v>
      </c>
      <c r="F31" s="1030">
        <f t="shared" si="0"/>
        <v>140521.92883000002</v>
      </c>
      <c r="G31" s="1030">
        <f t="shared" si="0"/>
        <v>155957.50005</v>
      </c>
      <c r="H31" s="1030">
        <f t="shared" si="0"/>
        <v>76872.806799999991</v>
      </c>
      <c r="I31" s="1030">
        <f t="shared" si="0"/>
        <v>123912.26599999997</v>
      </c>
      <c r="J31" s="1030">
        <f t="shared" si="0"/>
        <v>87652.021359999999</v>
      </c>
      <c r="K31" s="1030">
        <f t="shared" si="0"/>
        <v>89066.331540000014</v>
      </c>
      <c r="L31" s="1030">
        <f t="shared" si="0"/>
        <v>57446.352220000001</v>
      </c>
      <c r="M31" s="1041">
        <f t="shared" si="0"/>
        <v>34860.284589999996</v>
      </c>
      <c r="N31" s="1030">
        <f t="shared" si="0"/>
        <v>98236.665469999978</v>
      </c>
      <c r="O31" s="1030">
        <f t="shared" si="0"/>
        <v>143623.20004999996</v>
      </c>
      <c r="P31" s="1041">
        <f t="shared" si="0"/>
        <v>194313.33941000002</v>
      </c>
      <c r="Q31" s="1045" t="s">
        <v>57</v>
      </c>
      <c r="R31" s="1033"/>
    </row>
    <row r="32" spans="1:18" ht="23.25">
      <c r="A32" s="1042"/>
      <c r="B32" s="1043"/>
      <c r="C32" s="1043"/>
      <c r="D32" s="1029"/>
      <c r="E32" s="1029"/>
      <c r="F32" s="1029"/>
      <c r="G32" s="1029"/>
      <c r="H32" s="1029"/>
      <c r="I32" s="1029"/>
      <c r="J32" s="1029"/>
      <c r="K32" s="1029"/>
      <c r="L32" s="1029"/>
      <c r="M32" s="1029"/>
      <c r="N32" s="1029"/>
      <c r="O32" s="1029"/>
      <c r="P32" s="1029"/>
      <c r="Q32" s="1044"/>
    </row>
    <row r="33" spans="1:20" ht="23.25">
      <c r="A33" s="1025" t="s">
        <v>2186</v>
      </c>
      <c r="B33" s="804"/>
      <c r="C33" s="804"/>
      <c r="Q33" s="413" t="s">
        <v>62</v>
      </c>
    </row>
    <row r="34" spans="1:20">
      <c r="A34" s="1012"/>
      <c r="F34" s="1013"/>
    </row>
    <row r="35" spans="1:20" s="781" customFormat="1" ht="27">
      <c r="A35" s="411" t="s">
        <v>21</v>
      </c>
      <c r="B35" s="782"/>
      <c r="C35" s="782"/>
      <c r="D35" s="782"/>
      <c r="E35" s="782"/>
      <c r="F35" s="782"/>
      <c r="G35" s="780"/>
      <c r="H35" s="780"/>
      <c r="I35" s="782"/>
      <c r="J35" s="782"/>
      <c r="K35" s="780"/>
      <c r="L35" s="782"/>
      <c r="M35" s="782"/>
      <c r="N35" s="780"/>
      <c r="O35" s="780"/>
      <c r="P35" s="782"/>
      <c r="Q35" s="410" t="s">
        <v>22</v>
      </c>
      <c r="R35" s="410"/>
    </row>
    <row r="36" spans="1:20" s="781" customFormat="1" ht="23.25">
      <c r="A36" s="481" t="s">
        <v>63</v>
      </c>
      <c r="B36" s="783"/>
      <c r="C36" s="783"/>
      <c r="D36" s="783"/>
      <c r="E36" s="783"/>
      <c r="F36" s="782"/>
      <c r="G36" s="780"/>
      <c r="H36" s="780"/>
      <c r="I36" s="782"/>
      <c r="J36" s="782"/>
      <c r="K36" s="780"/>
      <c r="L36" s="782"/>
      <c r="M36" s="782"/>
      <c r="N36" s="780"/>
      <c r="O36" s="780"/>
      <c r="P36" s="782"/>
      <c r="Q36" s="482" t="s">
        <v>1589</v>
      </c>
      <c r="R36" s="482"/>
    </row>
    <row r="37" spans="1:20" s="781" customFormat="1" ht="23.25">
      <c r="A37" s="481" t="s">
        <v>61</v>
      </c>
      <c r="B37" s="784"/>
      <c r="C37" s="784"/>
      <c r="D37" s="784"/>
      <c r="E37" s="783"/>
      <c r="F37" s="782"/>
      <c r="G37" s="780"/>
      <c r="H37" s="780"/>
      <c r="I37" s="782"/>
      <c r="J37" s="782"/>
      <c r="K37" s="780"/>
      <c r="L37" s="782"/>
      <c r="M37" s="782"/>
      <c r="N37" s="780"/>
      <c r="O37" s="780"/>
      <c r="P37" s="782"/>
      <c r="Q37" s="482" t="s">
        <v>1617</v>
      </c>
      <c r="R37" s="482"/>
    </row>
    <row r="38" spans="1:20" s="781" customFormat="1" ht="22.5">
      <c r="A38" s="480" t="s">
        <v>1590</v>
      </c>
      <c r="B38" s="784"/>
      <c r="C38" s="784"/>
      <c r="D38" s="784"/>
      <c r="E38" s="785"/>
      <c r="F38" s="782"/>
      <c r="G38" s="780"/>
      <c r="H38" s="780"/>
      <c r="I38" s="782"/>
      <c r="J38" s="782"/>
      <c r="K38" s="780"/>
      <c r="L38" s="782"/>
      <c r="M38" s="782"/>
      <c r="N38" s="780"/>
      <c r="O38" s="780"/>
      <c r="P38" s="782"/>
      <c r="Q38" s="412" t="s">
        <v>64</v>
      </c>
      <c r="R38" s="1038"/>
    </row>
    <row r="39" spans="1:20" s="781" customFormat="1" ht="15" customHeight="1">
      <c r="A39" s="786"/>
      <c r="B39" s="2193">
        <v>2024</v>
      </c>
      <c r="C39" s="2194"/>
      <c r="D39" s="2194"/>
      <c r="E39" s="2194"/>
      <c r="F39" s="2194"/>
      <c r="G39" s="2194"/>
      <c r="H39" s="2194"/>
      <c r="I39" s="2194"/>
      <c r="J39" s="2194"/>
      <c r="K39" s="2194"/>
      <c r="L39" s="2194"/>
      <c r="M39" s="2195"/>
      <c r="N39" s="2194">
        <v>2023</v>
      </c>
      <c r="O39" s="2194"/>
      <c r="P39" s="2195"/>
      <c r="Q39" s="1036"/>
      <c r="R39" s="779"/>
      <c r="S39" s="779"/>
      <c r="T39" s="779"/>
    </row>
    <row r="40" spans="1:20" s="781" customFormat="1" ht="15" customHeight="1">
      <c r="A40" s="787"/>
      <c r="B40" s="2196"/>
      <c r="C40" s="2197"/>
      <c r="D40" s="2197"/>
      <c r="E40" s="2197"/>
      <c r="F40" s="2197"/>
      <c r="G40" s="2197"/>
      <c r="H40" s="2197"/>
      <c r="I40" s="2197"/>
      <c r="J40" s="2197"/>
      <c r="K40" s="2197"/>
      <c r="L40" s="2197"/>
      <c r="M40" s="2198"/>
      <c r="N40" s="2197"/>
      <c r="O40" s="2197"/>
      <c r="P40" s="2198"/>
      <c r="Q40" s="1034"/>
      <c r="R40" s="779"/>
      <c r="S40" s="779"/>
      <c r="T40" s="779"/>
    </row>
    <row r="41" spans="1:20" s="781" customFormat="1" ht="15" customHeight="1">
      <c r="A41" s="788"/>
      <c r="B41" s="1144" t="s">
        <v>18</v>
      </c>
      <c r="C41" s="1145" t="s">
        <v>58</v>
      </c>
      <c r="D41" s="1145" t="s">
        <v>4</v>
      </c>
      <c r="E41" s="1138" t="s">
        <v>2087</v>
      </c>
      <c r="F41" s="1139" t="s">
        <v>6</v>
      </c>
      <c r="G41" s="1139" t="s">
        <v>7</v>
      </c>
      <c r="H41" s="1140" t="s">
        <v>2088</v>
      </c>
      <c r="I41" s="1141" t="s">
        <v>9</v>
      </c>
      <c r="J41" s="1141" t="s">
        <v>10</v>
      </c>
      <c r="K41" s="1142" t="s">
        <v>1</v>
      </c>
      <c r="L41" s="1143" t="s">
        <v>2</v>
      </c>
      <c r="M41" s="1143" t="s">
        <v>3</v>
      </c>
      <c r="N41" s="1144" t="s">
        <v>18</v>
      </c>
      <c r="O41" s="1145" t="s">
        <v>58</v>
      </c>
      <c r="P41" s="1145" t="s">
        <v>4</v>
      </c>
      <c r="Q41" s="1034"/>
      <c r="R41" s="779"/>
      <c r="S41" s="779"/>
      <c r="T41" s="779"/>
    </row>
    <row r="42" spans="1:20" s="781" customFormat="1" ht="15" customHeight="1">
      <c r="A42" s="790"/>
      <c r="B42" s="1148" t="s">
        <v>1814</v>
      </c>
      <c r="C42" s="1151" t="s">
        <v>1815</v>
      </c>
      <c r="D42" s="1149" t="s">
        <v>1816</v>
      </c>
      <c r="E42" s="1146" t="s">
        <v>1817</v>
      </c>
      <c r="F42" s="1147" t="s">
        <v>1610</v>
      </c>
      <c r="G42" s="1147" t="s">
        <v>1611</v>
      </c>
      <c r="H42" s="1148" t="s">
        <v>1612</v>
      </c>
      <c r="I42" s="1149" t="s">
        <v>1613</v>
      </c>
      <c r="J42" s="1149" t="s">
        <v>1614</v>
      </c>
      <c r="K42" s="1146" t="s">
        <v>1615</v>
      </c>
      <c r="L42" s="1150" t="s">
        <v>1812</v>
      </c>
      <c r="M42" s="1147" t="s">
        <v>1813</v>
      </c>
      <c r="N42" s="1148" t="s">
        <v>1814</v>
      </c>
      <c r="O42" s="1151" t="s">
        <v>1815</v>
      </c>
      <c r="P42" s="1149" t="s">
        <v>1816</v>
      </c>
      <c r="Q42" s="1037"/>
      <c r="R42" s="779"/>
      <c r="S42" s="779"/>
      <c r="T42" s="779"/>
    </row>
    <row r="43" spans="1:20" s="1014" customFormat="1" ht="16.5" customHeight="1">
      <c r="A43" s="1017"/>
      <c r="B43" s="1028"/>
      <c r="C43" s="1029"/>
      <c r="D43" s="1020"/>
      <c r="E43" s="1018"/>
      <c r="F43" s="1019"/>
      <c r="G43" s="1019"/>
      <c r="H43" s="789"/>
      <c r="I43" s="789"/>
      <c r="J43" s="789"/>
      <c r="K43" s="1019"/>
      <c r="L43" s="1031"/>
      <c r="M43" s="1026"/>
      <c r="N43" s="588"/>
      <c r="O43" s="589"/>
      <c r="P43" s="588"/>
      <c r="Q43" s="1027"/>
    </row>
    <row r="44" spans="1:20" s="781" customFormat="1" ht="18" customHeight="1">
      <c r="A44" s="1021" t="s">
        <v>23</v>
      </c>
      <c r="B44" s="1022">
        <v>27379.68173</v>
      </c>
      <c r="C44" s="483">
        <v>31980.315839999999</v>
      </c>
      <c r="D44" s="1023">
        <v>39021.528109999999</v>
      </c>
      <c r="E44" s="1022">
        <v>36943.860549999998</v>
      </c>
      <c r="F44" s="483">
        <v>43824.295740000001</v>
      </c>
      <c r="G44" s="483">
        <v>67341.060150000005</v>
      </c>
      <c r="H44" s="483">
        <v>19857.761039999998</v>
      </c>
      <c r="I44" s="483">
        <v>55762.208200000001</v>
      </c>
      <c r="J44" s="483">
        <v>39709.526279999998</v>
      </c>
      <c r="K44" s="483">
        <v>38434.96458</v>
      </c>
      <c r="L44" s="483">
        <v>37823.434209999999</v>
      </c>
      <c r="M44" s="1023">
        <v>49760.896570000004</v>
      </c>
      <c r="N44" s="483">
        <v>29606.50243</v>
      </c>
      <c r="O44" s="483">
        <v>31571.565340000001</v>
      </c>
      <c r="P44" s="483">
        <v>24716.894989999997</v>
      </c>
      <c r="Q44" s="1035" t="s">
        <v>65</v>
      </c>
      <c r="R44" s="779"/>
      <c r="S44" s="779"/>
    </row>
    <row r="45" spans="1:20" s="781" customFormat="1" ht="35.25" customHeight="1">
      <c r="A45" s="1021" t="s">
        <v>2184</v>
      </c>
      <c r="B45" s="1022">
        <v>8281.0087400000011</v>
      </c>
      <c r="C45" s="483">
        <v>14418.317809999999</v>
      </c>
      <c r="D45" s="1023">
        <v>18239.288370000002</v>
      </c>
      <c r="E45" s="1022">
        <v>18583.30631</v>
      </c>
      <c r="F45" s="483">
        <v>22264.218089999995</v>
      </c>
      <c r="G45" s="483">
        <v>41972.693780000001</v>
      </c>
      <c r="H45" s="483">
        <v>22301.122440000003</v>
      </c>
      <c r="I45" s="483">
        <v>44512.615960000003</v>
      </c>
      <c r="J45" s="483">
        <v>13696.407230000001</v>
      </c>
      <c r="K45" s="483">
        <v>21549.608800000002</v>
      </c>
      <c r="L45" s="483">
        <v>41512.231930000002</v>
      </c>
      <c r="M45" s="1023">
        <v>8953.5731699999997</v>
      </c>
      <c r="N45" s="483">
        <v>13639.979899999998</v>
      </c>
      <c r="O45" s="483">
        <v>24031.87254</v>
      </c>
      <c r="P45" s="483">
        <v>15550.67598</v>
      </c>
      <c r="Q45" s="1035" t="s">
        <v>24</v>
      </c>
    </row>
    <row r="46" spans="1:20" s="781" customFormat="1" ht="35.25" customHeight="1">
      <c r="A46" s="1021" t="s">
        <v>25</v>
      </c>
      <c r="B46" s="1022">
        <v>40161.1656</v>
      </c>
      <c r="C46" s="483">
        <v>60259.418510000003</v>
      </c>
      <c r="D46" s="1023">
        <v>52054.966310000003</v>
      </c>
      <c r="E46" s="1022">
        <v>81734.922279999999</v>
      </c>
      <c r="F46" s="483">
        <v>113819.40128000001</v>
      </c>
      <c r="G46" s="483">
        <v>122251.11940000001</v>
      </c>
      <c r="H46" s="483">
        <v>9237.9071400000012</v>
      </c>
      <c r="I46" s="483">
        <v>36916.830560000002</v>
      </c>
      <c r="J46" s="483">
        <v>32323.188630000001</v>
      </c>
      <c r="K46" s="483">
        <v>60166.273419999998</v>
      </c>
      <c r="L46" s="483">
        <v>79635.74678999999</v>
      </c>
      <c r="M46" s="1023">
        <v>89390.488890000008</v>
      </c>
      <c r="N46" s="483">
        <v>32972.553260000001</v>
      </c>
      <c r="O46" s="483">
        <v>36015.896289999997</v>
      </c>
      <c r="P46" s="483">
        <v>86516.785319999995</v>
      </c>
      <c r="Q46" s="1035" t="s">
        <v>26</v>
      </c>
    </row>
    <row r="47" spans="1:20" s="781" customFormat="1" ht="35.25" customHeight="1">
      <c r="A47" s="1021" t="s">
        <v>27</v>
      </c>
      <c r="B47" s="1022">
        <v>17709.06999</v>
      </c>
      <c r="C47" s="483">
        <v>16193.79</v>
      </c>
      <c r="D47" s="1023">
        <v>12146.43701</v>
      </c>
      <c r="E47" s="1022">
        <v>19279.504629999999</v>
      </c>
      <c r="F47" s="483">
        <v>27545.45349</v>
      </c>
      <c r="G47" s="483">
        <v>39382.990979999995</v>
      </c>
      <c r="H47" s="483">
        <v>6632.12</v>
      </c>
      <c r="I47" s="483">
        <v>17150.011989999999</v>
      </c>
      <c r="J47" s="483">
        <v>12671.835009999999</v>
      </c>
      <c r="K47" s="483">
        <v>21033.74251</v>
      </c>
      <c r="L47" s="483">
        <v>18589.678</v>
      </c>
      <c r="M47" s="1023">
        <v>20532.544190000001</v>
      </c>
      <c r="N47" s="483">
        <v>16073.45998</v>
      </c>
      <c r="O47" s="483">
        <v>13768.63751</v>
      </c>
      <c r="P47" s="483">
        <v>10977.137429999999</v>
      </c>
      <c r="Q47" s="1035" t="s">
        <v>28</v>
      </c>
    </row>
    <row r="48" spans="1:20" s="781" customFormat="1" ht="35.25" customHeight="1">
      <c r="A48" s="1021" t="s">
        <v>29</v>
      </c>
      <c r="B48" s="1022">
        <v>11636.441989999999</v>
      </c>
      <c r="C48" s="483">
        <v>17732.871009999999</v>
      </c>
      <c r="D48" s="1023">
        <v>16594.059150000001</v>
      </c>
      <c r="E48" s="1022">
        <v>45720.512000000002</v>
      </c>
      <c r="F48" s="483">
        <v>26896.014360000001</v>
      </c>
      <c r="G48" s="483">
        <v>20324.366859999998</v>
      </c>
      <c r="H48" s="483">
        <v>5508.3353499999994</v>
      </c>
      <c r="I48" s="483">
        <v>14207.11952</v>
      </c>
      <c r="J48" s="483">
        <v>10502.3685</v>
      </c>
      <c r="K48" s="483">
        <v>10933.32402</v>
      </c>
      <c r="L48" s="483">
        <v>13649.99</v>
      </c>
      <c r="M48" s="1023">
        <v>17062.624990000004</v>
      </c>
      <c r="N48" s="483">
        <v>6330.8119800000004</v>
      </c>
      <c r="O48" s="483">
        <v>4896.900779999999</v>
      </c>
      <c r="P48" s="483">
        <v>24585.7245</v>
      </c>
      <c r="Q48" s="1035" t="s">
        <v>30</v>
      </c>
    </row>
    <row r="49" spans="1:19" s="781" customFormat="1" ht="35.25" customHeight="1">
      <c r="A49" s="1021" t="s">
        <v>31</v>
      </c>
      <c r="B49" s="1022">
        <v>27040.308860000001</v>
      </c>
      <c r="C49" s="483">
        <v>31271.98675</v>
      </c>
      <c r="D49" s="1023">
        <v>21421.240889999997</v>
      </c>
      <c r="E49" s="1022">
        <v>32748.124070000002</v>
      </c>
      <c r="F49" s="483">
        <v>31841.76901</v>
      </c>
      <c r="G49" s="483">
        <v>47787.104659999997</v>
      </c>
      <c r="H49" s="483">
        <v>14420.42541</v>
      </c>
      <c r="I49" s="483">
        <v>21483.6803</v>
      </c>
      <c r="J49" s="483">
        <v>24927.982800000002</v>
      </c>
      <c r="K49" s="483">
        <v>18883.953189999997</v>
      </c>
      <c r="L49" s="483">
        <v>25803.662800000002</v>
      </c>
      <c r="M49" s="1023">
        <v>42535.036189999999</v>
      </c>
      <c r="N49" s="483">
        <v>26753.59935</v>
      </c>
      <c r="O49" s="483">
        <v>20425.530589999998</v>
      </c>
      <c r="P49" s="483">
        <v>22580.714929999998</v>
      </c>
      <c r="Q49" s="1035" t="s">
        <v>32</v>
      </c>
    </row>
    <row r="50" spans="1:19" s="781" customFormat="1" ht="35.25" customHeight="1">
      <c r="A50" s="1021" t="s">
        <v>33</v>
      </c>
      <c r="B50" s="1022">
        <v>6485.7915899999998</v>
      </c>
      <c r="C50" s="483">
        <v>3671.4877999999999</v>
      </c>
      <c r="D50" s="1023">
        <v>3471.1742000000004</v>
      </c>
      <c r="E50" s="1022">
        <v>7042.0635000000002</v>
      </c>
      <c r="F50" s="483">
        <v>10445.074000000001</v>
      </c>
      <c r="G50" s="483">
        <v>23986.171999999999</v>
      </c>
      <c r="H50" s="483">
        <v>6667.2049999999999</v>
      </c>
      <c r="I50" s="483">
        <v>9746.6849999999995</v>
      </c>
      <c r="J50" s="483">
        <v>4853.24</v>
      </c>
      <c r="K50" s="483">
        <v>9998.3089999999993</v>
      </c>
      <c r="L50" s="483">
        <v>9092.0535</v>
      </c>
      <c r="M50" s="1023">
        <v>18032.853500000001</v>
      </c>
      <c r="N50" s="483">
        <v>6631.1989999999996</v>
      </c>
      <c r="O50" s="483">
        <v>5178.4650000000001</v>
      </c>
      <c r="P50" s="483">
        <v>2891.2370000000001</v>
      </c>
      <c r="Q50" s="1035" t="s">
        <v>34</v>
      </c>
    </row>
    <row r="51" spans="1:19" s="781" customFormat="1" ht="35.25" customHeight="1">
      <c r="A51" s="1021" t="s">
        <v>35</v>
      </c>
      <c r="B51" s="1022">
        <v>6193.9296399999994</v>
      </c>
      <c r="C51" s="483">
        <v>3673.2530000000002</v>
      </c>
      <c r="D51" s="1023">
        <v>2174.1075000000001</v>
      </c>
      <c r="E51" s="1022">
        <v>4542.8910999999998</v>
      </c>
      <c r="F51" s="483">
        <v>2558.4985000000001</v>
      </c>
      <c r="G51" s="483">
        <v>5865.3604999999998</v>
      </c>
      <c r="H51" s="483">
        <v>1210.5426</v>
      </c>
      <c r="I51" s="483">
        <v>4903.9513999999999</v>
      </c>
      <c r="J51" s="483">
        <v>3073.7806800000003</v>
      </c>
      <c r="K51" s="483">
        <v>5246.5985000000001</v>
      </c>
      <c r="L51" s="483">
        <v>7579.2209999999995</v>
      </c>
      <c r="M51" s="1023">
        <v>7730.5535</v>
      </c>
      <c r="N51" s="483">
        <v>4216.8363899999995</v>
      </c>
      <c r="O51" s="483">
        <v>5918.1575000000003</v>
      </c>
      <c r="P51" s="483">
        <v>3269.4160000000002</v>
      </c>
      <c r="Q51" s="1035" t="s">
        <v>36</v>
      </c>
    </row>
    <row r="52" spans="1:19" s="781" customFormat="1" ht="35.25" customHeight="1">
      <c r="A52" s="1021" t="s">
        <v>37</v>
      </c>
      <c r="B52" s="805">
        <v>0</v>
      </c>
      <c r="C52" s="805">
        <v>0</v>
      </c>
      <c r="D52" s="1024">
        <v>0</v>
      </c>
      <c r="E52" s="805">
        <v>0</v>
      </c>
      <c r="F52" s="805">
        <v>0</v>
      </c>
      <c r="G52" s="805">
        <v>0</v>
      </c>
      <c r="H52" s="805">
        <v>0</v>
      </c>
      <c r="I52" s="805">
        <v>0</v>
      </c>
      <c r="J52" s="805">
        <v>0</v>
      </c>
      <c r="K52" s="805">
        <v>0</v>
      </c>
      <c r="L52" s="805">
        <v>0</v>
      </c>
      <c r="M52" s="1024">
        <v>0</v>
      </c>
      <c r="N52" s="483">
        <v>53.762</v>
      </c>
      <c r="O52" s="483">
        <v>124.22</v>
      </c>
      <c r="P52" s="483">
        <v>566.56799999999998</v>
      </c>
      <c r="Q52" s="1035" t="s">
        <v>38</v>
      </c>
    </row>
    <row r="53" spans="1:19" s="781" customFormat="1" ht="35.25" customHeight="1">
      <c r="A53" s="1021" t="s">
        <v>39</v>
      </c>
      <c r="B53" s="1022">
        <v>23636.499670000001</v>
      </c>
      <c r="C53" s="483">
        <v>26462.911900000003</v>
      </c>
      <c r="D53" s="1023">
        <v>22684.638059999997</v>
      </c>
      <c r="E53" s="1022">
        <v>50882.535049999999</v>
      </c>
      <c r="F53" s="483">
        <v>47588.139870000006</v>
      </c>
      <c r="G53" s="483">
        <v>56458.421990000003</v>
      </c>
      <c r="H53" s="483">
        <v>12383.670739999998</v>
      </c>
      <c r="I53" s="483">
        <v>19176.274859999998</v>
      </c>
      <c r="J53" s="483">
        <v>22918.007089999999</v>
      </c>
      <c r="K53" s="483">
        <v>26655.463680000001</v>
      </c>
      <c r="L53" s="483">
        <v>28357.672849999999</v>
      </c>
      <c r="M53" s="1023">
        <v>32730.010980000003</v>
      </c>
      <c r="N53" s="483">
        <v>24558.027869999998</v>
      </c>
      <c r="O53" s="483">
        <v>35625.484520000005</v>
      </c>
      <c r="P53" s="483">
        <v>21088.021779999999</v>
      </c>
      <c r="Q53" s="1035" t="s">
        <v>66</v>
      </c>
    </row>
    <row r="54" spans="1:19" s="799" customFormat="1" ht="35.25" customHeight="1">
      <c r="A54" s="1021" t="s">
        <v>40</v>
      </c>
      <c r="B54" s="1022">
        <v>85366.852040000012</v>
      </c>
      <c r="C54" s="483">
        <v>98693.031060000008</v>
      </c>
      <c r="D54" s="1023">
        <v>100894.02252</v>
      </c>
      <c r="E54" s="1022">
        <v>122573.23553000001</v>
      </c>
      <c r="F54" s="483">
        <v>107968.44231999999</v>
      </c>
      <c r="G54" s="483">
        <v>195886.82623999997</v>
      </c>
      <c r="H54" s="483">
        <v>69243.650439999998</v>
      </c>
      <c r="I54" s="483">
        <v>84066.845530000006</v>
      </c>
      <c r="J54" s="483">
        <v>67802.372220000005</v>
      </c>
      <c r="K54" s="483">
        <v>75608.394140000004</v>
      </c>
      <c r="L54" s="483">
        <v>56463.557759999996</v>
      </c>
      <c r="M54" s="1023">
        <v>135604.31551999997</v>
      </c>
      <c r="N54" s="483">
        <v>84377.336200000005</v>
      </c>
      <c r="O54" s="483">
        <v>99009.699940000006</v>
      </c>
      <c r="P54" s="483">
        <v>134340.27482000002</v>
      </c>
      <c r="Q54" s="1035" t="s">
        <v>41</v>
      </c>
    </row>
    <row r="55" spans="1:19" s="781" customFormat="1" ht="35.25" customHeight="1">
      <c r="A55" s="1021" t="s">
        <v>42</v>
      </c>
      <c r="B55" s="1022">
        <v>236383.11043</v>
      </c>
      <c r="C55" s="483">
        <v>303459.79412999999</v>
      </c>
      <c r="D55" s="1023">
        <v>290136.41431999998</v>
      </c>
      <c r="E55" s="1022">
        <v>309432.31575000001</v>
      </c>
      <c r="F55" s="483">
        <v>329739.72068999999</v>
      </c>
      <c r="G55" s="483">
        <v>467561.66842</v>
      </c>
      <c r="H55" s="483">
        <v>187334.18437999999</v>
      </c>
      <c r="I55" s="483">
        <v>336073.42341000005</v>
      </c>
      <c r="J55" s="483">
        <v>234973.93072999999</v>
      </c>
      <c r="K55" s="483">
        <v>381382.86736999999</v>
      </c>
      <c r="L55" s="483">
        <v>185744.08265</v>
      </c>
      <c r="M55" s="1023">
        <v>342142.93138000002</v>
      </c>
      <c r="N55" s="483">
        <v>239216.02361</v>
      </c>
      <c r="O55" s="483">
        <v>256188.57441</v>
      </c>
      <c r="P55" s="483">
        <v>311686.26014999999</v>
      </c>
      <c r="Q55" s="1035" t="s">
        <v>43</v>
      </c>
    </row>
    <row r="56" spans="1:19" s="781" customFormat="1" ht="35.25" customHeight="1">
      <c r="A56" s="1021" t="s">
        <v>1818</v>
      </c>
      <c r="B56" s="1022">
        <v>37524.577119999994</v>
      </c>
      <c r="C56" s="483">
        <v>50407.451799999995</v>
      </c>
      <c r="D56" s="1023">
        <v>132727.29319999999</v>
      </c>
      <c r="E56" s="1022">
        <v>199047.56643000001</v>
      </c>
      <c r="F56" s="483">
        <v>199162.84139000002</v>
      </c>
      <c r="G56" s="483">
        <v>190750.67269000001</v>
      </c>
      <c r="H56" s="483">
        <v>23844.359619999999</v>
      </c>
      <c r="I56" s="483">
        <v>47595.653869999995</v>
      </c>
      <c r="J56" s="483">
        <v>53085.586470000002</v>
      </c>
      <c r="K56" s="483">
        <v>152610.56959999999</v>
      </c>
      <c r="L56" s="483">
        <v>234259.26918</v>
      </c>
      <c r="M56" s="1023">
        <v>201751.927</v>
      </c>
      <c r="N56" s="483">
        <v>70742.009319999997</v>
      </c>
      <c r="O56" s="483">
        <v>125234.09773000002</v>
      </c>
      <c r="P56" s="483">
        <v>126515.25006999999</v>
      </c>
      <c r="Q56" s="1035" t="s">
        <v>44</v>
      </c>
    </row>
    <row r="57" spans="1:19" s="781" customFormat="1" ht="35.25" customHeight="1">
      <c r="A57" s="1021" t="s">
        <v>2089</v>
      </c>
      <c r="B57" s="1022">
        <v>12685.93864</v>
      </c>
      <c r="C57" s="483">
        <v>22899.17253</v>
      </c>
      <c r="D57" s="1023">
        <v>19201.956630000001</v>
      </c>
      <c r="E57" s="1022">
        <v>40625.947070000002</v>
      </c>
      <c r="F57" s="483">
        <v>59695.330560000002</v>
      </c>
      <c r="G57" s="483">
        <v>60396.960049999994</v>
      </c>
      <c r="H57" s="483">
        <v>14093.381219999999</v>
      </c>
      <c r="I57" s="483">
        <v>20409.37327</v>
      </c>
      <c r="J57" s="483">
        <v>3753.1343500000003</v>
      </c>
      <c r="K57" s="1724">
        <v>27932.89903</v>
      </c>
      <c r="L57" s="1724">
        <v>31656.279839999996</v>
      </c>
      <c r="M57" s="1726">
        <v>49908.743300000002</v>
      </c>
      <c r="N57" s="1727" t="s">
        <v>2185</v>
      </c>
      <c r="O57" s="1727" t="s">
        <v>2185</v>
      </c>
      <c r="P57" s="1727" t="s">
        <v>2185</v>
      </c>
      <c r="Q57" s="1035" t="s">
        <v>2090</v>
      </c>
    </row>
    <row r="58" spans="1:19" s="781" customFormat="1" ht="35.25" customHeight="1">
      <c r="A58" s="1021" t="s">
        <v>2091</v>
      </c>
      <c r="B58" s="1022">
        <v>5533.93</v>
      </c>
      <c r="C58" s="483">
        <v>6719.3305</v>
      </c>
      <c r="D58" s="1023">
        <v>5461.4290000000001</v>
      </c>
      <c r="E58" s="1022">
        <v>7721.7049999999999</v>
      </c>
      <c r="F58" s="483">
        <v>4605.2669999999998</v>
      </c>
      <c r="G58" s="483">
        <v>5539.4409999999998</v>
      </c>
      <c r="H58" s="483">
        <v>93.146000000000001</v>
      </c>
      <c r="I58" s="483">
        <v>3860.92</v>
      </c>
      <c r="J58" s="483">
        <v>7031.5045</v>
      </c>
      <c r="K58" s="1724">
        <v>4748.308</v>
      </c>
      <c r="L58" s="1724">
        <v>16113.284</v>
      </c>
      <c r="M58" s="1726">
        <v>10808.751</v>
      </c>
      <c r="N58" s="1727" t="s">
        <v>2185</v>
      </c>
      <c r="O58" s="1727" t="s">
        <v>2185</v>
      </c>
      <c r="P58" s="1727" t="s">
        <v>2185</v>
      </c>
      <c r="Q58" s="1035" t="s">
        <v>2092</v>
      </c>
    </row>
    <row r="59" spans="1:19" s="781" customFormat="1" ht="35.25" customHeight="1">
      <c r="A59" s="1021" t="s">
        <v>1618</v>
      </c>
      <c r="B59" s="1022">
        <v>5253.2745000000004</v>
      </c>
      <c r="C59" s="483">
        <v>3045.3094999999998</v>
      </c>
      <c r="D59" s="1023">
        <v>2455.1595000000002</v>
      </c>
      <c r="E59" s="1022">
        <v>11296.595499999999</v>
      </c>
      <c r="F59" s="483">
        <v>13255.0515</v>
      </c>
      <c r="G59" s="483">
        <v>25914.985499999999</v>
      </c>
      <c r="H59" s="483">
        <v>1828.1595</v>
      </c>
      <c r="I59" s="483">
        <v>7180.4534999999996</v>
      </c>
      <c r="J59" s="483">
        <v>6748.5069999999996</v>
      </c>
      <c r="K59" s="1724">
        <v>16824.423500000001</v>
      </c>
      <c r="L59" s="1724">
        <v>15367.843000000001</v>
      </c>
      <c r="M59" s="1726">
        <v>32881.328999999998</v>
      </c>
      <c r="N59" s="1724">
        <v>6099.0135</v>
      </c>
      <c r="O59" s="1724">
        <v>2263.8454999999999</v>
      </c>
      <c r="P59" s="1724">
        <v>2777.4960000000001</v>
      </c>
      <c r="Q59" s="1035" t="s">
        <v>45</v>
      </c>
    </row>
    <row r="60" spans="1:19" s="781" customFormat="1" ht="35.25" customHeight="1">
      <c r="A60" s="1021" t="s">
        <v>46</v>
      </c>
      <c r="B60" s="1022">
        <v>1564.498</v>
      </c>
      <c r="C60" s="483">
        <v>1018.119</v>
      </c>
      <c r="D60" s="1023">
        <v>1057.9159999999999</v>
      </c>
      <c r="E60" s="1022">
        <v>3317.9454999999998</v>
      </c>
      <c r="F60" s="483">
        <v>4545.97</v>
      </c>
      <c r="G60" s="483">
        <v>12192.34575</v>
      </c>
      <c r="H60" s="483">
        <v>691.8</v>
      </c>
      <c r="I60" s="483">
        <v>1504.0764999999999</v>
      </c>
      <c r="J60" s="483">
        <v>795.75800000000004</v>
      </c>
      <c r="K60" s="483">
        <v>2116.4924999999998</v>
      </c>
      <c r="L60" s="483">
        <v>2142.9780000000001</v>
      </c>
      <c r="M60" s="1023">
        <v>9319.4674600000017</v>
      </c>
      <c r="N60" s="483">
        <v>632.11649999999997</v>
      </c>
      <c r="O60" s="483">
        <v>1252.99</v>
      </c>
      <c r="P60" s="483">
        <v>1201.7655</v>
      </c>
      <c r="Q60" s="1035" t="s">
        <v>47</v>
      </c>
    </row>
    <row r="61" spans="1:19" s="781" customFormat="1" ht="35.25" customHeight="1">
      <c r="A61" s="1021" t="s">
        <v>48</v>
      </c>
      <c r="B61" s="1022">
        <v>18126.687999999998</v>
      </c>
      <c r="C61" s="483">
        <v>15542.80709</v>
      </c>
      <c r="D61" s="1023">
        <v>11753.039500000001</v>
      </c>
      <c r="E61" s="1022">
        <v>18157.317899999998</v>
      </c>
      <c r="F61" s="483">
        <v>25247.595789999999</v>
      </c>
      <c r="G61" s="483">
        <v>35320.165930000003</v>
      </c>
      <c r="H61" s="483">
        <v>17301.412399999997</v>
      </c>
      <c r="I61" s="483">
        <v>27657.011300000002</v>
      </c>
      <c r="J61" s="483">
        <v>29908.462920000002</v>
      </c>
      <c r="K61" s="483">
        <v>33687.233310000003</v>
      </c>
      <c r="L61" s="483">
        <v>21404.494649999997</v>
      </c>
      <c r="M61" s="1023">
        <v>27606.12918</v>
      </c>
      <c r="N61" s="483">
        <v>19423.082910000001</v>
      </c>
      <c r="O61" s="483">
        <v>11998.0908</v>
      </c>
      <c r="P61" s="483">
        <v>13877.616800000002</v>
      </c>
      <c r="Q61" s="1035" t="s">
        <v>49</v>
      </c>
    </row>
    <row r="62" spans="1:19" s="781" customFormat="1" ht="35.25" customHeight="1">
      <c r="A62" s="1021" t="s">
        <v>50</v>
      </c>
      <c r="B62" s="1022">
        <v>3948.6994</v>
      </c>
      <c r="C62" s="483">
        <v>4426.69254</v>
      </c>
      <c r="D62" s="1023">
        <v>5802.8575000000001</v>
      </c>
      <c r="E62" s="1022">
        <v>9847.7619800000011</v>
      </c>
      <c r="F62" s="483">
        <v>9450.8724499999989</v>
      </c>
      <c r="G62" s="483">
        <v>27013.683499999999</v>
      </c>
      <c r="H62" s="483">
        <v>3462.5945000000002</v>
      </c>
      <c r="I62" s="483">
        <v>6359.5694999999996</v>
      </c>
      <c r="J62" s="483">
        <v>4769.9134999999997</v>
      </c>
      <c r="K62" s="483">
        <v>9324.098</v>
      </c>
      <c r="L62" s="483">
        <v>8322.6355000000003</v>
      </c>
      <c r="M62" s="1023">
        <v>21372.451000000001</v>
      </c>
      <c r="N62" s="483">
        <v>4037.1905000000002</v>
      </c>
      <c r="O62" s="483">
        <v>5155.7335000000003</v>
      </c>
      <c r="P62" s="483">
        <v>5828.3964999999998</v>
      </c>
      <c r="Q62" s="1035" t="s">
        <v>51</v>
      </c>
    </row>
    <row r="63" spans="1:19" s="781" customFormat="1" ht="35.25" customHeight="1">
      <c r="A63" s="1021" t="s">
        <v>52</v>
      </c>
      <c r="B63" s="1022">
        <v>7851.6324999999997</v>
      </c>
      <c r="C63" s="483">
        <v>8059.9360500000003</v>
      </c>
      <c r="D63" s="1023">
        <v>8247.375</v>
      </c>
      <c r="E63" s="1022">
        <v>15003.14523</v>
      </c>
      <c r="F63" s="483">
        <v>16974.209880000002</v>
      </c>
      <c r="G63" s="483">
        <v>21828.386930000001</v>
      </c>
      <c r="H63" s="483">
        <v>6141.7250100000001</v>
      </c>
      <c r="I63" s="483">
        <v>9397.4545699999999</v>
      </c>
      <c r="J63" s="483">
        <v>8222.41</v>
      </c>
      <c r="K63" s="483">
        <v>21285.861000000001</v>
      </c>
      <c r="L63" s="483">
        <v>17593.5108</v>
      </c>
      <c r="M63" s="1023">
        <v>34247.779480000005</v>
      </c>
      <c r="N63" s="483">
        <v>7611.2655000000004</v>
      </c>
      <c r="O63" s="483">
        <v>6348.0200400000003</v>
      </c>
      <c r="P63" s="483">
        <v>6646.5439999999999</v>
      </c>
      <c r="Q63" s="1035" t="s">
        <v>53</v>
      </c>
    </row>
    <row r="64" spans="1:19" s="781" customFormat="1" ht="18" customHeight="1">
      <c r="A64" s="1021" t="s">
        <v>54</v>
      </c>
      <c r="B64" s="1022">
        <v>6112.1559999999999</v>
      </c>
      <c r="C64" s="483">
        <v>6626.5020000000004</v>
      </c>
      <c r="D64" s="1023">
        <v>6140.7025000000003</v>
      </c>
      <c r="E64" s="1022">
        <v>9398.3430000000008</v>
      </c>
      <c r="F64" s="483">
        <v>12835.652</v>
      </c>
      <c r="G64" s="483">
        <v>29074.483499999998</v>
      </c>
      <c r="H64" s="483">
        <v>11671.041999999999</v>
      </c>
      <c r="I64" s="483">
        <v>34927.789499999999</v>
      </c>
      <c r="J64" s="483">
        <v>20754.175999999999</v>
      </c>
      <c r="K64" s="483">
        <v>10279.8475</v>
      </c>
      <c r="L64" s="483">
        <v>9670.6280000000006</v>
      </c>
      <c r="M64" s="1023">
        <v>7955.759</v>
      </c>
      <c r="N64" s="483">
        <v>8701.8354999999992</v>
      </c>
      <c r="O64" s="483">
        <v>8694.9549999999999</v>
      </c>
      <c r="P64" s="483">
        <v>6272.9989999999998</v>
      </c>
      <c r="Q64" s="1035" t="s">
        <v>55</v>
      </c>
      <c r="R64" s="779"/>
      <c r="S64" s="779"/>
    </row>
    <row r="65" spans="1:17" s="1014" customFormat="1" ht="21.95" customHeight="1">
      <c r="A65" s="806" t="s">
        <v>56</v>
      </c>
      <c r="B65" s="800">
        <f>SUM(B44:B64)</f>
        <v>588875.25444000005</v>
      </c>
      <c r="C65" s="801">
        <f t="shared" ref="C65:P65" si="1">SUM(C44:C64)</f>
        <v>726562.49881999998</v>
      </c>
      <c r="D65" s="802">
        <f t="shared" si="1"/>
        <v>771685.60526999994</v>
      </c>
      <c r="E65" s="800">
        <f t="shared" si="1"/>
        <v>1043899.5983800001</v>
      </c>
      <c r="F65" s="801">
        <f t="shared" si="1"/>
        <v>1110263.8179199998</v>
      </c>
      <c r="G65" s="801">
        <f t="shared" si="1"/>
        <v>1496848.90983</v>
      </c>
      <c r="H65" s="801">
        <f t="shared" si="1"/>
        <v>433924.54479000001</v>
      </c>
      <c r="I65" s="801">
        <f t="shared" si="1"/>
        <v>802891.94873999991</v>
      </c>
      <c r="J65" s="801">
        <f t="shared" si="1"/>
        <v>602522.09190999996</v>
      </c>
      <c r="K65" s="801">
        <f t="shared" si="1"/>
        <v>948703.23165000021</v>
      </c>
      <c r="L65" s="801">
        <f t="shared" si="1"/>
        <v>860782.25446000008</v>
      </c>
      <c r="M65" s="802">
        <f t="shared" si="1"/>
        <v>1160328.1653</v>
      </c>
      <c r="N65" s="801">
        <f t="shared" si="1"/>
        <v>601676.60569999996</v>
      </c>
      <c r="O65" s="801">
        <f t="shared" si="1"/>
        <v>693702.73699</v>
      </c>
      <c r="P65" s="801">
        <f t="shared" si="1"/>
        <v>821889.77876999998</v>
      </c>
      <c r="Q65" s="1045" t="s">
        <v>57</v>
      </c>
    </row>
    <row r="66" spans="1:17">
      <c r="A66" s="1012"/>
      <c r="F66" s="1013"/>
    </row>
    <row r="67" spans="1:17">
      <c r="A67" s="1012" t="s">
        <v>2186</v>
      </c>
      <c r="F67" s="1013"/>
      <c r="Q67" s="1016" t="s">
        <v>62</v>
      </c>
    </row>
    <row r="68" spans="1:17">
      <c r="A68" s="1012"/>
      <c r="F68" s="1013"/>
    </row>
    <row r="69" spans="1:17">
      <c r="A69" s="1012"/>
      <c r="F69" s="1013"/>
    </row>
    <row r="70" spans="1:17">
      <c r="A70" s="1012"/>
      <c r="F70" s="1013"/>
    </row>
    <row r="71" spans="1:17">
      <c r="A71" s="1012"/>
      <c r="F71" s="1013"/>
    </row>
    <row r="72" spans="1:17">
      <c r="A72" s="1012"/>
      <c r="F72" s="1013"/>
    </row>
    <row r="73" spans="1:17">
      <c r="A73" s="1012"/>
      <c r="F73" s="1013"/>
    </row>
    <row r="74" spans="1:17">
      <c r="A74" s="1012"/>
      <c r="F74" s="1013"/>
    </row>
    <row r="75" spans="1:17">
      <c r="A75" s="1012"/>
      <c r="F75" s="1013"/>
    </row>
    <row r="76" spans="1:17">
      <c r="A76" s="1012"/>
      <c r="F76" s="1013"/>
    </row>
    <row r="77" spans="1:17">
      <c r="A77" s="1012"/>
      <c r="F77" s="1013"/>
    </row>
    <row r="78" spans="1:17">
      <c r="A78" s="1012"/>
      <c r="F78" s="1013"/>
    </row>
    <row r="79" spans="1:17">
      <c r="A79" s="1012"/>
      <c r="F79" s="1013"/>
    </row>
    <row r="80" spans="1:17">
      <c r="A80" s="1012"/>
      <c r="F80" s="1013"/>
    </row>
    <row r="81" spans="1:6">
      <c r="A81" s="1012"/>
      <c r="F81" s="1013"/>
    </row>
    <row r="82" spans="1:6">
      <c r="A82" s="1012"/>
      <c r="F82" s="1013"/>
    </row>
    <row r="83" spans="1:6">
      <c r="A83" s="1012"/>
      <c r="F83" s="1013"/>
    </row>
    <row r="84" spans="1:6">
      <c r="A84" s="1012"/>
      <c r="F84" s="1013"/>
    </row>
    <row r="85" spans="1:6">
      <c r="A85" s="1012"/>
      <c r="F85" s="1013"/>
    </row>
    <row r="86" spans="1:6">
      <c r="A86" s="1012"/>
      <c r="F86" s="1013"/>
    </row>
    <row r="87" spans="1:6">
      <c r="A87" s="1012"/>
      <c r="F87" s="1013"/>
    </row>
    <row r="88" spans="1:6">
      <c r="A88" s="1012"/>
      <c r="F88" s="1013"/>
    </row>
    <row r="89" spans="1:6">
      <c r="A89" s="1012"/>
      <c r="F89" s="1013"/>
    </row>
    <row r="90" spans="1:6">
      <c r="A90" s="1012"/>
      <c r="F90" s="1013"/>
    </row>
    <row r="91" spans="1:6">
      <c r="A91" s="1012"/>
      <c r="F91" s="1013"/>
    </row>
    <row r="92" spans="1:6">
      <c r="A92" s="1012"/>
      <c r="F92" s="1013"/>
    </row>
    <row r="93" spans="1:6">
      <c r="A93" s="1012"/>
      <c r="F93" s="1013"/>
    </row>
    <row r="94" spans="1:6">
      <c r="A94" s="1012"/>
      <c r="F94" s="1013"/>
    </row>
    <row r="95" spans="1:6">
      <c r="A95" s="1012"/>
      <c r="F95" s="1013"/>
    </row>
    <row r="96" spans="1:6">
      <c r="A96" s="1012"/>
      <c r="F96" s="1013"/>
    </row>
    <row r="97" spans="1:6">
      <c r="A97" s="1012"/>
      <c r="F97" s="1013"/>
    </row>
    <row r="98" spans="1:6">
      <c r="A98" s="1012"/>
      <c r="F98" s="1013"/>
    </row>
    <row r="99" spans="1:6">
      <c r="A99" s="1012"/>
      <c r="F99" s="1013"/>
    </row>
    <row r="100" spans="1:6">
      <c r="A100" s="1012"/>
      <c r="F100" s="1013"/>
    </row>
    <row r="101" spans="1:6">
      <c r="A101" s="1012"/>
      <c r="F101" s="1013"/>
    </row>
    <row r="102" spans="1:6">
      <c r="A102" s="1012"/>
      <c r="F102" s="1013"/>
    </row>
    <row r="103" spans="1:6">
      <c r="A103" s="1012"/>
      <c r="F103" s="1013"/>
    </row>
    <row r="104" spans="1:6">
      <c r="A104" s="1012"/>
      <c r="F104" s="1013"/>
    </row>
    <row r="105" spans="1:6">
      <c r="A105" s="1012"/>
      <c r="F105" s="1013"/>
    </row>
    <row r="106" spans="1:6">
      <c r="A106" s="1012"/>
      <c r="F106" s="1013"/>
    </row>
    <row r="107" spans="1:6">
      <c r="A107" s="1012"/>
      <c r="F107" s="1013"/>
    </row>
    <row r="108" spans="1:6">
      <c r="A108" s="1012"/>
      <c r="F108" s="1013"/>
    </row>
    <row r="109" spans="1:6">
      <c r="A109" s="1012"/>
      <c r="F109" s="1013"/>
    </row>
    <row r="110" spans="1:6">
      <c r="A110" s="1012"/>
      <c r="F110" s="1013"/>
    </row>
    <row r="111" spans="1:6">
      <c r="A111" s="1012"/>
      <c r="F111" s="1013"/>
    </row>
    <row r="112" spans="1:6">
      <c r="A112" s="1012"/>
      <c r="F112" s="1013"/>
    </row>
    <row r="113" spans="1:6">
      <c r="A113" s="1012"/>
      <c r="F113" s="1013"/>
    </row>
    <row r="114" spans="1:6">
      <c r="A114" s="1012"/>
      <c r="F114" s="1013"/>
    </row>
    <row r="115" spans="1:6">
      <c r="A115" s="1012"/>
      <c r="F115" s="1013"/>
    </row>
    <row r="116" spans="1:6">
      <c r="A116" s="1012"/>
      <c r="F116" s="1013"/>
    </row>
    <row r="117" spans="1:6">
      <c r="A117" s="1012"/>
      <c r="F117" s="1013"/>
    </row>
    <row r="118" spans="1:6">
      <c r="A118" s="1012"/>
      <c r="F118" s="1013"/>
    </row>
    <row r="119" spans="1:6">
      <c r="A119" s="1012"/>
      <c r="F119" s="1013"/>
    </row>
    <row r="120" spans="1:6">
      <c r="A120" s="1012"/>
      <c r="F120" s="1013"/>
    </row>
    <row r="121" spans="1:6">
      <c r="A121" s="1012"/>
      <c r="F121" s="1013"/>
    </row>
    <row r="122" spans="1:6">
      <c r="A122" s="1012"/>
      <c r="F122" s="1013"/>
    </row>
    <row r="123" spans="1:6">
      <c r="A123" s="1012"/>
      <c r="F123" s="1013"/>
    </row>
    <row r="124" spans="1:6">
      <c r="A124" s="1012"/>
      <c r="F124" s="1013"/>
    </row>
    <row r="125" spans="1:6">
      <c r="A125" s="1012"/>
      <c r="F125" s="1013"/>
    </row>
    <row r="126" spans="1:6">
      <c r="A126" s="1012"/>
      <c r="F126" s="1013"/>
    </row>
    <row r="127" spans="1:6">
      <c r="A127" s="1012"/>
      <c r="F127" s="1013"/>
    </row>
    <row r="128" spans="1:6">
      <c r="A128" s="1012"/>
      <c r="F128" s="1013"/>
    </row>
    <row r="129" spans="1:6">
      <c r="A129" s="1012"/>
      <c r="F129" s="1013"/>
    </row>
    <row r="130" spans="1:6">
      <c r="A130" s="1012"/>
      <c r="F130" s="1013"/>
    </row>
    <row r="131" spans="1:6">
      <c r="A131" s="1012"/>
      <c r="F131" s="1013"/>
    </row>
    <row r="132" spans="1:6">
      <c r="A132" s="1012"/>
      <c r="F132" s="1013"/>
    </row>
    <row r="133" spans="1:6">
      <c r="A133" s="1012"/>
      <c r="F133" s="1013"/>
    </row>
    <row r="134" spans="1:6">
      <c r="A134" s="1012"/>
      <c r="F134" s="1013"/>
    </row>
    <row r="135" spans="1:6">
      <c r="A135" s="1012"/>
      <c r="F135" s="1013"/>
    </row>
    <row r="136" spans="1:6">
      <c r="A136" s="1012"/>
      <c r="F136" s="1013"/>
    </row>
    <row r="137" spans="1:6">
      <c r="A137" s="1012"/>
      <c r="F137" s="1013"/>
    </row>
    <row r="138" spans="1:6">
      <c r="A138" s="1012"/>
      <c r="F138" s="1013"/>
    </row>
    <row r="139" spans="1:6">
      <c r="A139" s="1012"/>
      <c r="F139" s="1013"/>
    </row>
    <row r="140" spans="1:6">
      <c r="A140" s="1012"/>
      <c r="F140" s="1013"/>
    </row>
    <row r="141" spans="1:6">
      <c r="A141" s="1012"/>
      <c r="F141" s="1013"/>
    </row>
    <row r="142" spans="1:6">
      <c r="A142" s="1012"/>
      <c r="F142" s="1013"/>
    </row>
    <row r="143" spans="1:6">
      <c r="A143" s="1012"/>
      <c r="F143" s="1013"/>
    </row>
    <row r="144" spans="1:6">
      <c r="A144" s="1012"/>
      <c r="F144" s="1013"/>
    </row>
    <row r="145" spans="1:6">
      <c r="A145" s="1012"/>
      <c r="F145" s="1013"/>
    </row>
    <row r="146" spans="1:6">
      <c r="A146" s="1012"/>
      <c r="F146" s="1013"/>
    </row>
    <row r="147" spans="1:6">
      <c r="A147" s="1012"/>
      <c r="F147" s="1013"/>
    </row>
    <row r="148" spans="1:6">
      <c r="A148" s="1012"/>
      <c r="F148" s="1013"/>
    </row>
    <row r="149" spans="1:6">
      <c r="A149" s="1012"/>
      <c r="F149" s="1013"/>
    </row>
    <row r="150" spans="1:6">
      <c r="A150" s="1012"/>
      <c r="F150" s="1013"/>
    </row>
    <row r="151" spans="1:6">
      <c r="A151" s="1012"/>
      <c r="F151" s="1013"/>
    </row>
    <row r="152" spans="1:6">
      <c r="A152" s="1012"/>
      <c r="F152" s="1013"/>
    </row>
    <row r="153" spans="1:6">
      <c r="A153" s="1012"/>
      <c r="F153" s="1013"/>
    </row>
    <row r="154" spans="1:6">
      <c r="A154" s="1012"/>
      <c r="F154" s="1013"/>
    </row>
    <row r="155" spans="1:6">
      <c r="A155" s="1012"/>
      <c r="F155" s="1013"/>
    </row>
    <row r="156" spans="1:6">
      <c r="A156" s="1012"/>
      <c r="F156" s="1013"/>
    </row>
    <row r="157" spans="1:6">
      <c r="A157" s="1012"/>
      <c r="F157" s="1013"/>
    </row>
    <row r="158" spans="1:6">
      <c r="A158" s="1012"/>
      <c r="F158" s="1013"/>
    </row>
    <row r="159" spans="1:6">
      <c r="A159" s="1012"/>
      <c r="F159" s="1013"/>
    </row>
    <row r="160" spans="1:6">
      <c r="A160" s="1012"/>
      <c r="F160" s="1013"/>
    </row>
    <row r="161" spans="1:6">
      <c r="A161" s="1012"/>
      <c r="F161" s="1013"/>
    </row>
    <row r="162" spans="1:6">
      <c r="A162" s="1012"/>
      <c r="F162" s="1013"/>
    </row>
    <row r="163" spans="1:6">
      <c r="A163" s="1012"/>
      <c r="F163" s="1013"/>
    </row>
    <row r="164" spans="1:6">
      <c r="A164" s="1012"/>
      <c r="F164" s="1013"/>
    </row>
    <row r="165" spans="1:6">
      <c r="A165" s="1012"/>
      <c r="F165" s="1013"/>
    </row>
    <row r="166" spans="1:6">
      <c r="A166" s="1012"/>
      <c r="F166" s="1013"/>
    </row>
    <row r="167" spans="1:6">
      <c r="A167" s="1012"/>
      <c r="F167" s="1013"/>
    </row>
    <row r="168" spans="1:6">
      <c r="A168" s="1012"/>
      <c r="F168" s="1013"/>
    </row>
    <row r="169" spans="1:6">
      <c r="A169" s="1012"/>
      <c r="F169" s="1013"/>
    </row>
    <row r="170" spans="1:6">
      <c r="A170" s="1012"/>
      <c r="F170" s="1013"/>
    </row>
    <row r="171" spans="1:6">
      <c r="A171" s="1012"/>
      <c r="F171" s="1013"/>
    </row>
    <row r="172" spans="1:6">
      <c r="A172" s="1012"/>
      <c r="F172" s="1013"/>
    </row>
    <row r="173" spans="1:6">
      <c r="A173" s="1012"/>
      <c r="F173" s="1013"/>
    </row>
    <row r="174" spans="1:6">
      <c r="A174" s="1012"/>
      <c r="F174" s="1013"/>
    </row>
    <row r="175" spans="1:6">
      <c r="A175" s="1012"/>
      <c r="F175" s="1013"/>
    </row>
    <row r="176" spans="1:6">
      <c r="A176" s="1012"/>
      <c r="F176" s="1013"/>
    </row>
    <row r="177" spans="1:6">
      <c r="A177" s="1012"/>
      <c r="F177" s="1013"/>
    </row>
    <row r="178" spans="1:6">
      <c r="A178" s="1012"/>
      <c r="F178" s="1013"/>
    </row>
    <row r="179" spans="1:6">
      <c r="A179" s="1012"/>
      <c r="F179" s="1013"/>
    </row>
    <row r="180" spans="1:6">
      <c r="A180" s="1012"/>
      <c r="F180" s="1013"/>
    </row>
    <row r="181" spans="1:6">
      <c r="A181" s="1012"/>
      <c r="F181" s="1013"/>
    </row>
    <row r="182" spans="1:6">
      <c r="A182" s="1012"/>
      <c r="F182" s="1013"/>
    </row>
    <row r="183" spans="1:6">
      <c r="A183" s="1012"/>
      <c r="F183" s="1013"/>
    </row>
    <row r="184" spans="1:6">
      <c r="A184" s="1012"/>
      <c r="F184" s="1013"/>
    </row>
    <row r="185" spans="1:6">
      <c r="A185" s="1012"/>
      <c r="F185" s="1013"/>
    </row>
    <row r="186" spans="1:6">
      <c r="A186" s="1012"/>
      <c r="F186" s="1013"/>
    </row>
    <row r="187" spans="1:6">
      <c r="A187" s="1012"/>
      <c r="F187" s="1013"/>
    </row>
    <row r="188" spans="1:6">
      <c r="A188" s="1012"/>
      <c r="F188" s="1013"/>
    </row>
    <row r="189" spans="1:6">
      <c r="A189" s="1012"/>
      <c r="F189" s="1013"/>
    </row>
    <row r="190" spans="1:6">
      <c r="A190" s="1012"/>
      <c r="F190" s="1013"/>
    </row>
    <row r="191" spans="1:6">
      <c r="A191" s="1012"/>
      <c r="F191" s="1013"/>
    </row>
    <row r="192" spans="1:6">
      <c r="A192" s="1012"/>
      <c r="F192" s="1013"/>
    </row>
    <row r="193" spans="1:6">
      <c r="A193" s="1012"/>
      <c r="F193" s="1013"/>
    </row>
    <row r="194" spans="1:6">
      <c r="A194" s="1012"/>
      <c r="F194" s="1013"/>
    </row>
    <row r="195" spans="1:6">
      <c r="A195" s="1012"/>
      <c r="F195" s="1013"/>
    </row>
    <row r="196" spans="1:6">
      <c r="A196" s="1012"/>
      <c r="F196" s="1013"/>
    </row>
    <row r="197" spans="1:6">
      <c r="A197" s="1012"/>
      <c r="F197" s="1013"/>
    </row>
    <row r="198" spans="1:6">
      <c r="A198" s="1012"/>
      <c r="F198" s="1013"/>
    </row>
    <row r="199" spans="1:6">
      <c r="A199" s="1012"/>
      <c r="F199" s="1013"/>
    </row>
    <row r="200" spans="1:6">
      <c r="A200" s="1012"/>
      <c r="F200" s="1013"/>
    </row>
    <row r="201" spans="1:6">
      <c r="A201" s="1012"/>
      <c r="F201" s="1013"/>
    </row>
    <row r="202" spans="1:6">
      <c r="A202" s="1012"/>
      <c r="F202" s="1013"/>
    </row>
    <row r="203" spans="1:6">
      <c r="A203" s="1012"/>
      <c r="F203" s="1013"/>
    </row>
    <row r="204" spans="1:6">
      <c r="A204" s="1012"/>
      <c r="F204" s="1013"/>
    </row>
    <row r="205" spans="1:6">
      <c r="A205" s="1012"/>
      <c r="F205" s="1013"/>
    </row>
    <row r="206" spans="1:6">
      <c r="A206" s="1012"/>
      <c r="F206" s="1013"/>
    </row>
    <row r="207" spans="1:6">
      <c r="A207" s="1012"/>
      <c r="F207" s="1013"/>
    </row>
    <row r="208" spans="1:6">
      <c r="A208" s="1012"/>
      <c r="F208" s="1013"/>
    </row>
    <row r="209" spans="1:6">
      <c r="A209" s="1012"/>
      <c r="F209" s="1013"/>
    </row>
    <row r="210" spans="1:6">
      <c r="A210" s="1012"/>
      <c r="F210" s="1013"/>
    </row>
    <row r="211" spans="1:6">
      <c r="A211" s="1012"/>
      <c r="F211" s="1013"/>
    </row>
    <row r="212" spans="1:6">
      <c r="A212" s="1012"/>
      <c r="F212" s="1013"/>
    </row>
    <row r="213" spans="1:6">
      <c r="A213" s="1012"/>
      <c r="F213" s="1013"/>
    </row>
    <row r="214" spans="1:6">
      <c r="A214" s="1012"/>
      <c r="F214" s="1013"/>
    </row>
    <row r="215" spans="1:6">
      <c r="A215" s="1012"/>
      <c r="F215" s="1013"/>
    </row>
    <row r="216" spans="1:6">
      <c r="A216" s="1012"/>
      <c r="F216" s="1013"/>
    </row>
    <row r="217" spans="1:6">
      <c r="A217" s="1012"/>
      <c r="F217" s="1013"/>
    </row>
    <row r="218" spans="1:6">
      <c r="A218" s="1012"/>
      <c r="F218" s="1013"/>
    </row>
    <row r="219" spans="1:6">
      <c r="A219" s="1012"/>
      <c r="F219" s="1013"/>
    </row>
    <row r="220" spans="1:6">
      <c r="A220" s="1012"/>
      <c r="F220" s="1013"/>
    </row>
    <row r="221" spans="1:6">
      <c r="A221" s="1012"/>
      <c r="F221" s="1013"/>
    </row>
    <row r="222" spans="1:6">
      <c r="A222" s="1012"/>
      <c r="F222" s="1013"/>
    </row>
    <row r="223" spans="1:6">
      <c r="A223" s="1012"/>
      <c r="F223" s="1013"/>
    </row>
    <row r="224" spans="1:6">
      <c r="A224" s="1012"/>
      <c r="F224" s="1013"/>
    </row>
    <row r="225" spans="1:6">
      <c r="A225" s="1012"/>
      <c r="F225" s="1013"/>
    </row>
    <row r="226" spans="1:6">
      <c r="A226" s="1012"/>
      <c r="F226" s="1013"/>
    </row>
    <row r="227" spans="1:6">
      <c r="A227" s="1012"/>
      <c r="F227" s="1013"/>
    </row>
    <row r="228" spans="1:6">
      <c r="A228" s="1012"/>
      <c r="F228" s="1013"/>
    </row>
    <row r="229" spans="1:6">
      <c r="A229" s="1012"/>
      <c r="F229" s="1013"/>
    </row>
    <row r="230" spans="1:6">
      <c r="A230" s="1012"/>
      <c r="F230" s="1013"/>
    </row>
    <row r="231" spans="1:6">
      <c r="A231" s="1012"/>
      <c r="F231" s="1013"/>
    </row>
    <row r="232" spans="1:6">
      <c r="A232" s="1012"/>
      <c r="F232" s="1013"/>
    </row>
    <row r="233" spans="1:6">
      <c r="A233" s="1012"/>
      <c r="F233" s="1013"/>
    </row>
    <row r="234" spans="1:6">
      <c r="A234" s="1012"/>
      <c r="F234" s="1013"/>
    </row>
    <row r="235" spans="1:6">
      <c r="A235" s="1012"/>
      <c r="F235" s="1013"/>
    </row>
    <row r="236" spans="1:6">
      <c r="A236" s="1012"/>
      <c r="F236" s="1013"/>
    </row>
    <row r="237" spans="1:6">
      <c r="A237" s="1012"/>
      <c r="F237" s="1013"/>
    </row>
    <row r="238" spans="1:6">
      <c r="A238" s="1012"/>
      <c r="F238" s="1013"/>
    </row>
    <row r="239" spans="1:6">
      <c r="A239" s="1012"/>
      <c r="F239" s="1013"/>
    </row>
    <row r="240" spans="1:6">
      <c r="A240" s="1012"/>
      <c r="F240" s="1013"/>
    </row>
    <row r="241" spans="1:6">
      <c r="A241" s="1012"/>
      <c r="F241" s="1013"/>
    </row>
    <row r="242" spans="1:6">
      <c r="A242" s="1012"/>
      <c r="F242" s="1013"/>
    </row>
    <row r="243" spans="1:6">
      <c r="A243" s="1012"/>
      <c r="F243" s="1013"/>
    </row>
    <row r="244" spans="1:6">
      <c r="A244" s="1012"/>
      <c r="F244" s="1013"/>
    </row>
    <row r="245" spans="1:6">
      <c r="A245" s="1012"/>
      <c r="F245" s="1013"/>
    </row>
    <row r="246" spans="1:6">
      <c r="A246" s="1012"/>
      <c r="F246" s="1013"/>
    </row>
    <row r="247" spans="1:6">
      <c r="A247" s="1012"/>
      <c r="F247" s="1013"/>
    </row>
    <row r="248" spans="1:6">
      <c r="A248" s="1012"/>
      <c r="F248" s="1013"/>
    </row>
    <row r="249" spans="1:6">
      <c r="A249" s="1012"/>
      <c r="F249" s="1013"/>
    </row>
    <row r="250" spans="1:6">
      <c r="A250" s="1012"/>
      <c r="F250" s="1013"/>
    </row>
    <row r="251" spans="1:6">
      <c r="A251" s="1012"/>
      <c r="F251" s="1013"/>
    </row>
    <row r="252" spans="1:6">
      <c r="A252" s="1012"/>
      <c r="F252" s="1013"/>
    </row>
    <row r="253" spans="1:6">
      <c r="A253" s="1012"/>
      <c r="F253" s="1013"/>
    </row>
    <row r="254" spans="1:6">
      <c r="A254" s="1012"/>
      <c r="F254" s="1013"/>
    </row>
    <row r="255" spans="1:6">
      <c r="A255" s="1012"/>
      <c r="F255" s="1013"/>
    </row>
    <row r="256" spans="1:6">
      <c r="A256" s="1012"/>
      <c r="F256" s="1013"/>
    </row>
    <row r="257" spans="1:6">
      <c r="A257" s="1012"/>
      <c r="F257" s="1013"/>
    </row>
    <row r="258" spans="1:6">
      <c r="A258" s="1012"/>
      <c r="F258" s="1013"/>
    </row>
    <row r="259" spans="1:6">
      <c r="A259" s="1012"/>
      <c r="F259" s="1013"/>
    </row>
    <row r="260" spans="1:6">
      <c r="A260" s="1012"/>
      <c r="F260" s="1013"/>
    </row>
    <row r="261" spans="1:6">
      <c r="A261" s="1012"/>
      <c r="F261" s="1013"/>
    </row>
    <row r="262" spans="1:6">
      <c r="A262" s="1012"/>
      <c r="F262" s="1013"/>
    </row>
    <row r="263" spans="1:6">
      <c r="A263" s="1012"/>
      <c r="F263" s="1013"/>
    </row>
    <row r="264" spans="1:6">
      <c r="A264" s="1012"/>
      <c r="F264" s="1013"/>
    </row>
    <row r="265" spans="1:6">
      <c r="A265" s="1012"/>
      <c r="F265" s="1013"/>
    </row>
    <row r="266" spans="1:6">
      <c r="A266" s="1012"/>
      <c r="F266" s="1013"/>
    </row>
    <row r="267" spans="1:6">
      <c r="A267" s="1012"/>
      <c r="F267" s="1013"/>
    </row>
    <row r="268" spans="1:6">
      <c r="A268" s="1012"/>
      <c r="F268" s="1013"/>
    </row>
    <row r="269" spans="1:6">
      <c r="A269" s="1012"/>
      <c r="F269" s="1013"/>
    </row>
    <row r="270" spans="1:6">
      <c r="A270" s="1012"/>
      <c r="F270" s="1013"/>
    </row>
    <row r="271" spans="1:6">
      <c r="A271" s="1012"/>
      <c r="F271" s="1013"/>
    </row>
    <row r="272" spans="1:6">
      <c r="A272" s="1012"/>
      <c r="F272" s="1013"/>
    </row>
    <row r="273" spans="1:6">
      <c r="A273" s="1012"/>
      <c r="F273" s="1013"/>
    </row>
    <row r="274" spans="1:6">
      <c r="A274" s="1012"/>
      <c r="F274" s="1013"/>
    </row>
    <row r="275" spans="1:6">
      <c r="A275" s="1012"/>
      <c r="F275" s="1013"/>
    </row>
    <row r="276" spans="1:6">
      <c r="A276" s="1012"/>
      <c r="F276" s="1013"/>
    </row>
    <row r="277" spans="1:6">
      <c r="A277" s="1012"/>
      <c r="F277" s="1013"/>
    </row>
    <row r="278" spans="1:6">
      <c r="A278" s="1012"/>
      <c r="F278" s="1013"/>
    </row>
    <row r="279" spans="1:6">
      <c r="A279" s="1012"/>
      <c r="F279" s="1013"/>
    </row>
    <row r="280" spans="1:6">
      <c r="A280" s="1012"/>
      <c r="F280" s="1013"/>
    </row>
    <row r="281" spans="1:6">
      <c r="A281" s="1012"/>
      <c r="F281" s="1013"/>
    </row>
    <row r="282" spans="1:6">
      <c r="A282" s="1012"/>
      <c r="F282" s="1013"/>
    </row>
    <row r="283" spans="1:6">
      <c r="A283" s="1012"/>
      <c r="F283" s="1013"/>
    </row>
    <row r="284" spans="1:6">
      <c r="A284" s="1012"/>
      <c r="F284" s="1013"/>
    </row>
    <row r="285" spans="1:6">
      <c r="A285" s="1012"/>
      <c r="F285" s="1013"/>
    </row>
    <row r="286" spans="1:6">
      <c r="A286" s="1012"/>
      <c r="F286" s="1013"/>
    </row>
    <row r="287" spans="1:6">
      <c r="A287" s="1012"/>
      <c r="F287" s="1013"/>
    </row>
    <row r="288" spans="1:6">
      <c r="A288" s="1012"/>
      <c r="F288" s="1013"/>
    </row>
    <row r="289" spans="1:6">
      <c r="A289" s="1012"/>
      <c r="F289" s="1013"/>
    </row>
    <row r="290" spans="1:6">
      <c r="A290" s="1012"/>
      <c r="F290" s="1013"/>
    </row>
    <row r="291" spans="1:6">
      <c r="A291" s="1012"/>
      <c r="F291" s="1013"/>
    </row>
    <row r="292" spans="1:6">
      <c r="A292" s="1012"/>
      <c r="F292" s="1013"/>
    </row>
    <row r="293" spans="1:6">
      <c r="A293" s="1012"/>
      <c r="F293" s="1013"/>
    </row>
    <row r="294" spans="1:6">
      <c r="A294" s="1012"/>
      <c r="F294" s="1013"/>
    </row>
    <row r="295" spans="1:6">
      <c r="A295" s="1012"/>
      <c r="F295" s="1013"/>
    </row>
    <row r="296" spans="1:6">
      <c r="A296" s="1012"/>
      <c r="F296" s="1013"/>
    </row>
    <row r="297" spans="1:6">
      <c r="A297" s="1012"/>
      <c r="F297" s="1013"/>
    </row>
    <row r="298" spans="1:6">
      <c r="A298" s="1012"/>
      <c r="F298" s="1013"/>
    </row>
    <row r="299" spans="1:6">
      <c r="A299" s="1012"/>
      <c r="F299" s="1013"/>
    </row>
    <row r="300" spans="1:6">
      <c r="A300" s="1012"/>
      <c r="F300" s="1013"/>
    </row>
    <row r="301" spans="1:6">
      <c r="A301" s="1012"/>
      <c r="F301" s="1013"/>
    </row>
    <row r="302" spans="1:6">
      <c r="A302" s="1012"/>
      <c r="F302" s="1013"/>
    </row>
    <row r="303" spans="1:6">
      <c r="A303" s="1012"/>
      <c r="F303" s="1013"/>
    </row>
    <row r="304" spans="1:6">
      <c r="A304" s="1012"/>
      <c r="F304" s="1013"/>
    </row>
    <row r="305" spans="1:6">
      <c r="A305" s="1012"/>
      <c r="F305" s="1013"/>
    </row>
    <row r="306" spans="1:6">
      <c r="A306" s="1012"/>
      <c r="F306" s="1013"/>
    </row>
    <row r="307" spans="1:6">
      <c r="A307" s="1012"/>
      <c r="F307" s="1013"/>
    </row>
    <row r="308" spans="1:6">
      <c r="A308" s="1012"/>
      <c r="F308" s="1013"/>
    </row>
    <row r="309" spans="1:6">
      <c r="A309" s="1012"/>
      <c r="F309" s="1013"/>
    </row>
    <row r="310" spans="1:6">
      <c r="A310" s="1012"/>
      <c r="F310" s="1013"/>
    </row>
    <row r="311" spans="1:6">
      <c r="A311" s="1012"/>
      <c r="F311" s="1013"/>
    </row>
    <row r="312" spans="1:6">
      <c r="A312" s="1012"/>
      <c r="F312" s="1013"/>
    </row>
    <row r="313" spans="1:6">
      <c r="A313" s="1012"/>
      <c r="F313" s="1013"/>
    </row>
    <row r="314" spans="1:6">
      <c r="A314" s="1012"/>
      <c r="F314" s="1013"/>
    </row>
    <row r="315" spans="1:6">
      <c r="A315" s="1012"/>
      <c r="F315" s="1013"/>
    </row>
    <row r="316" spans="1:6">
      <c r="A316" s="1012"/>
      <c r="F316" s="1013"/>
    </row>
    <row r="317" spans="1:6">
      <c r="A317" s="1012"/>
      <c r="F317" s="1013"/>
    </row>
    <row r="318" spans="1:6">
      <c r="A318" s="1012"/>
      <c r="F318" s="1013"/>
    </row>
    <row r="319" spans="1:6">
      <c r="A319" s="1012"/>
      <c r="F319" s="1013"/>
    </row>
    <row r="320" spans="1:6">
      <c r="A320" s="1012"/>
      <c r="F320" s="1013"/>
    </row>
    <row r="321" spans="1:6">
      <c r="A321" s="1012"/>
      <c r="F321" s="1013"/>
    </row>
    <row r="322" spans="1:6">
      <c r="A322" s="1012"/>
      <c r="F322" s="1013"/>
    </row>
    <row r="323" spans="1:6">
      <c r="A323" s="1012"/>
      <c r="F323" s="1013"/>
    </row>
    <row r="324" spans="1:6">
      <c r="A324" s="1012"/>
      <c r="F324" s="1013"/>
    </row>
    <row r="325" spans="1:6">
      <c r="A325" s="1012"/>
      <c r="F325" s="1013"/>
    </row>
    <row r="326" spans="1:6">
      <c r="A326" s="1012"/>
      <c r="F326" s="1013"/>
    </row>
    <row r="327" spans="1:6">
      <c r="A327" s="1012"/>
      <c r="F327" s="1013"/>
    </row>
    <row r="328" spans="1:6">
      <c r="A328" s="1012"/>
      <c r="F328" s="1013"/>
    </row>
    <row r="329" spans="1:6">
      <c r="A329" s="1012"/>
      <c r="F329" s="1013"/>
    </row>
    <row r="330" spans="1:6">
      <c r="A330" s="1012"/>
      <c r="F330" s="1013"/>
    </row>
    <row r="331" spans="1:6">
      <c r="A331" s="1012"/>
      <c r="F331" s="1013"/>
    </row>
    <row r="332" spans="1:6">
      <c r="A332" s="1012"/>
      <c r="F332" s="1013"/>
    </row>
    <row r="333" spans="1:6">
      <c r="A333" s="1012"/>
      <c r="F333" s="1013"/>
    </row>
    <row r="334" spans="1:6">
      <c r="A334" s="1012"/>
      <c r="F334" s="1013"/>
    </row>
    <row r="335" spans="1:6">
      <c r="A335" s="1012"/>
      <c r="F335" s="1013"/>
    </row>
    <row r="336" spans="1:6">
      <c r="A336" s="1012"/>
      <c r="F336" s="1013"/>
    </row>
    <row r="337" spans="1:6">
      <c r="A337" s="1012"/>
      <c r="F337" s="1013"/>
    </row>
    <row r="338" spans="1:6">
      <c r="A338" s="1012"/>
      <c r="F338" s="1013"/>
    </row>
    <row r="339" spans="1:6">
      <c r="A339" s="1012"/>
      <c r="F339" s="1013"/>
    </row>
    <row r="340" spans="1:6">
      <c r="A340" s="1012"/>
      <c r="F340" s="1013"/>
    </row>
    <row r="341" spans="1:6">
      <c r="A341" s="1012"/>
      <c r="F341" s="1013"/>
    </row>
    <row r="342" spans="1:6">
      <c r="A342" s="1012"/>
      <c r="F342" s="1013"/>
    </row>
    <row r="343" spans="1:6">
      <c r="A343" s="1012"/>
      <c r="F343" s="1013"/>
    </row>
    <row r="344" spans="1:6">
      <c r="A344" s="1012"/>
      <c r="F344" s="1013"/>
    </row>
    <row r="345" spans="1:6">
      <c r="A345" s="1012"/>
      <c r="F345" s="1013"/>
    </row>
    <row r="346" spans="1:6">
      <c r="A346" s="1012"/>
      <c r="F346" s="1013"/>
    </row>
    <row r="347" spans="1:6">
      <c r="A347" s="1012"/>
      <c r="F347" s="1013"/>
    </row>
    <row r="348" spans="1:6">
      <c r="A348" s="1012"/>
      <c r="F348" s="1013"/>
    </row>
    <row r="349" spans="1:6">
      <c r="A349" s="1012"/>
      <c r="F349" s="1013"/>
    </row>
    <row r="350" spans="1:6">
      <c r="A350" s="1012"/>
      <c r="F350" s="1013"/>
    </row>
    <row r="351" spans="1:6">
      <c r="A351" s="1012"/>
      <c r="F351" s="1013"/>
    </row>
    <row r="352" spans="1:6">
      <c r="A352" s="1012"/>
      <c r="F352" s="1013"/>
    </row>
    <row r="353" spans="1:6">
      <c r="A353" s="1012"/>
      <c r="F353" s="1013"/>
    </row>
    <row r="354" spans="1:6">
      <c r="A354" s="1012"/>
      <c r="F354" s="1013"/>
    </row>
    <row r="355" spans="1:6">
      <c r="A355" s="1012"/>
      <c r="F355" s="1013"/>
    </row>
    <row r="356" spans="1:6">
      <c r="A356" s="1012"/>
      <c r="F356" s="1013"/>
    </row>
    <row r="357" spans="1:6">
      <c r="A357" s="1012"/>
      <c r="F357" s="1013"/>
    </row>
    <row r="358" spans="1:6">
      <c r="A358" s="1012"/>
      <c r="F358" s="1013"/>
    </row>
    <row r="359" spans="1:6">
      <c r="A359" s="1012"/>
      <c r="F359" s="1013"/>
    </row>
    <row r="360" spans="1:6">
      <c r="A360" s="1012"/>
      <c r="F360" s="1013"/>
    </row>
    <row r="361" spans="1:6">
      <c r="A361" s="1012"/>
      <c r="F361" s="1013"/>
    </row>
    <row r="362" spans="1:6">
      <c r="A362" s="1012"/>
      <c r="F362" s="1013"/>
    </row>
    <row r="363" spans="1:6">
      <c r="A363" s="1012"/>
      <c r="F363" s="1013"/>
    </row>
    <row r="364" spans="1:6">
      <c r="A364" s="1012"/>
      <c r="F364" s="1013"/>
    </row>
    <row r="365" spans="1:6">
      <c r="A365" s="1012"/>
      <c r="F365" s="1013"/>
    </row>
    <row r="366" spans="1:6">
      <c r="A366" s="1012"/>
      <c r="F366" s="1013"/>
    </row>
    <row r="367" spans="1:6">
      <c r="A367" s="1012"/>
      <c r="F367" s="1013"/>
    </row>
    <row r="368" spans="1:6">
      <c r="A368" s="1012"/>
      <c r="F368" s="1013"/>
    </row>
    <row r="369" spans="1:6">
      <c r="A369" s="1012"/>
      <c r="F369" s="1013"/>
    </row>
    <row r="370" spans="1:6">
      <c r="A370" s="1012"/>
      <c r="F370" s="1013"/>
    </row>
    <row r="371" spans="1:6">
      <c r="A371" s="1012"/>
      <c r="F371" s="1013"/>
    </row>
    <row r="372" spans="1:6">
      <c r="A372" s="1012"/>
      <c r="F372" s="1013"/>
    </row>
    <row r="373" spans="1:6">
      <c r="A373" s="1012"/>
      <c r="F373" s="1013"/>
    </row>
    <row r="374" spans="1:6">
      <c r="A374" s="1012"/>
      <c r="F374" s="1013"/>
    </row>
    <row r="375" spans="1:6">
      <c r="A375" s="1012"/>
      <c r="F375" s="1013"/>
    </row>
    <row r="376" spans="1:6">
      <c r="A376" s="1012"/>
      <c r="F376" s="1013"/>
    </row>
    <row r="377" spans="1:6">
      <c r="A377" s="1012"/>
      <c r="F377" s="1013"/>
    </row>
    <row r="378" spans="1:6">
      <c r="A378" s="1012"/>
      <c r="F378" s="1013"/>
    </row>
    <row r="379" spans="1:6">
      <c r="A379" s="1012"/>
      <c r="F379" s="1013"/>
    </row>
    <row r="380" spans="1:6">
      <c r="A380" s="1012"/>
      <c r="F380" s="1013"/>
    </row>
    <row r="381" spans="1:6">
      <c r="A381" s="1012"/>
      <c r="F381" s="1013"/>
    </row>
    <row r="382" spans="1:6">
      <c r="A382" s="1012"/>
      <c r="F382" s="1013"/>
    </row>
    <row r="383" spans="1:6">
      <c r="A383" s="1012"/>
      <c r="F383" s="1013"/>
    </row>
    <row r="384" spans="1:6">
      <c r="A384" s="1012"/>
      <c r="F384" s="1013"/>
    </row>
    <row r="385" spans="1:6">
      <c r="A385" s="1012"/>
      <c r="F385" s="1013"/>
    </row>
    <row r="386" spans="1:6">
      <c r="A386" s="1012"/>
      <c r="F386" s="1013"/>
    </row>
    <row r="387" spans="1:6">
      <c r="A387" s="1012"/>
      <c r="F387" s="1013"/>
    </row>
    <row r="388" spans="1:6">
      <c r="A388" s="1012"/>
      <c r="F388" s="1013"/>
    </row>
    <row r="389" spans="1:6">
      <c r="A389" s="1012"/>
      <c r="F389" s="1013"/>
    </row>
    <row r="390" spans="1:6">
      <c r="A390" s="1012"/>
      <c r="F390" s="1013"/>
    </row>
    <row r="391" spans="1:6">
      <c r="A391" s="1012"/>
      <c r="F391" s="1013"/>
    </row>
    <row r="392" spans="1:6">
      <c r="A392" s="1012"/>
      <c r="F392" s="1013"/>
    </row>
    <row r="393" spans="1:6">
      <c r="A393" s="1012"/>
      <c r="F393" s="1013"/>
    </row>
    <row r="394" spans="1:6">
      <c r="A394" s="1012"/>
      <c r="F394" s="1013"/>
    </row>
    <row r="395" spans="1:6">
      <c r="A395" s="1012"/>
      <c r="F395" s="1013"/>
    </row>
    <row r="396" spans="1:6">
      <c r="A396" s="1012"/>
      <c r="F396" s="1013"/>
    </row>
    <row r="397" spans="1:6">
      <c r="A397" s="1012"/>
      <c r="F397" s="1013"/>
    </row>
    <row r="398" spans="1:6">
      <c r="A398" s="1012"/>
      <c r="F398" s="1013"/>
    </row>
    <row r="399" spans="1:6">
      <c r="A399" s="1012"/>
      <c r="F399" s="1013"/>
    </row>
    <row r="400" spans="1:6">
      <c r="A400" s="1012"/>
      <c r="F400" s="1013"/>
    </row>
    <row r="401" spans="1:6">
      <c r="A401" s="1012"/>
      <c r="F401" s="1013"/>
    </row>
    <row r="402" spans="1:6">
      <c r="A402" s="1012"/>
      <c r="F402" s="1013"/>
    </row>
    <row r="403" spans="1:6">
      <c r="A403" s="1012"/>
      <c r="F403" s="1013"/>
    </row>
    <row r="404" spans="1:6">
      <c r="A404" s="1012"/>
      <c r="F404" s="1013"/>
    </row>
    <row r="405" spans="1:6">
      <c r="A405" s="1012"/>
      <c r="F405" s="1013"/>
    </row>
    <row r="406" spans="1:6">
      <c r="A406" s="1012"/>
      <c r="F406" s="1013"/>
    </row>
    <row r="407" spans="1:6">
      <c r="A407" s="1012"/>
      <c r="F407" s="1013"/>
    </row>
    <row r="408" spans="1:6">
      <c r="A408" s="1012"/>
      <c r="F408" s="1013"/>
    </row>
    <row r="409" spans="1:6">
      <c r="A409" s="1012"/>
      <c r="F409" s="1013"/>
    </row>
    <row r="410" spans="1:6">
      <c r="A410" s="1012"/>
      <c r="F410" s="1013"/>
    </row>
    <row r="411" spans="1:6">
      <c r="A411" s="1012"/>
      <c r="F411" s="1013"/>
    </row>
    <row r="412" spans="1:6">
      <c r="A412" s="1012"/>
      <c r="F412" s="1013"/>
    </row>
    <row r="413" spans="1:6">
      <c r="A413" s="1012"/>
      <c r="F413" s="1013"/>
    </row>
    <row r="414" spans="1:6">
      <c r="A414" s="1012"/>
      <c r="F414" s="1013"/>
    </row>
    <row r="415" spans="1:6">
      <c r="A415" s="1012"/>
      <c r="F415" s="1013"/>
    </row>
    <row r="416" spans="1:6">
      <c r="A416" s="1012"/>
      <c r="F416" s="1013"/>
    </row>
    <row r="417" spans="1:6">
      <c r="A417" s="1012"/>
      <c r="F417" s="1013"/>
    </row>
    <row r="418" spans="1:6">
      <c r="A418" s="1012"/>
      <c r="F418" s="1013"/>
    </row>
    <row r="419" spans="1:6">
      <c r="A419" s="1012"/>
      <c r="F419" s="1013"/>
    </row>
    <row r="420" spans="1:6">
      <c r="A420" s="1012"/>
      <c r="F420" s="1013"/>
    </row>
    <row r="421" spans="1:6">
      <c r="A421" s="1012"/>
      <c r="F421" s="1013"/>
    </row>
    <row r="422" spans="1:6">
      <c r="A422" s="1012"/>
      <c r="F422" s="1013"/>
    </row>
    <row r="423" spans="1:6">
      <c r="A423" s="1012"/>
      <c r="F423" s="1013"/>
    </row>
    <row r="424" spans="1:6">
      <c r="A424" s="1012"/>
      <c r="F424" s="1013"/>
    </row>
    <row r="425" spans="1:6">
      <c r="A425" s="1012"/>
      <c r="F425" s="1013"/>
    </row>
    <row r="426" spans="1:6">
      <c r="A426" s="1012"/>
      <c r="F426" s="1013"/>
    </row>
    <row r="427" spans="1:6">
      <c r="A427" s="1012"/>
      <c r="F427" s="1013"/>
    </row>
    <row r="428" spans="1:6">
      <c r="A428" s="1012"/>
      <c r="F428" s="1013"/>
    </row>
    <row r="429" spans="1:6">
      <c r="A429" s="1012"/>
      <c r="F429" s="1013"/>
    </row>
    <row r="430" spans="1:6">
      <c r="A430" s="1012"/>
      <c r="F430" s="1013"/>
    </row>
    <row r="431" spans="1:6">
      <c r="A431" s="1012"/>
      <c r="F431" s="1013"/>
    </row>
    <row r="432" spans="1:6">
      <c r="A432" s="1012"/>
      <c r="F432" s="1013"/>
    </row>
    <row r="433" spans="1:6">
      <c r="A433" s="1012"/>
      <c r="F433" s="1013"/>
    </row>
    <row r="434" spans="1:6">
      <c r="A434" s="1012"/>
      <c r="F434" s="1013"/>
    </row>
    <row r="435" spans="1:6">
      <c r="A435" s="1012"/>
      <c r="F435" s="1013"/>
    </row>
    <row r="436" spans="1:6">
      <c r="A436" s="1012"/>
      <c r="F436" s="1013"/>
    </row>
    <row r="437" spans="1:6">
      <c r="A437" s="1012"/>
      <c r="F437" s="1013"/>
    </row>
    <row r="438" spans="1:6">
      <c r="A438" s="1012"/>
      <c r="F438" s="1013"/>
    </row>
    <row r="439" spans="1:6">
      <c r="A439" s="1012"/>
      <c r="F439" s="1013"/>
    </row>
    <row r="440" spans="1:6">
      <c r="A440" s="1012"/>
      <c r="F440" s="1013"/>
    </row>
    <row r="441" spans="1:6">
      <c r="A441" s="1012"/>
      <c r="F441" s="1013"/>
    </row>
    <row r="442" spans="1:6">
      <c r="A442" s="1012"/>
      <c r="F442" s="1013"/>
    </row>
    <row r="443" spans="1:6">
      <c r="A443" s="1012"/>
      <c r="F443" s="1013"/>
    </row>
    <row r="444" spans="1:6">
      <c r="A444" s="1012"/>
      <c r="F444" s="1013"/>
    </row>
    <row r="445" spans="1:6">
      <c r="A445" s="1012"/>
      <c r="F445" s="1013"/>
    </row>
    <row r="446" spans="1:6">
      <c r="A446" s="1012"/>
      <c r="F446" s="1013"/>
    </row>
    <row r="447" spans="1:6">
      <c r="A447" s="1012"/>
      <c r="F447" s="1013"/>
    </row>
    <row r="448" spans="1:6">
      <c r="A448" s="1012"/>
      <c r="F448" s="1013"/>
    </row>
    <row r="449" spans="1:6">
      <c r="A449" s="1012"/>
      <c r="F449" s="1013"/>
    </row>
    <row r="450" spans="1:6">
      <c r="A450" s="1012"/>
      <c r="F450" s="1013"/>
    </row>
    <row r="451" spans="1:6">
      <c r="A451" s="1012"/>
      <c r="F451" s="1013"/>
    </row>
    <row r="452" spans="1:6">
      <c r="A452" s="1012"/>
      <c r="F452" s="1013"/>
    </row>
    <row r="453" spans="1:6">
      <c r="A453" s="1012"/>
      <c r="F453" s="1013"/>
    </row>
    <row r="454" spans="1:6">
      <c r="A454" s="1012"/>
      <c r="F454" s="1013"/>
    </row>
    <row r="455" spans="1:6">
      <c r="A455" s="1012"/>
      <c r="F455" s="1013"/>
    </row>
    <row r="456" spans="1:6">
      <c r="A456" s="1012"/>
      <c r="F456" s="1013"/>
    </row>
    <row r="457" spans="1:6">
      <c r="A457" s="1012"/>
      <c r="F457" s="1013"/>
    </row>
    <row r="458" spans="1:6">
      <c r="A458" s="1012"/>
      <c r="F458" s="1013"/>
    </row>
    <row r="459" spans="1:6">
      <c r="A459" s="1012"/>
      <c r="F459" s="1013"/>
    </row>
    <row r="460" spans="1:6">
      <c r="A460" s="1012"/>
      <c r="F460" s="1013"/>
    </row>
    <row r="461" spans="1:6">
      <c r="A461" s="1012"/>
      <c r="F461" s="1013"/>
    </row>
    <row r="462" spans="1:6">
      <c r="A462" s="1012"/>
      <c r="F462" s="1013"/>
    </row>
    <row r="463" spans="1:6">
      <c r="A463" s="1012"/>
      <c r="F463" s="1013"/>
    </row>
    <row r="464" spans="1:6">
      <c r="A464" s="1012"/>
      <c r="F464" s="1013"/>
    </row>
    <row r="465" spans="1:6">
      <c r="A465" s="1012"/>
      <c r="F465" s="1013"/>
    </row>
    <row r="466" spans="1:6">
      <c r="A466" s="1012"/>
      <c r="F466" s="1013"/>
    </row>
    <row r="467" spans="1:6">
      <c r="A467" s="1012"/>
      <c r="F467" s="1013"/>
    </row>
    <row r="468" spans="1:6">
      <c r="A468" s="1012"/>
      <c r="F468" s="1013"/>
    </row>
    <row r="469" spans="1:6">
      <c r="A469" s="1012"/>
      <c r="F469" s="1013"/>
    </row>
    <row r="470" spans="1:6">
      <c r="A470" s="1012"/>
      <c r="F470" s="1013"/>
    </row>
    <row r="471" spans="1:6">
      <c r="A471" s="1012"/>
      <c r="F471" s="1013"/>
    </row>
    <row r="472" spans="1:6">
      <c r="A472" s="1012"/>
      <c r="F472" s="1013"/>
    </row>
    <row r="473" spans="1:6">
      <c r="A473" s="1012"/>
      <c r="F473" s="1013"/>
    </row>
    <row r="474" spans="1:6">
      <c r="A474" s="1012"/>
      <c r="F474" s="1013"/>
    </row>
    <row r="475" spans="1:6">
      <c r="A475" s="1012"/>
      <c r="F475" s="1013"/>
    </row>
    <row r="476" spans="1:6">
      <c r="A476" s="1012"/>
      <c r="F476" s="1013"/>
    </row>
    <row r="477" spans="1:6">
      <c r="A477" s="1012"/>
      <c r="F477" s="1013"/>
    </row>
    <row r="478" spans="1:6">
      <c r="A478" s="1012"/>
      <c r="F478" s="1013"/>
    </row>
    <row r="479" spans="1:6">
      <c r="A479" s="1012"/>
      <c r="F479" s="1013"/>
    </row>
    <row r="480" spans="1:6">
      <c r="A480" s="1012"/>
      <c r="F480" s="1013"/>
    </row>
    <row r="481" spans="1:6">
      <c r="A481" s="1012"/>
      <c r="F481" s="1013"/>
    </row>
    <row r="482" spans="1:6">
      <c r="A482" s="1012"/>
      <c r="F482" s="1013"/>
    </row>
    <row r="483" spans="1:6">
      <c r="A483" s="1012"/>
      <c r="F483" s="1013"/>
    </row>
    <row r="484" spans="1:6">
      <c r="A484" s="1012"/>
      <c r="F484" s="1013"/>
    </row>
    <row r="485" spans="1:6">
      <c r="A485" s="1012"/>
      <c r="F485" s="1013"/>
    </row>
    <row r="486" spans="1:6">
      <c r="A486" s="1012"/>
      <c r="F486" s="1013"/>
    </row>
    <row r="487" spans="1:6">
      <c r="A487" s="1012"/>
      <c r="F487" s="1013"/>
    </row>
    <row r="488" spans="1:6">
      <c r="A488" s="1012"/>
      <c r="F488" s="1013"/>
    </row>
    <row r="489" spans="1:6">
      <c r="A489" s="1012"/>
      <c r="F489" s="1013"/>
    </row>
    <row r="490" spans="1:6">
      <c r="A490" s="1012"/>
      <c r="F490" s="1013"/>
    </row>
    <row r="491" spans="1:6">
      <c r="A491" s="1012"/>
      <c r="F491" s="1013"/>
    </row>
    <row r="492" spans="1:6">
      <c r="A492" s="1012"/>
      <c r="F492" s="1013"/>
    </row>
    <row r="493" spans="1:6">
      <c r="A493" s="1012"/>
      <c r="F493" s="1013"/>
    </row>
    <row r="494" spans="1:6">
      <c r="A494" s="1012"/>
      <c r="F494" s="1013"/>
    </row>
    <row r="495" spans="1:6">
      <c r="A495" s="1012"/>
      <c r="F495" s="1013"/>
    </row>
    <row r="496" spans="1:6">
      <c r="A496" s="1012"/>
      <c r="F496" s="1013"/>
    </row>
    <row r="497" spans="1:6">
      <c r="A497" s="1012"/>
      <c r="F497" s="1013"/>
    </row>
    <row r="498" spans="1:6">
      <c r="A498" s="1012"/>
      <c r="F498" s="1013"/>
    </row>
    <row r="499" spans="1:6">
      <c r="A499" s="1012"/>
      <c r="F499" s="1013"/>
    </row>
    <row r="500" spans="1:6">
      <c r="A500" s="1012"/>
      <c r="F500" s="1013"/>
    </row>
    <row r="501" spans="1:6">
      <c r="A501" s="1012"/>
      <c r="F501" s="1013"/>
    </row>
    <row r="502" spans="1:6">
      <c r="A502" s="1012"/>
      <c r="F502" s="1013"/>
    </row>
    <row r="503" spans="1:6">
      <c r="A503" s="1012"/>
      <c r="F503" s="1013"/>
    </row>
    <row r="504" spans="1:6">
      <c r="A504" s="1012"/>
      <c r="F504" s="1013"/>
    </row>
    <row r="505" spans="1:6">
      <c r="A505" s="1012"/>
      <c r="F505" s="1013"/>
    </row>
    <row r="506" spans="1:6">
      <c r="A506" s="1012"/>
      <c r="F506" s="1013"/>
    </row>
    <row r="507" spans="1:6">
      <c r="A507" s="1012"/>
      <c r="F507" s="1013"/>
    </row>
    <row r="508" spans="1:6">
      <c r="F508" s="1013"/>
    </row>
    <row r="509" spans="1:6">
      <c r="F509" s="1013"/>
    </row>
    <row r="510" spans="1:6">
      <c r="F510" s="1013"/>
    </row>
    <row r="511" spans="1:6">
      <c r="F511" s="1013"/>
    </row>
    <row r="512" spans="1:6">
      <c r="F512" s="1013"/>
    </row>
    <row r="513" spans="6:6">
      <c r="F513" s="1013"/>
    </row>
    <row r="514" spans="6:6">
      <c r="F514" s="1013"/>
    </row>
    <row r="515" spans="6:6">
      <c r="F515" s="1013"/>
    </row>
    <row r="516" spans="6:6">
      <c r="F516" s="1013"/>
    </row>
    <row r="517" spans="6:6">
      <c r="F517" s="1013"/>
    </row>
    <row r="518" spans="6:6">
      <c r="F518" s="1013"/>
    </row>
    <row r="519" spans="6:6">
      <c r="F519" s="1013"/>
    </row>
    <row r="520" spans="6:6">
      <c r="F520" s="1013"/>
    </row>
    <row r="521" spans="6:6">
      <c r="F521" s="1013"/>
    </row>
    <row r="522" spans="6:6">
      <c r="F522" s="1013"/>
    </row>
    <row r="523" spans="6:6">
      <c r="F523" s="1013"/>
    </row>
    <row r="524" spans="6:6">
      <c r="F524" s="1013"/>
    </row>
    <row r="525" spans="6:6">
      <c r="F525" s="1013"/>
    </row>
    <row r="526" spans="6:6">
      <c r="F526" s="1013"/>
    </row>
    <row r="527" spans="6:6">
      <c r="F527" s="1013"/>
    </row>
    <row r="528" spans="6:6">
      <c r="F528" s="1013"/>
    </row>
    <row r="529" spans="6:6">
      <c r="F529" s="1013"/>
    </row>
    <row r="530" spans="6:6">
      <c r="F530" s="1013"/>
    </row>
    <row r="531" spans="6:6">
      <c r="F531" s="1013"/>
    </row>
    <row r="532" spans="6:6">
      <c r="F532" s="1013"/>
    </row>
    <row r="533" spans="6:6">
      <c r="F533" s="1013"/>
    </row>
    <row r="534" spans="6:6">
      <c r="F534" s="1013"/>
    </row>
    <row r="535" spans="6:6">
      <c r="F535" s="1013"/>
    </row>
    <row r="536" spans="6:6">
      <c r="F536" s="1013"/>
    </row>
    <row r="537" spans="6:6">
      <c r="F537" s="1013"/>
    </row>
    <row r="538" spans="6:6">
      <c r="F538" s="1013"/>
    </row>
    <row r="539" spans="6:6">
      <c r="F539" s="1013"/>
    </row>
    <row r="540" spans="6:6">
      <c r="F540" s="1013"/>
    </row>
    <row r="541" spans="6:6">
      <c r="F541" s="1013"/>
    </row>
    <row r="542" spans="6:6">
      <c r="F542" s="1013"/>
    </row>
    <row r="543" spans="6:6">
      <c r="F543" s="1013"/>
    </row>
    <row r="544" spans="6:6">
      <c r="F544" s="1013"/>
    </row>
    <row r="545" spans="6:6">
      <c r="F545" s="1013"/>
    </row>
    <row r="546" spans="6:6">
      <c r="F546" s="1013"/>
    </row>
    <row r="547" spans="6:6">
      <c r="F547" s="1013"/>
    </row>
    <row r="548" spans="6:6">
      <c r="F548" s="1013"/>
    </row>
    <row r="549" spans="6:6">
      <c r="F549" s="1013"/>
    </row>
    <row r="550" spans="6:6">
      <c r="F550" s="1013"/>
    </row>
    <row r="551" spans="6:6">
      <c r="F551" s="1013"/>
    </row>
    <row r="552" spans="6:6">
      <c r="F552" s="1013"/>
    </row>
    <row r="553" spans="6:6">
      <c r="F553" s="1013"/>
    </row>
    <row r="554" spans="6:6">
      <c r="F554" s="1013"/>
    </row>
    <row r="555" spans="6:6">
      <c r="F555" s="1013"/>
    </row>
    <row r="556" spans="6:6">
      <c r="F556" s="1013"/>
    </row>
    <row r="557" spans="6:6">
      <c r="F557" s="1013"/>
    </row>
    <row r="558" spans="6:6">
      <c r="F558" s="1013"/>
    </row>
    <row r="559" spans="6:6">
      <c r="F559" s="1013"/>
    </row>
    <row r="560" spans="6:6">
      <c r="F560" s="1013"/>
    </row>
    <row r="561" spans="6:6">
      <c r="F561" s="1013"/>
    </row>
    <row r="562" spans="6:6">
      <c r="F562" s="1013"/>
    </row>
    <row r="563" spans="6:6">
      <c r="F563" s="1013"/>
    </row>
    <row r="564" spans="6:6">
      <c r="F564" s="1013"/>
    </row>
    <row r="565" spans="6:6">
      <c r="F565" s="1013"/>
    </row>
    <row r="566" spans="6:6">
      <c r="F566" s="1013"/>
    </row>
    <row r="567" spans="6:6">
      <c r="F567" s="1013"/>
    </row>
    <row r="568" spans="6:6">
      <c r="F568" s="1013"/>
    </row>
    <row r="569" spans="6:6">
      <c r="F569" s="1013"/>
    </row>
    <row r="570" spans="6:6">
      <c r="F570" s="1013"/>
    </row>
    <row r="571" spans="6:6">
      <c r="F571" s="1013"/>
    </row>
    <row r="572" spans="6:6">
      <c r="F572" s="1013"/>
    </row>
    <row r="573" spans="6:6">
      <c r="F573" s="1013"/>
    </row>
    <row r="574" spans="6:6">
      <c r="F574" s="1013"/>
    </row>
    <row r="575" spans="6:6">
      <c r="F575" s="1013"/>
    </row>
    <row r="576" spans="6:6">
      <c r="F576" s="1013"/>
    </row>
    <row r="577" spans="6:6">
      <c r="F577" s="1013"/>
    </row>
    <row r="578" spans="6:6">
      <c r="F578" s="1013"/>
    </row>
    <row r="579" spans="6:6">
      <c r="F579" s="1013"/>
    </row>
    <row r="580" spans="6:6">
      <c r="F580" s="1013"/>
    </row>
    <row r="581" spans="6:6">
      <c r="F581" s="1013"/>
    </row>
    <row r="582" spans="6:6">
      <c r="F582" s="1013"/>
    </row>
    <row r="583" spans="6:6">
      <c r="F583" s="1013"/>
    </row>
    <row r="584" spans="6:6">
      <c r="F584" s="1013"/>
    </row>
    <row r="585" spans="6:6">
      <c r="F585" s="1013"/>
    </row>
    <row r="586" spans="6:6">
      <c r="F586" s="1013"/>
    </row>
    <row r="587" spans="6:6">
      <c r="F587" s="1013"/>
    </row>
    <row r="588" spans="6:6">
      <c r="F588" s="1013"/>
    </row>
    <row r="589" spans="6:6">
      <c r="F589" s="1013"/>
    </row>
    <row r="590" spans="6:6">
      <c r="F590" s="1013"/>
    </row>
    <row r="591" spans="6:6">
      <c r="F591" s="1013"/>
    </row>
    <row r="592" spans="6:6">
      <c r="F592" s="1013"/>
    </row>
    <row r="593" spans="6:6">
      <c r="F593" s="1013"/>
    </row>
    <row r="594" spans="6:6">
      <c r="F594" s="1013"/>
    </row>
    <row r="595" spans="6:6">
      <c r="F595" s="1013"/>
    </row>
    <row r="596" spans="6:6">
      <c r="F596" s="1013"/>
    </row>
    <row r="597" spans="6:6">
      <c r="F597" s="1013"/>
    </row>
    <row r="598" spans="6:6">
      <c r="F598" s="1013"/>
    </row>
    <row r="599" spans="6:6">
      <c r="F599" s="1013"/>
    </row>
    <row r="600" spans="6:6">
      <c r="F600" s="1013"/>
    </row>
    <row r="601" spans="6:6">
      <c r="F601" s="1013"/>
    </row>
    <row r="602" spans="6:6">
      <c r="F602" s="1013"/>
    </row>
    <row r="603" spans="6:6">
      <c r="F603" s="1013"/>
    </row>
    <row r="604" spans="6:6">
      <c r="F604" s="1013"/>
    </row>
    <row r="605" spans="6:6">
      <c r="F605" s="1013"/>
    </row>
    <row r="606" spans="6:6">
      <c r="F606" s="1013"/>
    </row>
    <row r="607" spans="6:6">
      <c r="F607" s="1013"/>
    </row>
    <row r="608" spans="6:6">
      <c r="F608" s="1013"/>
    </row>
    <row r="609" spans="6:6">
      <c r="F609" s="1013"/>
    </row>
    <row r="610" spans="6:6">
      <c r="F610" s="1013"/>
    </row>
    <row r="611" spans="6:6">
      <c r="F611" s="1013"/>
    </row>
    <row r="612" spans="6:6">
      <c r="F612" s="1013"/>
    </row>
    <row r="613" spans="6:6">
      <c r="F613" s="1013"/>
    </row>
    <row r="614" spans="6:6">
      <c r="F614" s="1013"/>
    </row>
    <row r="615" spans="6:6">
      <c r="F615" s="1013"/>
    </row>
    <row r="616" spans="6:6">
      <c r="F616" s="1013"/>
    </row>
    <row r="617" spans="6:6">
      <c r="F617" s="1013"/>
    </row>
    <row r="618" spans="6:6">
      <c r="F618" s="1013"/>
    </row>
    <row r="619" spans="6:6">
      <c r="F619" s="1013"/>
    </row>
    <row r="620" spans="6:6">
      <c r="F620" s="1013"/>
    </row>
    <row r="621" spans="6:6">
      <c r="F621" s="1013"/>
    </row>
    <row r="622" spans="6:6">
      <c r="F622" s="1013"/>
    </row>
    <row r="623" spans="6:6">
      <c r="F623" s="1013"/>
    </row>
    <row r="624" spans="6:6">
      <c r="F624" s="1013"/>
    </row>
    <row r="625" spans="6:6">
      <c r="F625" s="1013"/>
    </row>
    <row r="626" spans="6:6">
      <c r="F626" s="1013"/>
    </row>
    <row r="627" spans="6:6">
      <c r="F627" s="1013"/>
    </row>
    <row r="628" spans="6:6">
      <c r="F628" s="1013"/>
    </row>
    <row r="629" spans="6:6">
      <c r="F629" s="1013"/>
    </row>
    <row r="630" spans="6:6">
      <c r="F630" s="1013"/>
    </row>
    <row r="631" spans="6:6">
      <c r="F631" s="1013"/>
    </row>
    <row r="632" spans="6:6">
      <c r="F632" s="1013"/>
    </row>
    <row r="633" spans="6:6">
      <c r="F633" s="1013"/>
    </row>
    <row r="634" spans="6:6">
      <c r="F634" s="1013"/>
    </row>
    <row r="635" spans="6:6">
      <c r="F635" s="1013"/>
    </row>
    <row r="636" spans="6:6">
      <c r="F636" s="1013"/>
    </row>
    <row r="637" spans="6:6">
      <c r="F637" s="1013"/>
    </row>
    <row r="638" spans="6:6">
      <c r="F638" s="1013"/>
    </row>
    <row r="639" spans="6:6">
      <c r="F639" s="1013"/>
    </row>
    <row r="640" spans="6:6">
      <c r="F640" s="1013"/>
    </row>
    <row r="641" spans="6:6">
      <c r="F641" s="1013"/>
    </row>
    <row r="642" spans="6:6">
      <c r="F642" s="1013"/>
    </row>
    <row r="643" spans="6:6">
      <c r="F643" s="1013"/>
    </row>
    <row r="644" spans="6:6">
      <c r="F644" s="1013"/>
    </row>
    <row r="645" spans="6:6">
      <c r="F645" s="1013"/>
    </row>
    <row r="646" spans="6:6">
      <c r="F646" s="1013"/>
    </row>
    <row r="647" spans="6:6">
      <c r="F647" s="1013"/>
    </row>
    <row r="648" spans="6:6">
      <c r="F648" s="1013"/>
    </row>
    <row r="649" spans="6:6">
      <c r="F649" s="1013"/>
    </row>
    <row r="650" spans="6:6">
      <c r="F650" s="1013"/>
    </row>
    <row r="651" spans="6:6">
      <c r="F651" s="1013"/>
    </row>
    <row r="652" spans="6:6">
      <c r="F652" s="1013"/>
    </row>
    <row r="653" spans="6:6">
      <c r="F653" s="1013"/>
    </row>
    <row r="654" spans="6:6">
      <c r="F654" s="1013"/>
    </row>
    <row r="655" spans="6:6">
      <c r="F655" s="1013"/>
    </row>
    <row r="656" spans="6:6">
      <c r="F656" s="1013"/>
    </row>
    <row r="657" spans="6:6">
      <c r="F657" s="1013"/>
    </row>
    <row r="658" spans="6:6">
      <c r="F658" s="1013"/>
    </row>
    <row r="659" spans="6:6">
      <c r="F659" s="1013"/>
    </row>
    <row r="660" spans="6:6">
      <c r="F660" s="1013"/>
    </row>
    <row r="661" spans="6:6">
      <c r="F661" s="1013"/>
    </row>
    <row r="662" spans="6:6">
      <c r="F662" s="1013"/>
    </row>
    <row r="663" spans="6:6">
      <c r="F663" s="1013"/>
    </row>
    <row r="664" spans="6:6">
      <c r="F664" s="1013"/>
    </row>
    <row r="665" spans="6:6">
      <c r="F665" s="1013"/>
    </row>
    <row r="666" spans="6:6">
      <c r="F666" s="1013"/>
    </row>
    <row r="667" spans="6:6">
      <c r="F667" s="1013"/>
    </row>
    <row r="668" spans="6:6">
      <c r="F668" s="1013"/>
    </row>
    <row r="669" spans="6:6">
      <c r="F669" s="1013"/>
    </row>
    <row r="670" spans="6:6">
      <c r="F670" s="1013"/>
    </row>
    <row r="671" spans="6:6">
      <c r="F671" s="1013"/>
    </row>
    <row r="672" spans="6:6">
      <c r="F672" s="1013"/>
    </row>
    <row r="673" spans="6:6">
      <c r="F673" s="1013"/>
    </row>
    <row r="674" spans="6:6">
      <c r="F674" s="1013"/>
    </row>
    <row r="675" spans="6:6">
      <c r="F675" s="1013"/>
    </row>
    <row r="676" spans="6:6">
      <c r="F676" s="1013"/>
    </row>
    <row r="677" spans="6:6">
      <c r="F677" s="1013"/>
    </row>
    <row r="678" spans="6:6">
      <c r="F678" s="1013"/>
    </row>
    <row r="679" spans="6:6">
      <c r="F679" s="1013"/>
    </row>
    <row r="680" spans="6:6">
      <c r="F680" s="1013"/>
    </row>
    <row r="681" spans="6:6">
      <c r="F681" s="1013"/>
    </row>
    <row r="682" spans="6:6">
      <c r="F682" s="1013"/>
    </row>
    <row r="683" spans="6:6">
      <c r="F683" s="1013"/>
    </row>
    <row r="684" spans="6:6">
      <c r="F684" s="1013"/>
    </row>
    <row r="685" spans="6:6">
      <c r="F685" s="1013"/>
    </row>
    <row r="686" spans="6:6">
      <c r="F686" s="1013"/>
    </row>
    <row r="687" spans="6:6">
      <c r="F687" s="1013"/>
    </row>
    <row r="688" spans="6:6">
      <c r="F688" s="1013"/>
    </row>
    <row r="689" spans="6:6">
      <c r="F689" s="1013"/>
    </row>
    <row r="690" spans="6:6">
      <c r="F690" s="1013"/>
    </row>
    <row r="691" spans="6:6">
      <c r="F691" s="1013"/>
    </row>
    <row r="692" spans="6:6">
      <c r="F692" s="1013"/>
    </row>
    <row r="693" spans="6:6">
      <c r="F693" s="1013"/>
    </row>
    <row r="694" spans="6:6">
      <c r="F694" s="1013"/>
    </row>
    <row r="695" spans="6:6">
      <c r="F695" s="1013"/>
    </row>
    <row r="696" spans="6:6">
      <c r="F696" s="1013"/>
    </row>
    <row r="697" spans="6:6">
      <c r="F697" s="1013"/>
    </row>
    <row r="698" spans="6:6">
      <c r="F698" s="1013"/>
    </row>
    <row r="699" spans="6:6">
      <c r="F699" s="1013"/>
    </row>
    <row r="700" spans="6:6">
      <c r="F700" s="1013"/>
    </row>
    <row r="701" spans="6:6">
      <c r="F701" s="1013"/>
    </row>
    <row r="702" spans="6:6">
      <c r="F702" s="1013"/>
    </row>
    <row r="703" spans="6:6">
      <c r="F703" s="1013"/>
    </row>
    <row r="704" spans="6:6">
      <c r="F704" s="1013"/>
    </row>
    <row r="705" spans="6:6">
      <c r="F705" s="1013"/>
    </row>
    <row r="706" spans="6:6">
      <c r="F706" s="1013"/>
    </row>
    <row r="707" spans="6:6">
      <c r="F707" s="1013"/>
    </row>
    <row r="708" spans="6:6">
      <c r="F708" s="1013"/>
    </row>
    <row r="709" spans="6:6">
      <c r="F709" s="1013"/>
    </row>
    <row r="710" spans="6:6">
      <c r="F710" s="1013"/>
    </row>
    <row r="711" spans="6:6">
      <c r="F711" s="1013"/>
    </row>
    <row r="712" spans="6:6">
      <c r="F712" s="1013"/>
    </row>
    <row r="713" spans="6:6">
      <c r="F713" s="1013"/>
    </row>
    <row r="714" spans="6:6">
      <c r="F714" s="1013"/>
    </row>
    <row r="715" spans="6:6">
      <c r="F715" s="1013"/>
    </row>
    <row r="716" spans="6:6">
      <c r="F716" s="1013"/>
    </row>
    <row r="717" spans="6:6">
      <c r="F717" s="1013"/>
    </row>
    <row r="718" spans="6:6">
      <c r="F718" s="1013"/>
    </row>
    <row r="719" spans="6:6">
      <c r="F719" s="1013"/>
    </row>
    <row r="720" spans="6:6">
      <c r="F720" s="1013"/>
    </row>
    <row r="721" spans="6:6">
      <c r="F721" s="1013"/>
    </row>
    <row r="722" spans="6:6">
      <c r="F722" s="1013"/>
    </row>
    <row r="723" spans="6:6">
      <c r="F723" s="1013"/>
    </row>
    <row r="724" spans="6:6">
      <c r="F724" s="1013"/>
    </row>
    <row r="725" spans="6:6">
      <c r="F725" s="1013"/>
    </row>
    <row r="726" spans="6:6">
      <c r="F726" s="1013"/>
    </row>
    <row r="727" spans="6:6">
      <c r="F727" s="1013"/>
    </row>
    <row r="728" spans="6:6">
      <c r="F728" s="1013"/>
    </row>
    <row r="729" spans="6:6">
      <c r="F729" s="1013"/>
    </row>
    <row r="730" spans="6:6">
      <c r="F730" s="1013"/>
    </row>
    <row r="731" spans="6:6">
      <c r="F731" s="1013"/>
    </row>
    <row r="732" spans="6:6">
      <c r="F732" s="1013"/>
    </row>
    <row r="733" spans="6:6">
      <c r="F733" s="1013"/>
    </row>
    <row r="734" spans="6:6">
      <c r="F734" s="1013"/>
    </row>
    <row r="735" spans="6:6">
      <c r="F735" s="1013"/>
    </row>
    <row r="736" spans="6:6">
      <c r="F736" s="1013"/>
    </row>
    <row r="737" spans="6:6">
      <c r="F737" s="1013"/>
    </row>
    <row r="738" spans="6:6">
      <c r="F738" s="1013"/>
    </row>
    <row r="739" spans="6:6">
      <c r="F739" s="1013"/>
    </row>
    <row r="740" spans="6:6">
      <c r="F740" s="1013"/>
    </row>
    <row r="741" spans="6:6">
      <c r="F741" s="1013"/>
    </row>
    <row r="742" spans="6:6">
      <c r="F742" s="1013"/>
    </row>
    <row r="743" spans="6:6">
      <c r="F743" s="1013"/>
    </row>
    <row r="744" spans="6:6">
      <c r="F744" s="1013"/>
    </row>
    <row r="745" spans="6:6">
      <c r="F745" s="1013"/>
    </row>
    <row r="746" spans="6:6">
      <c r="F746" s="1013"/>
    </row>
    <row r="747" spans="6:6">
      <c r="F747" s="1013"/>
    </row>
    <row r="748" spans="6:6">
      <c r="F748" s="1013"/>
    </row>
    <row r="749" spans="6:6">
      <c r="F749" s="1013"/>
    </row>
    <row r="750" spans="6:6">
      <c r="F750" s="1013"/>
    </row>
    <row r="751" spans="6:6">
      <c r="F751" s="1013"/>
    </row>
    <row r="752" spans="6:6">
      <c r="F752" s="1013"/>
    </row>
    <row r="753" spans="6:6">
      <c r="F753" s="1013"/>
    </row>
    <row r="754" spans="6:6">
      <c r="F754" s="1013"/>
    </row>
    <row r="755" spans="6:6">
      <c r="F755" s="1013"/>
    </row>
    <row r="756" spans="6:6">
      <c r="F756" s="1013"/>
    </row>
    <row r="757" spans="6:6">
      <c r="F757" s="1013"/>
    </row>
    <row r="758" spans="6:6">
      <c r="F758" s="1013"/>
    </row>
    <row r="759" spans="6:6">
      <c r="F759" s="1013"/>
    </row>
    <row r="760" spans="6:6">
      <c r="F760" s="1013"/>
    </row>
    <row r="761" spans="6:6">
      <c r="F761" s="1013"/>
    </row>
    <row r="762" spans="6:6">
      <c r="F762" s="1013"/>
    </row>
    <row r="763" spans="6:6">
      <c r="F763" s="1013"/>
    </row>
    <row r="764" spans="6:6">
      <c r="F764" s="1013"/>
    </row>
    <row r="765" spans="6:6">
      <c r="F765" s="1013"/>
    </row>
    <row r="766" spans="6:6">
      <c r="F766" s="1013"/>
    </row>
    <row r="767" spans="6:6">
      <c r="F767" s="1013"/>
    </row>
    <row r="768" spans="6:6">
      <c r="F768" s="1013"/>
    </row>
    <row r="769" spans="6:6">
      <c r="F769" s="1013"/>
    </row>
    <row r="770" spans="6:6">
      <c r="F770" s="1013"/>
    </row>
    <row r="771" spans="6:6">
      <c r="F771" s="1013"/>
    </row>
    <row r="772" spans="6:6">
      <c r="F772" s="1013"/>
    </row>
    <row r="773" spans="6:6">
      <c r="F773" s="1013"/>
    </row>
    <row r="774" spans="6:6">
      <c r="F774" s="1013"/>
    </row>
    <row r="775" spans="6:6">
      <c r="F775" s="1013"/>
    </row>
    <row r="776" spans="6:6">
      <c r="F776" s="1013"/>
    </row>
    <row r="777" spans="6:6">
      <c r="F777" s="1013"/>
    </row>
    <row r="778" spans="6:6">
      <c r="F778" s="1013"/>
    </row>
    <row r="779" spans="6:6">
      <c r="F779" s="1013"/>
    </row>
    <row r="780" spans="6:6">
      <c r="F780" s="1013"/>
    </row>
    <row r="781" spans="6:6">
      <c r="F781" s="1013"/>
    </row>
    <row r="782" spans="6:6">
      <c r="F782" s="1013"/>
    </row>
    <row r="783" spans="6:6">
      <c r="F783" s="1013"/>
    </row>
    <row r="784" spans="6:6">
      <c r="F784" s="1013"/>
    </row>
    <row r="785" spans="6:6">
      <c r="F785" s="1013"/>
    </row>
    <row r="786" spans="6:6">
      <c r="F786" s="1013"/>
    </row>
    <row r="787" spans="6:6">
      <c r="F787" s="1013"/>
    </row>
    <row r="788" spans="6:6">
      <c r="F788" s="1013"/>
    </row>
    <row r="789" spans="6:6">
      <c r="F789" s="1013"/>
    </row>
    <row r="790" spans="6:6">
      <c r="F790" s="1013"/>
    </row>
    <row r="791" spans="6:6">
      <c r="F791" s="1013"/>
    </row>
    <row r="792" spans="6:6">
      <c r="F792" s="1013"/>
    </row>
    <row r="793" spans="6:6">
      <c r="F793" s="1013"/>
    </row>
    <row r="794" spans="6:6">
      <c r="F794" s="1013"/>
    </row>
    <row r="795" spans="6:6">
      <c r="F795" s="1013"/>
    </row>
    <row r="796" spans="6:6">
      <c r="F796" s="1013"/>
    </row>
    <row r="797" spans="6:6">
      <c r="F797" s="1013"/>
    </row>
    <row r="798" spans="6:6">
      <c r="F798" s="1013"/>
    </row>
    <row r="799" spans="6:6">
      <c r="F799" s="1013"/>
    </row>
    <row r="800" spans="6:6">
      <c r="F800" s="1013"/>
    </row>
    <row r="801" spans="6:6">
      <c r="F801" s="1013"/>
    </row>
    <row r="802" spans="6:6">
      <c r="F802" s="1013"/>
    </row>
    <row r="803" spans="6:6">
      <c r="F803" s="1013"/>
    </row>
    <row r="804" spans="6:6">
      <c r="F804" s="1013"/>
    </row>
    <row r="805" spans="6:6">
      <c r="F805" s="1013"/>
    </row>
    <row r="806" spans="6:6">
      <c r="F806" s="1013"/>
    </row>
    <row r="807" spans="6:6">
      <c r="F807" s="1013"/>
    </row>
    <row r="808" spans="6:6">
      <c r="F808" s="1013"/>
    </row>
    <row r="809" spans="6:6">
      <c r="F809" s="1013"/>
    </row>
    <row r="810" spans="6:6">
      <c r="F810" s="1013"/>
    </row>
    <row r="811" spans="6:6">
      <c r="F811" s="1013"/>
    </row>
    <row r="812" spans="6:6">
      <c r="F812" s="1013"/>
    </row>
    <row r="813" spans="6:6">
      <c r="F813" s="1013"/>
    </row>
    <row r="814" spans="6:6">
      <c r="F814" s="1013"/>
    </row>
    <row r="815" spans="6:6">
      <c r="F815" s="1013"/>
    </row>
    <row r="816" spans="6:6">
      <c r="F816" s="1013"/>
    </row>
    <row r="817" spans="6:6">
      <c r="F817" s="1013"/>
    </row>
    <row r="818" spans="6:6">
      <c r="F818" s="1013"/>
    </row>
    <row r="819" spans="6:6">
      <c r="F819" s="1013"/>
    </row>
    <row r="820" spans="6:6">
      <c r="F820" s="1013"/>
    </row>
    <row r="821" spans="6:6">
      <c r="F821" s="1013"/>
    </row>
    <row r="822" spans="6:6">
      <c r="F822" s="1013"/>
    </row>
    <row r="823" spans="6:6">
      <c r="F823" s="1013"/>
    </row>
    <row r="824" spans="6:6">
      <c r="F824" s="1013"/>
    </row>
    <row r="825" spans="6:6">
      <c r="F825" s="1013"/>
    </row>
    <row r="826" spans="6:6">
      <c r="F826" s="1013"/>
    </row>
    <row r="827" spans="6:6">
      <c r="F827" s="1013"/>
    </row>
    <row r="828" spans="6:6">
      <c r="F828" s="1013"/>
    </row>
    <row r="829" spans="6:6">
      <c r="F829" s="1013"/>
    </row>
    <row r="830" spans="6:6">
      <c r="F830" s="1013"/>
    </row>
    <row r="831" spans="6:6">
      <c r="F831" s="1013"/>
    </row>
    <row r="832" spans="6:6">
      <c r="F832" s="1013"/>
    </row>
    <row r="833" spans="6:6">
      <c r="F833" s="1013"/>
    </row>
    <row r="834" spans="6:6">
      <c r="F834" s="1013"/>
    </row>
    <row r="835" spans="6:6">
      <c r="F835" s="1013"/>
    </row>
    <row r="836" spans="6:6">
      <c r="F836" s="1013"/>
    </row>
    <row r="837" spans="6:6">
      <c r="F837" s="1013"/>
    </row>
    <row r="838" spans="6:6">
      <c r="F838" s="1013"/>
    </row>
    <row r="839" spans="6:6">
      <c r="F839" s="1013"/>
    </row>
    <row r="840" spans="6:6">
      <c r="F840" s="1013"/>
    </row>
    <row r="841" spans="6:6">
      <c r="F841" s="1013"/>
    </row>
    <row r="842" spans="6:6">
      <c r="F842" s="1013"/>
    </row>
    <row r="843" spans="6:6">
      <c r="F843" s="1013"/>
    </row>
    <row r="844" spans="6:6">
      <c r="F844" s="1013"/>
    </row>
    <row r="845" spans="6:6">
      <c r="F845" s="1013"/>
    </row>
    <row r="846" spans="6:6">
      <c r="F846" s="1013"/>
    </row>
    <row r="847" spans="6:6">
      <c r="F847" s="1013"/>
    </row>
    <row r="848" spans="6:6">
      <c r="F848" s="1013"/>
    </row>
    <row r="849" spans="6:6">
      <c r="F849" s="1013"/>
    </row>
    <row r="850" spans="6:6">
      <c r="F850" s="1013"/>
    </row>
    <row r="851" spans="6:6">
      <c r="F851" s="1013"/>
    </row>
    <row r="852" spans="6:6">
      <c r="F852" s="1013"/>
    </row>
    <row r="853" spans="6:6">
      <c r="F853" s="1013"/>
    </row>
    <row r="854" spans="6:6">
      <c r="F854" s="1013"/>
    </row>
    <row r="855" spans="6:6">
      <c r="F855" s="1013"/>
    </row>
    <row r="856" spans="6:6">
      <c r="F856" s="1013"/>
    </row>
    <row r="857" spans="6:6">
      <c r="F857" s="1013"/>
    </row>
    <row r="858" spans="6:6">
      <c r="F858" s="1013"/>
    </row>
    <row r="859" spans="6:6">
      <c r="F859" s="1013"/>
    </row>
    <row r="860" spans="6:6">
      <c r="F860" s="1013"/>
    </row>
    <row r="861" spans="6:6">
      <c r="F861" s="1013"/>
    </row>
    <row r="862" spans="6:6">
      <c r="F862" s="1013"/>
    </row>
    <row r="863" spans="6:6">
      <c r="F863" s="1013"/>
    </row>
    <row r="864" spans="6:6">
      <c r="F864" s="1013"/>
    </row>
    <row r="865" spans="6:6">
      <c r="F865" s="1013"/>
    </row>
    <row r="866" spans="6:6">
      <c r="F866" s="1013"/>
    </row>
    <row r="867" spans="6:6">
      <c r="F867" s="1013"/>
    </row>
    <row r="868" spans="6:6">
      <c r="F868" s="1013"/>
    </row>
    <row r="869" spans="6:6">
      <c r="F869" s="1013"/>
    </row>
    <row r="870" spans="6:6">
      <c r="F870" s="1013"/>
    </row>
    <row r="871" spans="6:6">
      <c r="F871" s="1013"/>
    </row>
    <row r="872" spans="6:6">
      <c r="F872" s="1013"/>
    </row>
    <row r="873" spans="6:6">
      <c r="F873" s="1013"/>
    </row>
    <row r="874" spans="6:6">
      <c r="F874" s="1013"/>
    </row>
    <row r="875" spans="6:6">
      <c r="F875" s="1013"/>
    </row>
    <row r="876" spans="6:6">
      <c r="F876" s="1013"/>
    </row>
    <row r="877" spans="6:6">
      <c r="F877" s="1013"/>
    </row>
    <row r="878" spans="6:6">
      <c r="F878" s="1013"/>
    </row>
    <row r="879" spans="6:6">
      <c r="F879" s="1013"/>
    </row>
    <row r="880" spans="6:6">
      <c r="F880" s="1013"/>
    </row>
    <row r="881" spans="6:6">
      <c r="F881" s="1013"/>
    </row>
    <row r="882" spans="6:6">
      <c r="F882" s="1013"/>
    </row>
    <row r="883" spans="6:6">
      <c r="F883" s="1013"/>
    </row>
    <row r="884" spans="6:6">
      <c r="F884" s="1013"/>
    </row>
    <row r="885" spans="6:6">
      <c r="F885" s="1013"/>
    </row>
    <row r="886" spans="6:6">
      <c r="F886" s="1013"/>
    </row>
    <row r="887" spans="6:6">
      <c r="F887" s="1013"/>
    </row>
    <row r="888" spans="6:6">
      <c r="F888" s="1013"/>
    </row>
    <row r="889" spans="6:6">
      <c r="F889" s="1013"/>
    </row>
    <row r="890" spans="6:6">
      <c r="F890" s="1013"/>
    </row>
    <row r="891" spans="6:6">
      <c r="F891" s="1013"/>
    </row>
    <row r="892" spans="6:6">
      <c r="F892" s="1013"/>
    </row>
    <row r="893" spans="6:6">
      <c r="F893" s="1013"/>
    </row>
    <row r="894" spans="6:6">
      <c r="F894" s="1013"/>
    </row>
    <row r="895" spans="6:6">
      <c r="F895" s="1013"/>
    </row>
    <row r="896" spans="6:6">
      <c r="F896" s="1013"/>
    </row>
    <row r="897" spans="6:6">
      <c r="F897" s="1013"/>
    </row>
    <row r="898" spans="6:6">
      <c r="F898" s="1013"/>
    </row>
    <row r="899" spans="6:6">
      <c r="F899" s="1013"/>
    </row>
    <row r="900" spans="6:6">
      <c r="F900" s="1013"/>
    </row>
    <row r="901" spans="6:6">
      <c r="F901" s="1013"/>
    </row>
    <row r="902" spans="6:6">
      <c r="F902" s="1013"/>
    </row>
    <row r="903" spans="6:6">
      <c r="F903" s="1013"/>
    </row>
    <row r="904" spans="6:6">
      <c r="F904" s="1013"/>
    </row>
    <row r="905" spans="6:6">
      <c r="F905" s="1013"/>
    </row>
    <row r="906" spans="6:6">
      <c r="F906" s="1013"/>
    </row>
    <row r="907" spans="6:6">
      <c r="F907" s="1013"/>
    </row>
    <row r="908" spans="6:6">
      <c r="F908" s="1013"/>
    </row>
    <row r="909" spans="6:6">
      <c r="F909" s="1013"/>
    </row>
    <row r="910" spans="6:6">
      <c r="F910" s="1013"/>
    </row>
    <row r="911" spans="6:6">
      <c r="F911" s="1013"/>
    </row>
    <row r="912" spans="6:6">
      <c r="F912" s="1013"/>
    </row>
    <row r="913" spans="6:6">
      <c r="F913" s="1013"/>
    </row>
    <row r="914" spans="6:6">
      <c r="F914" s="1013"/>
    </row>
    <row r="915" spans="6:6">
      <c r="F915" s="1013"/>
    </row>
    <row r="916" spans="6:6">
      <c r="F916" s="1013"/>
    </row>
    <row r="917" spans="6:6">
      <c r="F917" s="1013"/>
    </row>
    <row r="918" spans="6:6">
      <c r="F918" s="1013"/>
    </row>
    <row r="919" spans="6:6">
      <c r="F919" s="1013"/>
    </row>
    <row r="920" spans="6:6">
      <c r="F920" s="1013"/>
    </row>
    <row r="921" spans="6:6">
      <c r="F921" s="1013"/>
    </row>
    <row r="922" spans="6:6">
      <c r="F922" s="1013"/>
    </row>
    <row r="923" spans="6:6">
      <c r="F923" s="1013"/>
    </row>
    <row r="924" spans="6:6">
      <c r="F924" s="1013"/>
    </row>
    <row r="925" spans="6:6">
      <c r="F925" s="1013"/>
    </row>
    <row r="926" spans="6:6">
      <c r="F926" s="1013"/>
    </row>
    <row r="927" spans="6:6">
      <c r="F927" s="1013"/>
    </row>
    <row r="928" spans="6:6">
      <c r="F928" s="1013"/>
    </row>
    <row r="929" spans="6:6">
      <c r="F929" s="1013"/>
    </row>
    <row r="930" spans="6:6">
      <c r="F930" s="1013"/>
    </row>
    <row r="931" spans="6:6">
      <c r="F931" s="1013"/>
    </row>
    <row r="932" spans="6:6">
      <c r="F932" s="1013"/>
    </row>
    <row r="933" spans="6:6">
      <c r="F933" s="1013"/>
    </row>
    <row r="934" spans="6:6">
      <c r="F934" s="1013"/>
    </row>
    <row r="935" spans="6:6">
      <c r="F935" s="1013"/>
    </row>
    <row r="936" spans="6:6">
      <c r="F936" s="1013"/>
    </row>
    <row r="937" spans="6:6">
      <c r="F937" s="1013"/>
    </row>
    <row r="938" spans="6:6">
      <c r="F938" s="1013"/>
    </row>
    <row r="939" spans="6:6">
      <c r="F939" s="1013"/>
    </row>
    <row r="940" spans="6:6">
      <c r="F940" s="1013"/>
    </row>
    <row r="941" spans="6:6">
      <c r="F941" s="1013"/>
    </row>
    <row r="942" spans="6:6">
      <c r="F942" s="1013"/>
    </row>
    <row r="943" spans="6:6">
      <c r="F943" s="1013"/>
    </row>
    <row r="944" spans="6:6">
      <c r="F944" s="1013"/>
    </row>
    <row r="945" spans="6:6">
      <c r="F945" s="1013"/>
    </row>
    <row r="946" spans="6:6">
      <c r="F946" s="1013"/>
    </row>
    <row r="947" spans="6:6">
      <c r="F947" s="1013"/>
    </row>
    <row r="948" spans="6:6">
      <c r="F948" s="1013"/>
    </row>
    <row r="949" spans="6:6">
      <c r="F949" s="1013"/>
    </row>
    <row r="950" spans="6:6">
      <c r="F950" s="1013"/>
    </row>
    <row r="951" spans="6:6">
      <c r="F951" s="1013"/>
    </row>
    <row r="952" spans="6:6">
      <c r="F952" s="1013"/>
    </row>
    <row r="953" spans="6:6">
      <c r="F953" s="1013"/>
    </row>
    <row r="954" spans="6:6">
      <c r="F954" s="1013"/>
    </row>
    <row r="955" spans="6:6">
      <c r="F955" s="1013"/>
    </row>
    <row r="956" spans="6:6">
      <c r="F956" s="1013"/>
    </row>
    <row r="957" spans="6:6">
      <c r="F957" s="1013"/>
    </row>
    <row r="958" spans="6:6">
      <c r="F958" s="1013"/>
    </row>
    <row r="959" spans="6:6">
      <c r="F959" s="1013"/>
    </row>
    <row r="960" spans="6:6">
      <c r="F960" s="1013"/>
    </row>
    <row r="961" spans="6:6">
      <c r="F961" s="1013"/>
    </row>
    <row r="962" spans="6:6">
      <c r="F962" s="1013"/>
    </row>
    <row r="963" spans="6:6">
      <c r="F963" s="1013"/>
    </row>
    <row r="964" spans="6:6">
      <c r="F964" s="1013"/>
    </row>
    <row r="965" spans="6:6">
      <c r="F965" s="1013"/>
    </row>
    <row r="966" spans="6:6">
      <c r="F966" s="1013"/>
    </row>
    <row r="967" spans="6:6">
      <c r="F967" s="1013"/>
    </row>
    <row r="968" spans="6:6">
      <c r="F968" s="1013"/>
    </row>
    <row r="969" spans="6:6">
      <c r="F969" s="1013"/>
    </row>
    <row r="970" spans="6:6">
      <c r="F970" s="1013"/>
    </row>
    <row r="971" spans="6:6">
      <c r="F971" s="1013"/>
    </row>
    <row r="972" spans="6:6">
      <c r="F972" s="1013"/>
    </row>
    <row r="973" spans="6:6">
      <c r="F973" s="1013"/>
    </row>
    <row r="974" spans="6:6">
      <c r="F974" s="1013"/>
    </row>
    <row r="975" spans="6:6">
      <c r="F975" s="1013"/>
    </row>
    <row r="976" spans="6:6">
      <c r="F976" s="1013"/>
    </row>
    <row r="977" spans="6:6">
      <c r="F977" s="1013"/>
    </row>
    <row r="978" spans="6:6">
      <c r="F978" s="1013"/>
    </row>
    <row r="979" spans="6:6">
      <c r="F979" s="1013"/>
    </row>
    <row r="980" spans="6:6">
      <c r="F980" s="1013"/>
    </row>
    <row r="981" spans="6:6">
      <c r="F981" s="1013"/>
    </row>
    <row r="982" spans="6:6">
      <c r="F982" s="1013"/>
    </row>
    <row r="983" spans="6:6">
      <c r="F983" s="1013"/>
    </row>
    <row r="984" spans="6:6">
      <c r="F984" s="1013"/>
    </row>
    <row r="985" spans="6:6">
      <c r="F985" s="1013"/>
    </row>
    <row r="986" spans="6:6">
      <c r="F986" s="1013"/>
    </row>
    <row r="987" spans="6:6">
      <c r="F987" s="1013"/>
    </row>
    <row r="988" spans="6:6">
      <c r="F988" s="1013"/>
    </row>
    <row r="989" spans="6:6">
      <c r="F989" s="1013"/>
    </row>
    <row r="990" spans="6:6">
      <c r="F990" s="1013"/>
    </row>
    <row r="991" spans="6:6">
      <c r="F991" s="1013"/>
    </row>
    <row r="992" spans="6:6">
      <c r="F992" s="1013"/>
    </row>
    <row r="993" spans="6:6">
      <c r="F993" s="1013"/>
    </row>
    <row r="994" spans="6:6">
      <c r="F994" s="1013"/>
    </row>
    <row r="995" spans="6:6">
      <c r="F995" s="1013"/>
    </row>
    <row r="996" spans="6:6">
      <c r="F996" s="1013"/>
    </row>
    <row r="997" spans="6:6">
      <c r="F997" s="1013"/>
    </row>
    <row r="998" spans="6:6">
      <c r="F998" s="1013"/>
    </row>
    <row r="999" spans="6:6">
      <c r="F999" s="1013"/>
    </row>
    <row r="1000" spans="6:6">
      <c r="F1000" s="1013"/>
    </row>
    <row r="1001" spans="6:6">
      <c r="F1001" s="1013"/>
    </row>
    <row r="1002" spans="6:6">
      <c r="F1002" s="1013"/>
    </row>
    <row r="1003" spans="6:6">
      <c r="F1003" s="1013"/>
    </row>
    <row r="1004" spans="6:6">
      <c r="F1004" s="1013"/>
    </row>
    <row r="1005" spans="6:6">
      <c r="F1005" s="1013"/>
    </row>
    <row r="1006" spans="6:6">
      <c r="F1006" s="1013"/>
    </row>
    <row r="1007" spans="6:6">
      <c r="F1007" s="1013"/>
    </row>
    <row r="1008" spans="6:6">
      <c r="F1008" s="1013"/>
    </row>
    <row r="1009" spans="6:6">
      <c r="F1009" s="1013"/>
    </row>
    <row r="1010" spans="6:6">
      <c r="F1010" s="1013"/>
    </row>
    <row r="1011" spans="6:6">
      <c r="F1011" s="1013"/>
    </row>
    <row r="1012" spans="6:6">
      <c r="F1012" s="1013"/>
    </row>
    <row r="1013" spans="6:6">
      <c r="F1013" s="1013"/>
    </row>
    <row r="1014" spans="6:6">
      <c r="F1014" s="1013"/>
    </row>
    <row r="1015" spans="6:6">
      <c r="F1015" s="1013"/>
    </row>
    <row r="1016" spans="6:6">
      <c r="F1016" s="1013"/>
    </row>
    <row r="1017" spans="6:6">
      <c r="F1017" s="1013"/>
    </row>
    <row r="1018" spans="6:6">
      <c r="F1018" s="1013"/>
    </row>
    <row r="1019" spans="6:6">
      <c r="F1019" s="1013"/>
    </row>
    <row r="1020" spans="6:6">
      <c r="F1020" s="1013"/>
    </row>
    <row r="1021" spans="6:6">
      <c r="F1021" s="1013"/>
    </row>
    <row r="1022" spans="6:6">
      <c r="F1022" s="1013"/>
    </row>
    <row r="1023" spans="6:6">
      <c r="F1023" s="1013"/>
    </row>
    <row r="1024" spans="6:6">
      <c r="F1024" s="1013"/>
    </row>
    <row r="1025" spans="6:6">
      <c r="F1025" s="1013"/>
    </row>
    <row r="1026" spans="6:6">
      <c r="F1026" s="1013"/>
    </row>
    <row r="1027" spans="6:6">
      <c r="F1027" s="1013"/>
    </row>
    <row r="1028" spans="6:6">
      <c r="F1028" s="1013"/>
    </row>
    <row r="1029" spans="6:6">
      <c r="F1029" s="1013"/>
    </row>
    <row r="1030" spans="6:6">
      <c r="F1030" s="1013"/>
    </row>
    <row r="1031" spans="6:6">
      <c r="F1031" s="1013"/>
    </row>
    <row r="1032" spans="6:6">
      <c r="F1032" s="1013"/>
    </row>
    <row r="1033" spans="6:6">
      <c r="F1033" s="1013"/>
    </row>
    <row r="1034" spans="6:6">
      <c r="F1034" s="1013"/>
    </row>
    <row r="1035" spans="6:6">
      <c r="F1035" s="1013"/>
    </row>
    <row r="1036" spans="6:6">
      <c r="F1036" s="1013"/>
    </row>
    <row r="1037" spans="6:6">
      <c r="F1037" s="1013"/>
    </row>
    <row r="1038" spans="6:6">
      <c r="F1038" s="1013"/>
    </row>
    <row r="1039" spans="6:6">
      <c r="F1039" s="1013"/>
    </row>
    <row r="1040" spans="6:6">
      <c r="F1040" s="1013"/>
    </row>
    <row r="1041" spans="6:6">
      <c r="F1041" s="1013"/>
    </row>
    <row r="1042" spans="6:6">
      <c r="F1042" s="1013"/>
    </row>
    <row r="1043" spans="6:6">
      <c r="F1043" s="1013"/>
    </row>
    <row r="1044" spans="6:6">
      <c r="F1044" s="1013"/>
    </row>
    <row r="1045" spans="6:6">
      <c r="F1045" s="1013"/>
    </row>
    <row r="1046" spans="6:6">
      <c r="F1046" s="1013"/>
    </row>
    <row r="1047" spans="6:6">
      <c r="F1047" s="1013"/>
    </row>
    <row r="1048" spans="6:6">
      <c r="F1048" s="1013"/>
    </row>
    <row r="1049" spans="6:6">
      <c r="F1049" s="1013"/>
    </row>
    <row r="1050" spans="6:6">
      <c r="F1050" s="1013"/>
    </row>
    <row r="1051" spans="6:6">
      <c r="F1051" s="1013"/>
    </row>
    <row r="1052" spans="6:6">
      <c r="F1052" s="1013"/>
    </row>
    <row r="1053" spans="6:6">
      <c r="F1053" s="1013"/>
    </row>
    <row r="1054" spans="6:6">
      <c r="F1054" s="1013"/>
    </row>
    <row r="1055" spans="6:6">
      <c r="F1055" s="1013"/>
    </row>
    <row r="1056" spans="6:6">
      <c r="F1056" s="1013"/>
    </row>
    <row r="1057" spans="6:6">
      <c r="F1057" s="1013"/>
    </row>
    <row r="1058" spans="6:6">
      <c r="F1058" s="1013"/>
    </row>
    <row r="1059" spans="6:6">
      <c r="F1059" s="1013"/>
    </row>
    <row r="1060" spans="6:6">
      <c r="F1060" s="1013"/>
    </row>
    <row r="1061" spans="6:6">
      <c r="F1061" s="1013"/>
    </row>
    <row r="1062" spans="6:6">
      <c r="F1062" s="1013"/>
    </row>
    <row r="1063" spans="6:6">
      <c r="F1063" s="1013"/>
    </row>
    <row r="1064" spans="6:6">
      <c r="F1064" s="1013"/>
    </row>
    <row r="1065" spans="6:6">
      <c r="F1065" s="1013"/>
    </row>
    <row r="1066" spans="6:6">
      <c r="F1066" s="1013"/>
    </row>
    <row r="1067" spans="6:6">
      <c r="F1067" s="1013"/>
    </row>
    <row r="1068" spans="6:6">
      <c r="F1068" s="1013"/>
    </row>
    <row r="1069" spans="6:6">
      <c r="F1069" s="1013"/>
    </row>
    <row r="1070" spans="6:6">
      <c r="F1070" s="1013"/>
    </row>
    <row r="1071" spans="6:6">
      <c r="F1071" s="1013"/>
    </row>
    <row r="1072" spans="6:6">
      <c r="F1072" s="1013"/>
    </row>
    <row r="1073" spans="6:6">
      <c r="F1073" s="1013"/>
    </row>
    <row r="1074" spans="6:6">
      <c r="F1074" s="1013"/>
    </row>
    <row r="1075" spans="6:6">
      <c r="F1075" s="1013"/>
    </row>
    <row r="1076" spans="6:6">
      <c r="F1076" s="1013"/>
    </row>
    <row r="1077" spans="6:6">
      <c r="F1077" s="1013"/>
    </row>
    <row r="1078" spans="6:6">
      <c r="F1078" s="1013"/>
    </row>
    <row r="1079" spans="6:6">
      <c r="F1079" s="1013"/>
    </row>
    <row r="1080" spans="6:6">
      <c r="F1080" s="1013"/>
    </row>
    <row r="1081" spans="6:6">
      <c r="F1081" s="1013"/>
    </row>
    <row r="1082" spans="6:6">
      <c r="F1082" s="1013"/>
    </row>
    <row r="1083" spans="6:6">
      <c r="F1083" s="1013"/>
    </row>
    <row r="1084" spans="6:6">
      <c r="F1084" s="1013"/>
    </row>
    <row r="1085" spans="6:6">
      <c r="F1085" s="1013"/>
    </row>
    <row r="1086" spans="6:6">
      <c r="F1086" s="1013"/>
    </row>
    <row r="1087" spans="6:6">
      <c r="F1087" s="1013"/>
    </row>
    <row r="1088" spans="6:6">
      <c r="F1088" s="1013"/>
    </row>
    <row r="1089" spans="6:6">
      <c r="F1089" s="1013"/>
    </row>
    <row r="1090" spans="6:6">
      <c r="F1090" s="1013"/>
    </row>
    <row r="1091" spans="6:6">
      <c r="F1091" s="1013"/>
    </row>
    <row r="1092" spans="6:6">
      <c r="F1092" s="1013"/>
    </row>
    <row r="1093" spans="6:6">
      <c r="F1093" s="1013"/>
    </row>
    <row r="1094" spans="6:6">
      <c r="F1094" s="1013"/>
    </row>
    <row r="1095" spans="6:6">
      <c r="F1095" s="1013"/>
    </row>
    <row r="1096" spans="6:6">
      <c r="F1096" s="1013"/>
    </row>
    <row r="1097" spans="6:6">
      <c r="F1097" s="1013"/>
    </row>
    <row r="1098" spans="6:6">
      <c r="F1098" s="1013"/>
    </row>
    <row r="1099" spans="6:6">
      <c r="F1099" s="1013"/>
    </row>
    <row r="1100" spans="6:6">
      <c r="F1100" s="1013"/>
    </row>
    <row r="1101" spans="6:6">
      <c r="F1101" s="1013"/>
    </row>
    <row r="1102" spans="6:6">
      <c r="F1102" s="1013"/>
    </row>
    <row r="1103" spans="6:6">
      <c r="F1103" s="1013"/>
    </row>
    <row r="1104" spans="6:6">
      <c r="F1104" s="1013"/>
    </row>
    <row r="1105" spans="6:6">
      <c r="F1105" s="1013"/>
    </row>
    <row r="1106" spans="6:6">
      <c r="F1106" s="1013"/>
    </row>
    <row r="1107" spans="6:6">
      <c r="F1107" s="1013"/>
    </row>
    <row r="1108" spans="6:6">
      <c r="F1108" s="1013"/>
    </row>
    <row r="1109" spans="6:6">
      <c r="F1109" s="1013"/>
    </row>
    <row r="1110" spans="6:6">
      <c r="F1110" s="1013"/>
    </row>
    <row r="1111" spans="6:6">
      <c r="F1111" s="1013"/>
    </row>
    <row r="1112" spans="6:6">
      <c r="F1112" s="1013"/>
    </row>
    <row r="1113" spans="6:6">
      <c r="F1113" s="1013"/>
    </row>
    <row r="1114" spans="6:6">
      <c r="F1114" s="1013"/>
    </row>
    <row r="1115" spans="6:6">
      <c r="F1115" s="1013"/>
    </row>
    <row r="1116" spans="6:6">
      <c r="F1116" s="1013"/>
    </row>
    <row r="1117" spans="6:6">
      <c r="F1117" s="1013"/>
    </row>
    <row r="1118" spans="6:6">
      <c r="F1118" s="1013"/>
    </row>
    <row r="1119" spans="6:6">
      <c r="F1119" s="1013"/>
    </row>
    <row r="1120" spans="6:6">
      <c r="F1120" s="1013"/>
    </row>
    <row r="1121" spans="6:6">
      <c r="F1121" s="1013"/>
    </row>
    <row r="1122" spans="6:6">
      <c r="F1122" s="1013"/>
    </row>
    <row r="1123" spans="6:6">
      <c r="F1123" s="1013"/>
    </row>
    <row r="1124" spans="6:6">
      <c r="F1124" s="1013"/>
    </row>
    <row r="1125" spans="6:6">
      <c r="F1125" s="1013"/>
    </row>
    <row r="1126" spans="6:6">
      <c r="F1126" s="1013"/>
    </row>
    <row r="1127" spans="6:6">
      <c r="F1127" s="1013"/>
    </row>
    <row r="1128" spans="6:6">
      <c r="F1128" s="1013"/>
    </row>
    <row r="1129" spans="6:6">
      <c r="F1129" s="1013"/>
    </row>
    <row r="1130" spans="6:6">
      <c r="F1130" s="1013"/>
    </row>
    <row r="1131" spans="6:6">
      <c r="F1131" s="1013"/>
    </row>
    <row r="1132" spans="6:6">
      <c r="F1132" s="1013"/>
    </row>
    <row r="1133" spans="6:6">
      <c r="F1133" s="1013"/>
    </row>
    <row r="1134" spans="6:6">
      <c r="F1134" s="1013"/>
    </row>
    <row r="1135" spans="6:6">
      <c r="F1135" s="1013"/>
    </row>
    <row r="1136" spans="6:6">
      <c r="F1136" s="1013"/>
    </row>
    <row r="1137" spans="6:6">
      <c r="F1137" s="1013"/>
    </row>
    <row r="1138" spans="6:6">
      <c r="F1138" s="1013"/>
    </row>
    <row r="1139" spans="6:6">
      <c r="F1139" s="1013"/>
    </row>
    <row r="1140" spans="6:6">
      <c r="F1140" s="1013"/>
    </row>
    <row r="1141" spans="6:6">
      <c r="F1141" s="1013"/>
    </row>
    <row r="1142" spans="6:6">
      <c r="F1142" s="1013"/>
    </row>
    <row r="1143" spans="6:6">
      <c r="F1143" s="1013"/>
    </row>
    <row r="1144" spans="6:6">
      <c r="F1144" s="1013"/>
    </row>
    <row r="1145" spans="6:6">
      <c r="F1145" s="1013"/>
    </row>
    <row r="1146" spans="6:6">
      <c r="F1146" s="1013"/>
    </row>
    <row r="1147" spans="6:6">
      <c r="F1147" s="1013"/>
    </row>
    <row r="1148" spans="6:6">
      <c r="F1148" s="1013"/>
    </row>
    <row r="1149" spans="6:6">
      <c r="F1149" s="1013"/>
    </row>
    <row r="1150" spans="6:6">
      <c r="F1150" s="1013"/>
    </row>
    <row r="1151" spans="6:6">
      <c r="F1151" s="1013"/>
    </row>
    <row r="1152" spans="6:6">
      <c r="F1152" s="1013"/>
    </row>
    <row r="1153" spans="6:6">
      <c r="F1153" s="1013"/>
    </row>
    <row r="1154" spans="6:6">
      <c r="F1154" s="1013"/>
    </row>
    <row r="1155" spans="6:6">
      <c r="F1155" s="1013"/>
    </row>
    <row r="1156" spans="6:6">
      <c r="F1156" s="1013"/>
    </row>
    <row r="1157" spans="6:6">
      <c r="F1157" s="1013"/>
    </row>
    <row r="1158" spans="6:6">
      <c r="F1158" s="1013"/>
    </row>
    <row r="1159" spans="6:6">
      <c r="F1159" s="1013"/>
    </row>
    <row r="1160" spans="6:6">
      <c r="F1160" s="1013"/>
    </row>
    <row r="1161" spans="6:6">
      <c r="F1161" s="1013"/>
    </row>
    <row r="1162" spans="6:6">
      <c r="F1162" s="1013"/>
    </row>
    <row r="1163" spans="6:6">
      <c r="F1163" s="1013"/>
    </row>
    <row r="1164" spans="6:6">
      <c r="F1164" s="1013"/>
    </row>
    <row r="1165" spans="6:6">
      <c r="F1165" s="1013"/>
    </row>
    <row r="1166" spans="6:6">
      <c r="F1166" s="1013"/>
    </row>
    <row r="1167" spans="6:6">
      <c r="F1167" s="1013"/>
    </row>
    <row r="1168" spans="6:6">
      <c r="F1168" s="1013"/>
    </row>
    <row r="1169" spans="6:6">
      <c r="F1169" s="1013"/>
    </row>
    <row r="1170" spans="6:6">
      <c r="F1170" s="1013"/>
    </row>
    <row r="1171" spans="6:6">
      <c r="F1171" s="1013"/>
    </row>
    <row r="1172" spans="6:6">
      <c r="F1172" s="1013"/>
    </row>
    <row r="1173" spans="6:6">
      <c r="F1173" s="1013"/>
    </row>
    <row r="1174" spans="6:6">
      <c r="F1174" s="1013"/>
    </row>
    <row r="1175" spans="6:6">
      <c r="F1175" s="1013"/>
    </row>
    <row r="1176" spans="6:6">
      <c r="F1176" s="1013"/>
    </row>
    <row r="1177" spans="6:6">
      <c r="F1177" s="1013"/>
    </row>
    <row r="1178" spans="6:6">
      <c r="F1178" s="1013"/>
    </row>
    <row r="1179" spans="6:6">
      <c r="F1179" s="1013"/>
    </row>
    <row r="1180" spans="6:6">
      <c r="F1180" s="1013"/>
    </row>
    <row r="1181" spans="6:6">
      <c r="F1181" s="1013"/>
    </row>
    <row r="1182" spans="6:6">
      <c r="F1182" s="1013"/>
    </row>
    <row r="1183" spans="6:6">
      <c r="F1183" s="1013"/>
    </row>
    <row r="1184" spans="6:6">
      <c r="F1184" s="1013"/>
    </row>
    <row r="1185" spans="6:6">
      <c r="F1185" s="1013"/>
    </row>
    <row r="1186" spans="6:6">
      <c r="F1186" s="1013"/>
    </row>
    <row r="1187" spans="6:6">
      <c r="F1187" s="1013"/>
    </row>
    <row r="1188" spans="6:6">
      <c r="F1188" s="1013"/>
    </row>
    <row r="1189" spans="6:6">
      <c r="F1189" s="1013"/>
    </row>
    <row r="1190" spans="6:6">
      <c r="F1190" s="1013"/>
    </row>
    <row r="1191" spans="6:6">
      <c r="F1191" s="1013"/>
    </row>
    <row r="1192" spans="6:6">
      <c r="F1192" s="1013"/>
    </row>
    <row r="1193" spans="6:6">
      <c r="F1193" s="1013"/>
    </row>
    <row r="1194" spans="6:6">
      <c r="F1194" s="1013"/>
    </row>
    <row r="1195" spans="6:6">
      <c r="F1195" s="1013"/>
    </row>
    <row r="1196" spans="6:6">
      <c r="F1196" s="1013"/>
    </row>
    <row r="1197" spans="6:6">
      <c r="F1197" s="1013"/>
    </row>
    <row r="1198" spans="6:6">
      <c r="F1198" s="1013"/>
    </row>
    <row r="1199" spans="6:6">
      <c r="F1199" s="1013"/>
    </row>
    <row r="1200" spans="6:6">
      <c r="F1200" s="1013"/>
    </row>
    <row r="1201" spans="6:6">
      <c r="F1201" s="1013"/>
    </row>
    <row r="1202" spans="6:6">
      <c r="F1202" s="1013"/>
    </row>
    <row r="1203" spans="6:6">
      <c r="F1203" s="1013"/>
    </row>
    <row r="1204" spans="6:6">
      <c r="F1204" s="1013"/>
    </row>
    <row r="1205" spans="6:6">
      <c r="F1205" s="1013"/>
    </row>
    <row r="1206" spans="6:6">
      <c r="F1206" s="1013"/>
    </row>
    <row r="1207" spans="6:6">
      <c r="F1207" s="1013"/>
    </row>
    <row r="1208" spans="6:6">
      <c r="F1208" s="1013"/>
    </row>
    <row r="1209" spans="6:6">
      <c r="F1209" s="1013"/>
    </row>
    <row r="1210" spans="6:6">
      <c r="F1210" s="1013"/>
    </row>
    <row r="1211" spans="6:6">
      <c r="F1211" s="1013"/>
    </row>
    <row r="1212" spans="6:6">
      <c r="F1212" s="1013"/>
    </row>
    <row r="1213" spans="6:6">
      <c r="F1213" s="1013"/>
    </row>
    <row r="1214" spans="6:6">
      <c r="F1214" s="1013"/>
    </row>
    <row r="1215" spans="6:6">
      <c r="F1215" s="1013"/>
    </row>
    <row r="1216" spans="6:6">
      <c r="F1216" s="1013"/>
    </row>
    <row r="1217" spans="6:6">
      <c r="F1217" s="1013"/>
    </row>
    <row r="1218" spans="6:6">
      <c r="F1218" s="1013"/>
    </row>
    <row r="1219" spans="6:6">
      <c r="F1219" s="1013"/>
    </row>
    <row r="1220" spans="6:6">
      <c r="F1220" s="1013"/>
    </row>
    <row r="1221" spans="6:6">
      <c r="F1221" s="1013"/>
    </row>
    <row r="1222" spans="6:6">
      <c r="F1222" s="1013"/>
    </row>
    <row r="1223" spans="6:6">
      <c r="F1223" s="1013"/>
    </row>
    <row r="1224" spans="6:6">
      <c r="F1224" s="1013"/>
    </row>
    <row r="1225" spans="6:6">
      <c r="F1225" s="1013"/>
    </row>
    <row r="1226" spans="6:6">
      <c r="F1226" s="1013"/>
    </row>
    <row r="1227" spans="6:6">
      <c r="F1227" s="1013"/>
    </row>
    <row r="1228" spans="6:6">
      <c r="F1228" s="1013"/>
    </row>
    <row r="1229" spans="6:6">
      <c r="F1229" s="1013"/>
    </row>
    <row r="1230" spans="6:6">
      <c r="F1230" s="1013"/>
    </row>
    <row r="1231" spans="6:6">
      <c r="F1231" s="1013"/>
    </row>
    <row r="1232" spans="6:6">
      <c r="F1232" s="1013"/>
    </row>
    <row r="1233" spans="6:6">
      <c r="F1233" s="1013"/>
    </row>
    <row r="1234" spans="6:6">
      <c r="F1234" s="1013"/>
    </row>
    <row r="1235" spans="6:6">
      <c r="F1235" s="1013"/>
    </row>
    <row r="1236" spans="6:6">
      <c r="F1236" s="1013"/>
    </row>
    <row r="1237" spans="6:6">
      <c r="F1237" s="1013"/>
    </row>
    <row r="1238" spans="6:6">
      <c r="F1238" s="1013"/>
    </row>
    <row r="1239" spans="6:6">
      <c r="F1239" s="1013"/>
    </row>
    <row r="1240" spans="6:6">
      <c r="F1240" s="1013"/>
    </row>
    <row r="1241" spans="6:6">
      <c r="F1241" s="1013"/>
    </row>
    <row r="1242" spans="6:6">
      <c r="F1242" s="1013"/>
    </row>
    <row r="1243" spans="6:6">
      <c r="F1243" s="1013"/>
    </row>
    <row r="1244" spans="6:6">
      <c r="F1244" s="1013"/>
    </row>
    <row r="1245" spans="6:6">
      <c r="F1245" s="1013"/>
    </row>
    <row r="1246" spans="6:6">
      <c r="F1246" s="1013"/>
    </row>
    <row r="1247" spans="6:6">
      <c r="F1247" s="1013"/>
    </row>
    <row r="1248" spans="6:6">
      <c r="F1248" s="1013"/>
    </row>
    <row r="1249" spans="6:6">
      <c r="F1249" s="1013"/>
    </row>
    <row r="1250" spans="6:6">
      <c r="F1250" s="1013"/>
    </row>
    <row r="1251" spans="6:6">
      <c r="F1251" s="1013"/>
    </row>
    <row r="1252" spans="6:6">
      <c r="F1252" s="1013"/>
    </row>
    <row r="1253" spans="6:6">
      <c r="F1253" s="1013"/>
    </row>
    <row r="1254" spans="6:6">
      <c r="F1254" s="1013"/>
    </row>
    <row r="1255" spans="6:6">
      <c r="F1255" s="1013"/>
    </row>
    <row r="1256" spans="6:6">
      <c r="F1256" s="1013"/>
    </row>
    <row r="1257" spans="6:6">
      <c r="F1257" s="1013"/>
    </row>
    <row r="1258" spans="6:6">
      <c r="F1258" s="1013"/>
    </row>
    <row r="1259" spans="6:6">
      <c r="F1259" s="1013"/>
    </row>
    <row r="1260" spans="6:6">
      <c r="F1260" s="1013"/>
    </row>
    <row r="1261" spans="6:6">
      <c r="F1261" s="1013"/>
    </row>
    <row r="1262" spans="6:6">
      <c r="F1262" s="1013"/>
    </row>
    <row r="1263" spans="6:6">
      <c r="F1263" s="1013"/>
    </row>
    <row r="1264" spans="6:6">
      <c r="F1264" s="1013"/>
    </row>
    <row r="1265" spans="6:6">
      <c r="F1265" s="1013"/>
    </row>
    <row r="1266" spans="6:6">
      <c r="F1266" s="1013"/>
    </row>
    <row r="1267" spans="6:6">
      <c r="F1267" s="1013"/>
    </row>
    <row r="1268" spans="6:6">
      <c r="F1268" s="1013"/>
    </row>
    <row r="1269" spans="6:6">
      <c r="F1269" s="1013"/>
    </row>
    <row r="1270" spans="6:6">
      <c r="F1270" s="1013"/>
    </row>
    <row r="1271" spans="6:6">
      <c r="F1271" s="1013"/>
    </row>
    <row r="1272" spans="6:6">
      <c r="F1272" s="1013"/>
    </row>
    <row r="1273" spans="6:6">
      <c r="F1273" s="1013"/>
    </row>
    <row r="1274" spans="6:6">
      <c r="F1274" s="1013"/>
    </row>
    <row r="1275" spans="6:6">
      <c r="F1275" s="1013"/>
    </row>
    <row r="1276" spans="6:6">
      <c r="F1276" s="1013"/>
    </row>
    <row r="1277" spans="6:6">
      <c r="F1277" s="1013"/>
    </row>
    <row r="1278" spans="6:6">
      <c r="F1278" s="1013"/>
    </row>
    <row r="1279" spans="6:6">
      <c r="F1279" s="1013"/>
    </row>
    <row r="1280" spans="6:6">
      <c r="F1280" s="1013"/>
    </row>
    <row r="1281" spans="6:6">
      <c r="F1281" s="1013"/>
    </row>
    <row r="1282" spans="6:6">
      <c r="F1282" s="1013"/>
    </row>
    <row r="1283" spans="6:6">
      <c r="F1283" s="1013"/>
    </row>
    <row r="1284" spans="6:6">
      <c r="F1284" s="1013"/>
    </row>
    <row r="1285" spans="6:6">
      <c r="F1285" s="1013"/>
    </row>
    <row r="1286" spans="6:6">
      <c r="F1286" s="1013"/>
    </row>
    <row r="1287" spans="6:6">
      <c r="F1287" s="1013"/>
    </row>
    <row r="1288" spans="6:6">
      <c r="F1288" s="1013"/>
    </row>
    <row r="1289" spans="6:6">
      <c r="F1289" s="1013"/>
    </row>
    <row r="1290" spans="6:6">
      <c r="F1290" s="1013"/>
    </row>
    <row r="1291" spans="6:6">
      <c r="F1291" s="1013"/>
    </row>
    <row r="1292" spans="6:6">
      <c r="F1292" s="1013"/>
    </row>
    <row r="1293" spans="6:6">
      <c r="F1293" s="1013"/>
    </row>
    <row r="1294" spans="6:6">
      <c r="F1294" s="1013"/>
    </row>
    <row r="1295" spans="6:6">
      <c r="F1295" s="1013"/>
    </row>
    <row r="1296" spans="6:6">
      <c r="F1296" s="1013"/>
    </row>
    <row r="1297" spans="6:6">
      <c r="F1297" s="1013"/>
    </row>
    <row r="1298" spans="6:6">
      <c r="F1298" s="1013"/>
    </row>
    <row r="1299" spans="6:6">
      <c r="F1299" s="1013"/>
    </row>
    <row r="1300" spans="6:6">
      <c r="F1300" s="1013"/>
    </row>
    <row r="1301" spans="6:6">
      <c r="F1301" s="1013"/>
    </row>
    <row r="1302" spans="6:6">
      <c r="F1302" s="1013"/>
    </row>
    <row r="1303" spans="6:6">
      <c r="F1303" s="1013"/>
    </row>
    <row r="1304" spans="6:6">
      <c r="F1304" s="1013"/>
    </row>
    <row r="1305" spans="6:6">
      <c r="F1305" s="1013"/>
    </row>
    <row r="1306" spans="6:6">
      <c r="F1306" s="1013"/>
    </row>
    <row r="1307" spans="6:6">
      <c r="F1307" s="1013"/>
    </row>
    <row r="1308" spans="6:6">
      <c r="F1308" s="1013"/>
    </row>
    <row r="1309" spans="6:6">
      <c r="F1309" s="1013"/>
    </row>
    <row r="1310" spans="6:6">
      <c r="F1310" s="1013"/>
    </row>
    <row r="1311" spans="6:6">
      <c r="F1311" s="1013"/>
    </row>
    <row r="1312" spans="6:6">
      <c r="F1312" s="1013"/>
    </row>
    <row r="1313" spans="6:6">
      <c r="F1313" s="1013"/>
    </row>
    <row r="1314" spans="6:6">
      <c r="F1314" s="1013"/>
    </row>
    <row r="1315" spans="6:6">
      <c r="F1315" s="1013"/>
    </row>
    <row r="1316" spans="6:6">
      <c r="F1316" s="1013"/>
    </row>
    <row r="1317" spans="6:6">
      <c r="F1317" s="1013"/>
    </row>
    <row r="1318" spans="6:6">
      <c r="F1318" s="1013"/>
    </row>
    <row r="1319" spans="6:6">
      <c r="F1319" s="1013"/>
    </row>
    <row r="1320" spans="6:6">
      <c r="F1320" s="1013"/>
    </row>
    <row r="1321" spans="6:6">
      <c r="F1321" s="1013"/>
    </row>
    <row r="1322" spans="6:6">
      <c r="F1322" s="1013"/>
    </row>
    <row r="1323" spans="6:6">
      <c r="F1323" s="1013"/>
    </row>
    <row r="1324" spans="6:6">
      <c r="F1324" s="1013"/>
    </row>
    <row r="1325" spans="6:6">
      <c r="F1325" s="1013"/>
    </row>
    <row r="1326" spans="6:6">
      <c r="F1326" s="1013"/>
    </row>
    <row r="1327" spans="6:6">
      <c r="F1327" s="1013"/>
    </row>
    <row r="1328" spans="6:6">
      <c r="F1328" s="1013"/>
    </row>
    <row r="1329" spans="6:6">
      <c r="F1329" s="1013"/>
    </row>
    <row r="1330" spans="6:6">
      <c r="F1330" s="1013"/>
    </row>
    <row r="1331" spans="6:6">
      <c r="F1331" s="1013"/>
    </row>
    <row r="1332" spans="6:6">
      <c r="F1332" s="1013"/>
    </row>
    <row r="1333" spans="6:6">
      <c r="F1333" s="1013"/>
    </row>
    <row r="1334" spans="6:6">
      <c r="F1334" s="1013"/>
    </row>
    <row r="1335" spans="6:6">
      <c r="F1335" s="1013"/>
    </row>
    <row r="1336" spans="6:6">
      <c r="F1336" s="1013"/>
    </row>
    <row r="1337" spans="6:6">
      <c r="F1337" s="1013"/>
    </row>
    <row r="1338" spans="6:6">
      <c r="F1338" s="1013"/>
    </row>
    <row r="1339" spans="6:6">
      <c r="F1339" s="1013"/>
    </row>
    <row r="1340" spans="6:6">
      <c r="F1340" s="1013"/>
    </row>
    <row r="1341" spans="6:6">
      <c r="F1341" s="1013"/>
    </row>
    <row r="1342" spans="6:6">
      <c r="F1342" s="1013"/>
    </row>
    <row r="1343" spans="6:6">
      <c r="F1343" s="1013"/>
    </row>
    <row r="1344" spans="6:6">
      <c r="F1344" s="1013"/>
    </row>
    <row r="1345" spans="6:6">
      <c r="F1345" s="1013"/>
    </row>
    <row r="1346" spans="6:6">
      <c r="F1346" s="1013"/>
    </row>
    <row r="1347" spans="6:6">
      <c r="F1347" s="1013"/>
    </row>
    <row r="1348" spans="6:6">
      <c r="F1348" s="1013"/>
    </row>
    <row r="1349" spans="6:6">
      <c r="F1349" s="1013"/>
    </row>
    <row r="1350" spans="6:6">
      <c r="F1350" s="1013"/>
    </row>
    <row r="1351" spans="6:6">
      <c r="F1351" s="1013"/>
    </row>
    <row r="1352" spans="6:6">
      <c r="F1352" s="1013"/>
    </row>
    <row r="1353" spans="6:6">
      <c r="F1353" s="1013"/>
    </row>
    <row r="1354" spans="6:6">
      <c r="F1354" s="1013"/>
    </row>
    <row r="1355" spans="6:6">
      <c r="F1355" s="1013"/>
    </row>
    <row r="1356" spans="6:6">
      <c r="F1356" s="1013"/>
    </row>
    <row r="1357" spans="6:6">
      <c r="F1357" s="1013"/>
    </row>
    <row r="1358" spans="6:6">
      <c r="F1358" s="1013"/>
    </row>
    <row r="1359" spans="6:6">
      <c r="F1359" s="1013"/>
    </row>
    <row r="1360" spans="6:6">
      <c r="F1360" s="1013"/>
    </row>
    <row r="1361" spans="6:6">
      <c r="F1361" s="1013"/>
    </row>
    <row r="1362" spans="6:6">
      <c r="F1362" s="1013"/>
    </row>
    <row r="1363" spans="6:6">
      <c r="F1363" s="1013"/>
    </row>
    <row r="1364" spans="6:6">
      <c r="F1364" s="1013"/>
    </row>
    <row r="1365" spans="6:6">
      <c r="F1365" s="1013"/>
    </row>
    <row r="1366" spans="6:6">
      <c r="F1366" s="1013"/>
    </row>
    <row r="1367" spans="6:6">
      <c r="F1367" s="1013"/>
    </row>
    <row r="1368" spans="6:6">
      <c r="F1368" s="1013"/>
    </row>
    <row r="1369" spans="6:6">
      <c r="F1369" s="1013"/>
    </row>
    <row r="1370" spans="6:6">
      <c r="F1370" s="1013"/>
    </row>
    <row r="1371" spans="6:6">
      <c r="F1371" s="1013"/>
    </row>
    <row r="1372" spans="6:6">
      <c r="F1372" s="1013"/>
    </row>
    <row r="1373" spans="6:6">
      <c r="F1373" s="1013"/>
    </row>
    <row r="1374" spans="6:6">
      <c r="F1374" s="1013"/>
    </row>
    <row r="1375" spans="6:6">
      <c r="F1375" s="1013"/>
    </row>
    <row r="1376" spans="6:6">
      <c r="F1376" s="1013"/>
    </row>
    <row r="1377" spans="6:6">
      <c r="F1377" s="1013"/>
    </row>
    <row r="1378" spans="6:6">
      <c r="F1378" s="1013"/>
    </row>
    <row r="1379" spans="6:6">
      <c r="F1379" s="1013"/>
    </row>
    <row r="1380" spans="6:6">
      <c r="F1380" s="1013"/>
    </row>
    <row r="1381" spans="6:6">
      <c r="F1381" s="1013"/>
    </row>
    <row r="1382" spans="6:6">
      <c r="F1382" s="1013"/>
    </row>
    <row r="1383" spans="6:6">
      <c r="F1383" s="1013"/>
    </row>
    <row r="1384" spans="6:6">
      <c r="F1384" s="1013"/>
    </row>
    <row r="1385" spans="6:6">
      <c r="F1385" s="1013"/>
    </row>
    <row r="1386" spans="6:6">
      <c r="F1386" s="1013"/>
    </row>
    <row r="1387" spans="6:6">
      <c r="F1387" s="1013"/>
    </row>
    <row r="1388" spans="6:6">
      <c r="F1388" s="1013"/>
    </row>
    <row r="1389" spans="6:6">
      <c r="F1389" s="1013"/>
    </row>
    <row r="1390" spans="6:6">
      <c r="F1390" s="1013"/>
    </row>
    <row r="1391" spans="6:6">
      <c r="F1391" s="1013"/>
    </row>
    <row r="1392" spans="6:6">
      <c r="F1392" s="1013"/>
    </row>
    <row r="1393" spans="6:6">
      <c r="F1393" s="1013"/>
    </row>
    <row r="1394" spans="6:6">
      <c r="F1394" s="1013"/>
    </row>
    <row r="1395" spans="6:6">
      <c r="F1395" s="1013"/>
    </row>
    <row r="1396" spans="6:6">
      <c r="F1396" s="1013"/>
    </row>
    <row r="1397" spans="6:6">
      <c r="F1397" s="1013"/>
    </row>
    <row r="1398" spans="6:6">
      <c r="F1398" s="1013"/>
    </row>
    <row r="1399" spans="6:6">
      <c r="F1399" s="1013"/>
    </row>
    <row r="1400" spans="6:6">
      <c r="F1400" s="1013"/>
    </row>
    <row r="1401" spans="6:6">
      <c r="F1401" s="1013"/>
    </row>
    <row r="1402" spans="6:6">
      <c r="F1402" s="1013"/>
    </row>
    <row r="1403" spans="6:6">
      <c r="F1403" s="1013"/>
    </row>
    <row r="1404" spans="6:6">
      <c r="F1404" s="1013"/>
    </row>
    <row r="1405" spans="6:6">
      <c r="F1405" s="1013"/>
    </row>
    <row r="1406" spans="6:6">
      <c r="F1406" s="1013"/>
    </row>
    <row r="1407" spans="6:6">
      <c r="F1407" s="1013"/>
    </row>
    <row r="1408" spans="6:6">
      <c r="F1408" s="1013"/>
    </row>
    <row r="1409" spans="6:6">
      <c r="F1409" s="1013"/>
    </row>
    <row r="1410" spans="6:6">
      <c r="F1410" s="1013"/>
    </row>
    <row r="1411" spans="6:6">
      <c r="F1411" s="1013"/>
    </row>
    <row r="1412" spans="6:6">
      <c r="F1412" s="1013"/>
    </row>
    <row r="1413" spans="6:6">
      <c r="F1413" s="1013"/>
    </row>
    <row r="1414" spans="6:6">
      <c r="F1414" s="1013"/>
    </row>
    <row r="1415" spans="6:6">
      <c r="F1415" s="1013"/>
    </row>
    <row r="1416" spans="6:6">
      <c r="F1416" s="1013"/>
    </row>
    <row r="1417" spans="6:6">
      <c r="F1417" s="1013"/>
    </row>
    <row r="1418" spans="6:6">
      <c r="F1418" s="1013"/>
    </row>
    <row r="1419" spans="6:6">
      <c r="F1419" s="1013"/>
    </row>
    <row r="1420" spans="6:6">
      <c r="F1420" s="1013"/>
    </row>
    <row r="1421" spans="6:6">
      <c r="F1421" s="1013"/>
    </row>
    <row r="1422" spans="6:6">
      <c r="F1422" s="1013"/>
    </row>
    <row r="1423" spans="6:6">
      <c r="F1423" s="1013"/>
    </row>
    <row r="1424" spans="6:6">
      <c r="F1424" s="1013"/>
    </row>
    <row r="1425" spans="6:6">
      <c r="F1425" s="1013"/>
    </row>
    <row r="1426" spans="6:6">
      <c r="F1426" s="1013"/>
    </row>
    <row r="1427" spans="6:6">
      <c r="F1427" s="1013"/>
    </row>
    <row r="1428" spans="6:6">
      <c r="F1428" s="1013"/>
    </row>
    <row r="1429" spans="6:6">
      <c r="F1429" s="1013"/>
    </row>
    <row r="1430" spans="6:6">
      <c r="F1430" s="1013"/>
    </row>
    <row r="1431" spans="6:6">
      <c r="F1431" s="1013"/>
    </row>
    <row r="1432" spans="6:6">
      <c r="F1432" s="1013"/>
    </row>
    <row r="1433" spans="6:6">
      <c r="F1433" s="1013"/>
    </row>
    <row r="1434" spans="6:6">
      <c r="F1434" s="1013"/>
    </row>
    <row r="1435" spans="6:6">
      <c r="F1435" s="1013"/>
    </row>
    <row r="1436" spans="6:6">
      <c r="F1436" s="1013"/>
    </row>
    <row r="1437" spans="6:6">
      <c r="F1437" s="1013"/>
    </row>
    <row r="1438" spans="6:6">
      <c r="F1438" s="1013"/>
    </row>
    <row r="1439" spans="6:6">
      <c r="F1439" s="1013"/>
    </row>
    <row r="1440" spans="6:6">
      <c r="F1440" s="1013"/>
    </row>
    <row r="1441" spans="6:6">
      <c r="F1441" s="1013"/>
    </row>
    <row r="1442" spans="6:6">
      <c r="F1442" s="1013"/>
    </row>
    <row r="1443" spans="6:6">
      <c r="F1443" s="1013"/>
    </row>
    <row r="1444" spans="6:6">
      <c r="F1444" s="1013"/>
    </row>
    <row r="1445" spans="6:6">
      <c r="F1445" s="1013"/>
    </row>
    <row r="1446" spans="6:6">
      <c r="F1446" s="1013"/>
    </row>
    <row r="1447" spans="6:6">
      <c r="F1447" s="1013"/>
    </row>
    <row r="1448" spans="6:6">
      <c r="F1448" s="1013"/>
    </row>
    <row r="1449" spans="6:6">
      <c r="F1449" s="1013"/>
    </row>
    <row r="1450" spans="6:6">
      <c r="F1450" s="1013"/>
    </row>
    <row r="1451" spans="6:6">
      <c r="F1451" s="1013"/>
    </row>
    <row r="1452" spans="6:6">
      <c r="F1452" s="1013"/>
    </row>
    <row r="1453" spans="6:6">
      <c r="F1453" s="1013"/>
    </row>
    <row r="1454" spans="6:6">
      <c r="F1454" s="1013"/>
    </row>
    <row r="1455" spans="6:6">
      <c r="F1455" s="1013"/>
    </row>
    <row r="1456" spans="6:6">
      <c r="F1456" s="1013"/>
    </row>
    <row r="1457" spans="6:6">
      <c r="F1457" s="1013"/>
    </row>
    <row r="1458" spans="6:6">
      <c r="F1458" s="1013"/>
    </row>
    <row r="1459" spans="6:6">
      <c r="F1459" s="1013"/>
    </row>
    <row r="1460" spans="6:6">
      <c r="F1460" s="1013"/>
    </row>
    <row r="1461" spans="6:6">
      <c r="F1461" s="1013"/>
    </row>
    <row r="1462" spans="6:6">
      <c r="F1462" s="1013"/>
    </row>
    <row r="1463" spans="6:6">
      <c r="F1463" s="1013"/>
    </row>
    <row r="1464" spans="6:6">
      <c r="F1464" s="1013"/>
    </row>
    <row r="1465" spans="6:6">
      <c r="F1465" s="1013"/>
    </row>
    <row r="1466" spans="6:6">
      <c r="F1466" s="1013"/>
    </row>
    <row r="1467" spans="6:6">
      <c r="F1467" s="1013"/>
    </row>
    <row r="1468" spans="6:6">
      <c r="F1468" s="1013"/>
    </row>
    <row r="1469" spans="6:6">
      <c r="F1469" s="1013"/>
    </row>
    <row r="1470" spans="6:6">
      <c r="F1470" s="1013"/>
    </row>
    <row r="1471" spans="6:6">
      <c r="F1471" s="1013"/>
    </row>
    <row r="1472" spans="6:6">
      <c r="F1472" s="1013"/>
    </row>
    <row r="1473" spans="6:6">
      <c r="F1473" s="1013"/>
    </row>
    <row r="1474" spans="6:6">
      <c r="F1474" s="1013"/>
    </row>
    <row r="1475" spans="6:6">
      <c r="F1475" s="1013"/>
    </row>
    <row r="1476" spans="6:6">
      <c r="F1476" s="1013"/>
    </row>
    <row r="1477" spans="6:6">
      <c r="F1477" s="1013"/>
    </row>
    <row r="1478" spans="6:6">
      <c r="F1478" s="1013"/>
    </row>
    <row r="1479" spans="6:6">
      <c r="F1479" s="1013"/>
    </row>
    <row r="1480" spans="6:6">
      <c r="F1480" s="1013"/>
    </row>
    <row r="1481" spans="6:6">
      <c r="F1481" s="1013"/>
    </row>
    <row r="1482" spans="6:6">
      <c r="F1482" s="1013"/>
    </row>
    <row r="1483" spans="6:6">
      <c r="F1483" s="1013"/>
    </row>
    <row r="1484" spans="6:6">
      <c r="F1484" s="1013"/>
    </row>
    <row r="1485" spans="6:6">
      <c r="F1485" s="1013"/>
    </row>
    <row r="1486" spans="6:6">
      <c r="F1486" s="1013"/>
    </row>
    <row r="1487" spans="6:6">
      <c r="F1487" s="1013"/>
    </row>
    <row r="1488" spans="6:6">
      <c r="F1488" s="1013"/>
    </row>
    <row r="1489" spans="6:6">
      <c r="F1489" s="1013"/>
    </row>
    <row r="1490" spans="6:6">
      <c r="F1490" s="1013"/>
    </row>
    <row r="1491" spans="6:6">
      <c r="F1491" s="1013"/>
    </row>
    <row r="1492" spans="6:6">
      <c r="F1492" s="1013"/>
    </row>
    <row r="1493" spans="6:6">
      <c r="F1493" s="1013"/>
    </row>
    <row r="1494" spans="6:6">
      <c r="F1494" s="1013"/>
    </row>
    <row r="1495" spans="6:6">
      <c r="F1495" s="1013"/>
    </row>
    <row r="1496" spans="6:6">
      <c r="F1496" s="1013"/>
    </row>
    <row r="1497" spans="6:6">
      <c r="F1497" s="1013"/>
    </row>
    <row r="1498" spans="6:6">
      <c r="F1498" s="1013"/>
    </row>
    <row r="1499" spans="6:6">
      <c r="F1499" s="1013"/>
    </row>
    <row r="1500" spans="6:6">
      <c r="F1500" s="1013"/>
    </row>
    <row r="1501" spans="6:6">
      <c r="F1501" s="1013"/>
    </row>
    <row r="1502" spans="6:6">
      <c r="F1502" s="1013"/>
    </row>
    <row r="1503" spans="6:6">
      <c r="F1503" s="1013"/>
    </row>
    <row r="1504" spans="6:6">
      <c r="F1504" s="1013"/>
    </row>
    <row r="1505" spans="6:6">
      <c r="F1505" s="1013"/>
    </row>
    <row r="1506" spans="6:6">
      <c r="F1506" s="1013"/>
    </row>
    <row r="1507" spans="6:6">
      <c r="F1507" s="1013"/>
    </row>
    <row r="1508" spans="6:6">
      <c r="F1508" s="1013"/>
    </row>
    <row r="1509" spans="6:6">
      <c r="F1509" s="1013"/>
    </row>
    <row r="1510" spans="6:6">
      <c r="F1510" s="1013"/>
    </row>
    <row r="1511" spans="6:6">
      <c r="F1511" s="1013"/>
    </row>
    <row r="1512" spans="6:6">
      <c r="F1512" s="1013"/>
    </row>
    <row r="1513" spans="6:6">
      <c r="F1513" s="1013"/>
    </row>
    <row r="1514" spans="6:6">
      <c r="F1514" s="1013"/>
    </row>
    <row r="1515" spans="6:6">
      <c r="F1515" s="1013"/>
    </row>
    <row r="1516" spans="6:6">
      <c r="F1516" s="1013"/>
    </row>
    <row r="1517" spans="6:6">
      <c r="F1517" s="1013"/>
    </row>
    <row r="1518" spans="6:6">
      <c r="F1518" s="1013"/>
    </row>
    <row r="1519" spans="6:6">
      <c r="F1519" s="1013"/>
    </row>
    <row r="1520" spans="6:6">
      <c r="F1520" s="1013"/>
    </row>
    <row r="1521" spans="6:6">
      <c r="F1521" s="1013"/>
    </row>
    <row r="1522" spans="6:6">
      <c r="F1522" s="1013"/>
    </row>
    <row r="1523" spans="6:6">
      <c r="F1523" s="1013"/>
    </row>
    <row r="1524" spans="6:6">
      <c r="F1524" s="1013"/>
    </row>
    <row r="1525" spans="6:6">
      <c r="F1525" s="1013"/>
    </row>
    <row r="1526" spans="6:6">
      <c r="F1526" s="1013"/>
    </row>
    <row r="1527" spans="6:6">
      <c r="F1527" s="1013"/>
    </row>
    <row r="1528" spans="6:6">
      <c r="F1528" s="1013"/>
    </row>
    <row r="1529" spans="6:6">
      <c r="F1529" s="1013"/>
    </row>
    <row r="1530" spans="6:6">
      <c r="F1530" s="1013"/>
    </row>
    <row r="1531" spans="6:6">
      <c r="F1531" s="1013"/>
    </row>
    <row r="1532" spans="6:6">
      <c r="F1532" s="1013"/>
    </row>
    <row r="1533" spans="6:6">
      <c r="F1533" s="1013"/>
    </row>
    <row r="1534" spans="6:6">
      <c r="F1534" s="1013"/>
    </row>
    <row r="1535" spans="6:6">
      <c r="F1535" s="1013"/>
    </row>
    <row r="1536" spans="6:6">
      <c r="F1536" s="1013"/>
    </row>
    <row r="1537" spans="6:6">
      <c r="F1537" s="1013"/>
    </row>
    <row r="1538" spans="6:6">
      <c r="F1538" s="1013"/>
    </row>
    <row r="1539" spans="6:6">
      <c r="F1539" s="1013"/>
    </row>
    <row r="1540" spans="6:6">
      <c r="F1540" s="1013"/>
    </row>
    <row r="1541" spans="6:6">
      <c r="F1541" s="1013"/>
    </row>
    <row r="1542" spans="6:6">
      <c r="F1542" s="1013"/>
    </row>
    <row r="1543" spans="6:6">
      <c r="F1543" s="1013"/>
    </row>
    <row r="1544" spans="6:6">
      <c r="F1544" s="1013"/>
    </row>
    <row r="1545" spans="6:6">
      <c r="F1545" s="1013"/>
    </row>
    <row r="1546" spans="6:6">
      <c r="F1546" s="1013"/>
    </row>
    <row r="1547" spans="6:6">
      <c r="F1547" s="1013"/>
    </row>
    <row r="1548" spans="6:6">
      <c r="F1548" s="1013"/>
    </row>
    <row r="1549" spans="6:6">
      <c r="F1549" s="1013"/>
    </row>
    <row r="1550" spans="6:6">
      <c r="F1550" s="1013"/>
    </row>
    <row r="1551" spans="6:6">
      <c r="F1551" s="1013"/>
    </row>
    <row r="1552" spans="6:6">
      <c r="F1552" s="1013"/>
    </row>
    <row r="1553" spans="6:6">
      <c r="F1553" s="1013"/>
    </row>
    <row r="1554" spans="6:6">
      <c r="F1554" s="1013"/>
    </row>
    <row r="1555" spans="6:6">
      <c r="F1555" s="1013"/>
    </row>
    <row r="1556" spans="6:6">
      <c r="F1556" s="1013"/>
    </row>
    <row r="1557" spans="6:6">
      <c r="F1557" s="1013"/>
    </row>
    <row r="1558" spans="6:6">
      <c r="F1558" s="1013"/>
    </row>
    <row r="1559" spans="6:6">
      <c r="F1559" s="1013"/>
    </row>
    <row r="1560" spans="6:6">
      <c r="F1560" s="1013"/>
    </row>
    <row r="1561" spans="6:6">
      <c r="F1561" s="1013"/>
    </row>
    <row r="1562" spans="6:6">
      <c r="F1562" s="1013"/>
    </row>
    <row r="1563" spans="6:6">
      <c r="F1563" s="1013"/>
    </row>
    <row r="1564" spans="6:6">
      <c r="F1564" s="1013"/>
    </row>
    <row r="1565" spans="6:6">
      <c r="F1565" s="1013"/>
    </row>
    <row r="1566" spans="6:6">
      <c r="F1566" s="1013"/>
    </row>
    <row r="1567" spans="6:6">
      <c r="F1567" s="1013"/>
    </row>
    <row r="1568" spans="6:6">
      <c r="F1568" s="1013"/>
    </row>
    <row r="1569" spans="6:6">
      <c r="F1569" s="1013"/>
    </row>
    <row r="1570" spans="6:6">
      <c r="F1570" s="1013"/>
    </row>
    <row r="1571" spans="6:6">
      <c r="F1571" s="1013"/>
    </row>
    <row r="1572" spans="6:6">
      <c r="F1572" s="1013"/>
    </row>
    <row r="1573" spans="6:6">
      <c r="F1573" s="1013"/>
    </row>
    <row r="1574" spans="6:6">
      <c r="F1574" s="1013"/>
    </row>
    <row r="1575" spans="6:6">
      <c r="F1575" s="1013"/>
    </row>
    <row r="1576" spans="6:6">
      <c r="F1576" s="1013"/>
    </row>
    <row r="1577" spans="6:6">
      <c r="F1577" s="1013"/>
    </row>
    <row r="1578" spans="6:6">
      <c r="F1578" s="1013"/>
    </row>
    <row r="1579" spans="6:6">
      <c r="F1579" s="1013"/>
    </row>
    <row r="1580" spans="6:6">
      <c r="F1580" s="1013"/>
    </row>
    <row r="1581" spans="6:6">
      <c r="F1581" s="1013"/>
    </row>
    <row r="1582" spans="6:6">
      <c r="F1582" s="1013"/>
    </row>
    <row r="1583" spans="6:6">
      <c r="F1583" s="1013"/>
    </row>
    <row r="1584" spans="6:6">
      <c r="F1584" s="1013"/>
    </row>
    <row r="1585" spans="6:6">
      <c r="F1585" s="1013"/>
    </row>
    <row r="1586" spans="6:6">
      <c r="F1586" s="1013"/>
    </row>
    <row r="1587" spans="6:6">
      <c r="F1587" s="1013"/>
    </row>
    <row r="1588" spans="6:6">
      <c r="F1588" s="1013"/>
    </row>
    <row r="1589" spans="6:6">
      <c r="F1589" s="1013"/>
    </row>
    <row r="1590" spans="6:6">
      <c r="F1590" s="1013"/>
    </row>
    <row r="1591" spans="6:6">
      <c r="F1591" s="1013"/>
    </row>
    <row r="1592" spans="6:6">
      <c r="F1592" s="1013"/>
    </row>
    <row r="1593" spans="6:6">
      <c r="F1593" s="1013"/>
    </row>
    <row r="1594" spans="6:6">
      <c r="F1594" s="1013"/>
    </row>
    <row r="1595" spans="6:6">
      <c r="F1595" s="1013"/>
    </row>
    <row r="1596" spans="6:6">
      <c r="F1596" s="1013"/>
    </row>
    <row r="1597" spans="6:6">
      <c r="F1597" s="1013"/>
    </row>
    <row r="1598" spans="6:6">
      <c r="F1598" s="1013"/>
    </row>
    <row r="1599" spans="6:6">
      <c r="F1599" s="1013"/>
    </row>
    <row r="1600" spans="6:6">
      <c r="F1600" s="1013"/>
    </row>
    <row r="1601" spans="6:6">
      <c r="F1601" s="1013"/>
    </row>
    <row r="1602" spans="6:6">
      <c r="F1602" s="1013"/>
    </row>
    <row r="1603" spans="6:6">
      <c r="F1603" s="1013"/>
    </row>
    <row r="1604" spans="6:6">
      <c r="F1604" s="1013"/>
    </row>
    <row r="1605" spans="6:6">
      <c r="F1605" s="1013"/>
    </row>
    <row r="1606" spans="6:6">
      <c r="F1606" s="1013"/>
    </row>
    <row r="1607" spans="6:6">
      <c r="F1607" s="1013"/>
    </row>
    <row r="1608" spans="6:6">
      <c r="F1608" s="1013"/>
    </row>
    <row r="1609" spans="6:6">
      <c r="F1609" s="1013"/>
    </row>
    <row r="1610" spans="6:6">
      <c r="F1610" s="1013"/>
    </row>
    <row r="1611" spans="6:6">
      <c r="F1611" s="1013"/>
    </row>
    <row r="1612" spans="6:6">
      <c r="F1612" s="1013"/>
    </row>
    <row r="1613" spans="6:6">
      <c r="F1613" s="1013"/>
    </row>
    <row r="1614" spans="6:6">
      <c r="F1614" s="1013"/>
    </row>
    <row r="1615" spans="6:6">
      <c r="F1615" s="1013"/>
    </row>
    <row r="1616" spans="6:6">
      <c r="F1616" s="1013"/>
    </row>
    <row r="1617" spans="6:6">
      <c r="F1617" s="1013"/>
    </row>
    <row r="1618" spans="6:6">
      <c r="F1618" s="1013"/>
    </row>
    <row r="1619" spans="6:6">
      <c r="F1619" s="1013"/>
    </row>
    <row r="1620" spans="6:6">
      <c r="F1620" s="1013"/>
    </row>
    <row r="1621" spans="6:6">
      <c r="F1621" s="1013"/>
    </row>
    <row r="1622" spans="6:6">
      <c r="F1622" s="1013"/>
    </row>
    <row r="1623" spans="6:6">
      <c r="F1623" s="1013"/>
    </row>
    <row r="1624" spans="6:6">
      <c r="F1624" s="1013"/>
    </row>
    <row r="1625" spans="6:6">
      <c r="F1625" s="1013"/>
    </row>
    <row r="1626" spans="6:6">
      <c r="F1626" s="1013"/>
    </row>
    <row r="1627" spans="6:6">
      <c r="F1627" s="1013"/>
    </row>
    <row r="1628" spans="6:6">
      <c r="F1628" s="1013"/>
    </row>
    <row r="1629" spans="6:6">
      <c r="F1629" s="1013"/>
    </row>
    <row r="1630" spans="6:6">
      <c r="F1630" s="1013"/>
    </row>
    <row r="1631" spans="6:6">
      <c r="F1631" s="1013"/>
    </row>
    <row r="1632" spans="6:6">
      <c r="F1632" s="1013"/>
    </row>
    <row r="1633" spans="6:6">
      <c r="F1633" s="1013"/>
    </row>
    <row r="1634" spans="6:6">
      <c r="F1634" s="1013"/>
    </row>
    <row r="1635" spans="6:6">
      <c r="F1635" s="1013"/>
    </row>
    <row r="1636" spans="6:6">
      <c r="F1636" s="1013"/>
    </row>
    <row r="1637" spans="6:6">
      <c r="F1637" s="1013"/>
    </row>
    <row r="1638" spans="6:6">
      <c r="F1638" s="1013"/>
    </row>
    <row r="1639" spans="6:6">
      <c r="F1639" s="1013"/>
    </row>
    <row r="1640" spans="6:6">
      <c r="F1640" s="1013"/>
    </row>
    <row r="1641" spans="6:6">
      <c r="F1641" s="1013"/>
    </row>
    <row r="1642" spans="6:6">
      <c r="F1642" s="1013"/>
    </row>
    <row r="1643" spans="6:6">
      <c r="F1643" s="1013"/>
    </row>
    <row r="1644" spans="6:6">
      <c r="F1644" s="1013"/>
    </row>
    <row r="1645" spans="6:6">
      <c r="F1645" s="1013"/>
    </row>
    <row r="1646" spans="6:6">
      <c r="F1646" s="1013"/>
    </row>
    <row r="1647" spans="6:6">
      <c r="F1647" s="1013"/>
    </row>
    <row r="1648" spans="6:6">
      <c r="F1648" s="1013"/>
    </row>
    <row r="1649" spans="6:6">
      <c r="F1649" s="1013"/>
    </row>
    <row r="1650" spans="6:6">
      <c r="F1650" s="1013"/>
    </row>
    <row r="1651" spans="6:6">
      <c r="F1651" s="1013"/>
    </row>
    <row r="1652" spans="6:6">
      <c r="F1652" s="1013"/>
    </row>
    <row r="1653" spans="6:6">
      <c r="F1653" s="1013"/>
    </row>
    <row r="1654" spans="6:6">
      <c r="F1654" s="1013"/>
    </row>
    <row r="1655" spans="6:6">
      <c r="F1655" s="1013"/>
    </row>
    <row r="1656" spans="6:6">
      <c r="F1656" s="1013"/>
    </row>
    <row r="1657" spans="6:6">
      <c r="F1657" s="1013"/>
    </row>
    <row r="1658" spans="6:6">
      <c r="F1658" s="1013"/>
    </row>
    <row r="1659" spans="6:6">
      <c r="F1659" s="1013"/>
    </row>
    <row r="1660" spans="6:6">
      <c r="F1660" s="1013"/>
    </row>
    <row r="1661" spans="6:6">
      <c r="F1661" s="1013"/>
    </row>
    <row r="1662" spans="6:6">
      <c r="F1662" s="1013"/>
    </row>
    <row r="1663" spans="6:6">
      <c r="F1663" s="1013"/>
    </row>
    <row r="1664" spans="6:6">
      <c r="F1664" s="1013"/>
    </row>
    <row r="1665" spans="6:6">
      <c r="F1665" s="1013"/>
    </row>
    <row r="1666" spans="6:6">
      <c r="F1666" s="1013"/>
    </row>
    <row r="1667" spans="6:6">
      <c r="F1667" s="1013"/>
    </row>
    <row r="1668" spans="6:6">
      <c r="F1668" s="1013"/>
    </row>
    <row r="1669" spans="6:6">
      <c r="F1669" s="1013"/>
    </row>
    <row r="1670" spans="6:6">
      <c r="F1670" s="1013"/>
    </row>
    <row r="1671" spans="6:6">
      <c r="F1671" s="1013"/>
    </row>
    <row r="1672" spans="6:6">
      <c r="F1672" s="1013"/>
    </row>
    <row r="1673" spans="6:6">
      <c r="F1673" s="1013"/>
    </row>
    <row r="1674" spans="6:6">
      <c r="F1674" s="1013"/>
    </row>
    <row r="1675" spans="6:6">
      <c r="F1675" s="1013"/>
    </row>
    <row r="1676" spans="6:6">
      <c r="F1676" s="1013"/>
    </row>
    <row r="1677" spans="6:6">
      <c r="F1677" s="1013"/>
    </row>
    <row r="1678" spans="6:6">
      <c r="F1678" s="1013"/>
    </row>
    <row r="1679" spans="6:6">
      <c r="F1679" s="1013"/>
    </row>
    <row r="1680" spans="6:6">
      <c r="F1680" s="1013"/>
    </row>
    <row r="1681" spans="6:6">
      <c r="F1681" s="1013"/>
    </row>
    <row r="1682" spans="6:6">
      <c r="F1682" s="1013"/>
    </row>
    <row r="1683" spans="6:6">
      <c r="F1683" s="1013"/>
    </row>
    <row r="1684" spans="6:6">
      <c r="F1684" s="1013"/>
    </row>
    <row r="1685" spans="6:6">
      <c r="F1685" s="1013"/>
    </row>
    <row r="1686" spans="6:6">
      <c r="F1686" s="1013"/>
    </row>
    <row r="1687" spans="6:6">
      <c r="F1687" s="1013"/>
    </row>
    <row r="1688" spans="6:6">
      <c r="F1688" s="1013"/>
    </row>
    <row r="1689" spans="6:6">
      <c r="F1689" s="1013"/>
    </row>
    <row r="1690" spans="6:6">
      <c r="F1690" s="1013"/>
    </row>
    <row r="1691" spans="6:6">
      <c r="F1691" s="1013"/>
    </row>
    <row r="1692" spans="6:6">
      <c r="F1692" s="1013"/>
    </row>
    <row r="1693" spans="6:6">
      <c r="F1693" s="1013"/>
    </row>
    <row r="1694" spans="6:6">
      <c r="F1694" s="1013"/>
    </row>
    <row r="1695" spans="6:6">
      <c r="F1695" s="1013"/>
    </row>
    <row r="1696" spans="6:6">
      <c r="F1696" s="1013"/>
    </row>
    <row r="1697" spans="6:6">
      <c r="F1697" s="1013"/>
    </row>
    <row r="1698" spans="6:6">
      <c r="F1698" s="1013"/>
    </row>
    <row r="1699" spans="6:6">
      <c r="F1699" s="1013"/>
    </row>
    <row r="1700" spans="6:6">
      <c r="F1700" s="1013"/>
    </row>
    <row r="1701" spans="6:6">
      <c r="F1701" s="1013"/>
    </row>
    <row r="1702" spans="6:6">
      <c r="F1702" s="1013"/>
    </row>
    <row r="1703" spans="6:6">
      <c r="F1703" s="1013"/>
    </row>
    <row r="1704" spans="6:6">
      <c r="F1704" s="1013"/>
    </row>
    <row r="1705" spans="6:6">
      <c r="F1705" s="1013"/>
    </row>
    <row r="1706" spans="6:6">
      <c r="F1706" s="1013"/>
    </row>
    <row r="1707" spans="6:6">
      <c r="F1707" s="1013"/>
    </row>
    <row r="1708" spans="6:6">
      <c r="F1708" s="1013"/>
    </row>
    <row r="1709" spans="6:6">
      <c r="F1709" s="1013"/>
    </row>
    <row r="1710" spans="6:6">
      <c r="F1710" s="1013"/>
    </row>
    <row r="1711" spans="6:6">
      <c r="F1711" s="1013"/>
    </row>
    <row r="1712" spans="6:6">
      <c r="F1712" s="1013"/>
    </row>
    <row r="1713" spans="6:6">
      <c r="F1713" s="1013"/>
    </row>
    <row r="1714" spans="6:6">
      <c r="F1714" s="1013"/>
    </row>
    <row r="1715" spans="6:6">
      <c r="F1715" s="1013"/>
    </row>
    <row r="1716" spans="6:6">
      <c r="F1716" s="1013"/>
    </row>
    <row r="1717" spans="6:6">
      <c r="F1717" s="1013"/>
    </row>
    <row r="1718" spans="6:6">
      <c r="F1718" s="1013"/>
    </row>
    <row r="1719" spans="6:6">
      <c r="F1719" s="1013"/>
    </row>
    <row r="1720" spans="6:6">
      <c r="F1720" s="1013"/>
    </row>
    <row r="1721" spans="6:6">
      <c r="F1721" s="1013"/>
    </row>
    <row r="1722" spans="6:6">
      <c r="F1722" s="1013"/>
    </row>
    <row r="1723" spans="6:6">
      <c r="F1723" s="1013"/>
    </row>
    <row r="1724" spans="6:6">
      <c r="F1724" s="1013"/>
    </row>
    <row r="1725" spans="6:6">
      <c r="F1725" s="1013"/>
    </row>
    <row r="1726" spans="6:6">
      <c r="F1726" s="1013"/>
    </row>
    <row r="1727" spans="6:6">
      <c r="F1727" s="1013"/>
    </row>
    <row r="1728" spans="6:6">
      <c r="F1728" s="1013"/>
    </row>
    <row r="1729" spans="6:6">
      <c r="F1729" s="1013"/>
    </row>
    <row r="1730" spans="6:6">
      <c r="F1730" s="1013"/>
    </row>
    <row r="1731" spans="6:6">
      <c r="F1731" s="1013"/>
    </row>
    <row r="1732" spans="6:6">
      <c r="F1732" s="1013"/>
    </row>
    <row r="1733" spans="6:6">
      <c r="F1733" s="1013"/>
    </row>
    <row r="1734" spans="6:6">
      <c r="F1734" s="1013"/>
    </row>
    <row r="1735" spans="6:6">
      <c r="F1735" s="1013"/>
    </row>
    <row r="1736" spans="6:6">
      <c r="F1736" s="1013"/>
    </row>
    <row r="1737" spans="6:6">
      <c r="F1737" s="1013"/>
    </row>
    <row r="1738" spans="6:6">
      <c r="F1738" s="1013"/>
    </row>
    <row r="1739" spans="6:6">
      <c r="F1739" s="1013"/>
    </row>
    <row r="1740" spans="6:6">
      <c r="F1740" s="1013"/>
    </row>
    <row r="1741" spans="6:6">
      <c r="F1741" s="1013"/>
    </row>
    <row r="1742" spans="6:6">
      <c r="F1742" s="1013"/>
    </row>
    <row r="1743" spans="6:6">
      <c r="F1743" s="1013"/>
    </row>
    <row r="1744" spans="6:6">
      <c r="F1744" s="1013"/>
    </row>
    <row r="1745" spans="6:6">
      <c r="F1745" s="1013"/>
    </row>
    <row r="1746" spans="6:6">
      <c r="F1746" s="1013"/>
    </row>
    <row r="1747" spans="6:6">
      <c r="F1747" s="1013"/>
    </row>
    <row r="1748" spans="6:6">
      <c r="F1748" s="1013"/>
    </row>
    <row r="1749" spans="6:6">
      <c r="F1749" s="1013"/>
    </row>
    <row r="1750" spans="6:6">
      <c r="F1750" s="1013"/>
    </row>
    <row r="1751" spans="6:6">
      <c r="F1751" s="1013"/>
    </row>
    <row r="1752" spans="6:6">
      <c r="F1752" s="1013"/>
    </row>
    <row r="1753" spans="6:6">
      <c r="F1753" s="1013"/>
    </row>
    <row r="1754" spans="6:6">
      <c r="F1754" s="1013"/>
    </row>
    <row r="1755" spans="6:6">
      <c r="F1755" s="1013"/>
    </row>
    <row r="1756" spans="6:6">
      <c r="F1756" s="1013"/>
    </row>
    <row r="1757" spans="6:6">
      <c r="F1757" s="1013"/>
    </row>
    <row r="1758" spans="6:6">
      <c r="F1758" s="1013"/>
    </row>
    <row r="1759" spans="6:6">
      <c r="F1759" s="1013"/>
    </row>
    <row r="1760" spans="6:6">
      <c r="F1760" s="1013"/>
    </row>
    <row r="1761" spans="6:6">
      <c r="F1761" s="1013"/>
    </row>
    <row r="1762" spans="6:6">
      <c r="F1762" s="1013"/>
    </row>
    <row r="1763" spans="6:6">
      <c r="F1763" s="1013"/>
    </row>
    <row r="1764" spans="6:6">
      <c r="F1764" s="1013"/>
    </row>
    <row r="1765" spans="6:6">
      <c r="F1765" s="1013"/>
    </row>
    <row r="1766" spans="6:6">
      <c r="F1766" s="1013"/>
    </row>
    <row r="1767" spans="6:6">
      <c r="F1767" s="1013"/>
    </row>
    <row r="1768" spans="6:6">
      <c r="F1768" s="1013"/>
    </row>
    <row r="1769" spans="6:6">
      <c r="F1769" s="1013"/>
    </row>
    <row r="1770" spans="6:6">
      <c r="F1770" s="1013"/>
    </row>
    <row r="1771" spans="6:6">
      <c r="F1771" s="1013"/>
    </row>
    <row r="1772" spans="6:6">
      <c r="F1772" s="1013"/>
    </row>
    <row r="1773" spans="6:6">
      <c r="F1773" s="1013"/>
    </row>
    <row r="1774" spans="6:6">
      <c r="F1774" s="1013"/>
    </row>
    <row r="1775" spans="6:6">
      <c r="F1775" s="1013"/>
    </row>
    <row r="1776" spans="6:6">
      <c r="F1776" s="1013"/>
    </row>
    <row r="1777" spans="6:6">
      <c r="F1777" s="1013"/>
    </row>
    <row r="1778" spans="6:6">
      <c r="F1778" s="1013"/>
    </row>
    <row r="1779" spans="6:6">
      <c r="F1779" s="1013"/>
    </row>
    <row r="1780" spans="6:6">
      <c r="F1780" s="1013"/>
    </row>
    <row r="1781" spans="6:6">
      <c r="F1781" s="1013"/>
    </row>
    <row r="1782" spans="6:6">
      <c r="F1782" s="1013"/>
    </row>
    <row r="1783" spans="6:6">
      <c r="F1783" s="1013"/>
    </row>
    <row r="1784" spans="6:6">
      <c r="F1784" s="1013"/>
    </row>
    <row r="1785" spans="6:6">
      <c r="F1785" s="1013"/>
    </row>
    <row r="1786" spans="6:6">
      <c r="F1786" s="1013"/>
    </row>
    <row r="1787" spans="6:6">
      <c r="F1787" s="1013"/>
    </row>
    <row r="1788" spans="6:6">
      <c r="F1788" s="1013"/>
    </row>
    <row r="1789" spans="6:6">
      <c r="F1789" s="1013"/>
    </row>
    <row r="1790" spans="6:6">
      <c r="F1790" s="1013"/>
    </row>
    <row r="1791" spans="6:6">
      <c r="F1791" s="1013"/>
    </row>
    <row r="1792" spans="6:6">
      <c r="F1792" s="1013"/>
    </row>
    <row r="1793" spans="6:6">
      <c r="F1793" s="1013"/>
    </row>
    <row r="1794" spans="6:6">
      <c r="F1794" s="1013"/>
    </row>
    <row r="1795" spans="6:6">
      <c r="F1795" s="1013"/>
    </row>
    <row r="1796" spans="6:6">
      <c r="F1796" s="1013"/>
    </row>
    <row r="1797" spans="6:6">
      <c r="F1797" s="1013"/>
    </row>
    <row r="1798" spans="6:6">
      <c r="F1798" s="1013"/>
    </row>
    <row r="1799" spans="6:6">
      <c r="F1799" s="1013"/>
    </row>
    <row r="1800" spans="6:6">
      <c r="F1800" s="1013"/>
    </row>
    <row r="1801" spans="6:6">
      <c r="F1801" s="1013"/>
    </row>
    <row r="1802" spans="6:6">
      <c r="F1802" s="1013"/>
    </row>
    <row r="1803" spans="6:6">
      <c r="F1803" s="1013"/>
    </row>
    <row r="1804" spans="6:6">
      <c r="F1804" s="1013"/>
    </row>
    <row r="1805" spans="6:6">
      <c r="F1805" s="1013"/>
    </row>
    <row r="1806" spans="6:6">
      <c r="F1806" s="1013"/>
    </row>
    <row r="1807" spans="6:6">
      <c r="F1807" s="1013"/>
    </row>
    <row r="1808" spans="6:6">
      <c r="F1808" s="1013"/>
    </row>
    <row r="1809" spans="6:6">
      <c r="F1809" s="1013"/>
    </row>
    <row r="1810" spans="6:6">
      <c r="F1810" s="1013"/>
    </row>
    <row r="1811" spans="6:6">
      <c r="F1811" s="1013"/>
    </row>
    <row r="1812" spans="6:6">
      <c r="F1812" s="1013"/>
    </row>
    <row r="1813" spans="6:6">
      <c r="F1813" s="1013"/>
    </row>
    <row r="1814" spans="6:6">
      <c r="F1814" s="1013"/>
    </row>
    <row r="1815" spans="6:6">
      <c r="F1815" s="1013"/>
    </row>
    <row r="1816" spans="6:6">
      <c r="F1816" s="1013"/>
    </row>
    <row r="1817" spans="6:6">
      <c r="F1817" s="1013"/>
    </row>
    <row r="1818" spans="6:6">
      <c r="F1818" s="1013"/>
    </row>
    <row r="1819" spans="6:6">
      <c r="F1819" s="1013"/>
    </row>
    <row r="1820" spans="6:6">
      <c r="F1820" s="1013"/>
    </row>
    <row r="1821" spans="6:6">
      <c r="F1821" s="1013"/>
    </row>
    <row r="1822" spans="6:6">
      <c r="F1822" s="1013"/>
    </row>
    <row r="1823" spans="6:6">
      <c r="F1823" s="1013"/>
    </row>
    <row r="1824" spans="6:6">
      <c r="F1824" s="1013"/>
    </row>
    <row r="1825" spans="6:6">
      <c r="F1825" s="1013"/>
    </row>
    <row r="1826" spans="6:6">
      <c r="F1826" s="1013"/>
    </row>
    <row r="1827" spans="6:6">
      <c r="F1827" s="1013"/>
    </row>
    <row r="1828" spans="6:6">
      <c r="F1828" s="1013"/>
    </row>
    <row r="1829" spans="6:6">
      <c r="F1829" s="1013"/>
    </row>
    <row r="1830" spans="6:6">
      <c r="F1830" s="1013"/>
    </row>
    <row r="1831" spans="6:6">
      <c r="F1831" s="1013"/>
    </row>
    <row r="1832" spans="6:6">
      <c r="F1832" s="1013"/>
    </row>
    <row r="1833" spans="6:6">
      <c r="F1833" s="1013"/>
    </row>
    <row r="1834" spans="6:6">
      <c r="F1834" s="1013"/>
    </row>
    <row r="1835" spans="6:6">
      <c r="F1835" s="1013"/>
    </row>
    <row r="1836" spans="6:6">
      <c r="F1836" s="1013"/>
    </row>
    <row r="1837" spans="6:6">
      <c r="F1837" s="1013"/>
    </row>
    <row r="1838" spans="6:6">
      <c r="F1838" s="1013"/>
    </row>
    <row r="1839" spans="6:6">
      <c r="F1839" s="1013"/>
    </row>
    <row r="1840" spans="6:6">
      <c r="F1840" s="1013"/>
    </row>
    <row r="1841" spans="6:6">
      <c r="F1841" s="1013"/>
    </row>
    <row r="1842" spans="6:6">
      <c r="F1842" s="1013"/>
    </row>
    <row r="1843" spans="6:6">
      <c r="F1843" s="1013"/>
    </row>
    <row r="1844" spans="6:6">
      <c r="F1844" s="1013"/>
    </row>
    <row r="1845" spans="6:6">
      <c r="F1845" s="1013"/>
    </row>
    <row r="1846" spans="6:6">
      <c r="F1846" s="1013"/>
    </row>
    <row r="1847" spans="6:6">
      <c r="F1847" s="1013"/>
    </row>
    <row r="1848" spans="6:6">
      <c r="F1848" s="1013"/>
    </row>
    <row r="1849" spans="6:6">
      <c r="F1849" s="1013"/>
    </row>
    <row r="1850" spans="6:6">
      <c r="F1850" s="1013"/>
    </row>
    <row r="1851" spans="6:6">
      <c r="F1851" s="1013"/>
    </row>
    <row r="1852" spans="6:6">
      <c r="F1852" s="1013"/>
    </row>
    <row r="1853" spans="6:6">
      <c r="F1853" s="1013"/>
    </row>
    <row r="1854" spans="6:6">
      <c r="F1854" s="1013"/>
    </row>
    <row r="1855" spans="6:6">
      <c r="F1855" s="1013"/>
    </row>
    <row r="1856" spans="6:6">
      <c r="F1856" s="1013"/>
    </row>
    <row r="1857" spans="6:6">
      <c r="F1857" s="1013"/>
    </row>
    <row r="1858" spans="6:6">
      <c r="F1858" s="1013"/>
    </row>
    <row r="1859" spans="6:6">
      <c r="F1859" s="1013"/>
    </row>
    <row r="1860" spans="6:6">
      <c r="F1860" s="1013"/>
    </row>
    <row r="1861" spans="6:6">
      <c r="F1861" s="1013"/>
    </row>
    <row r="1862" spans="6:6">
      <c r="F1862" s="1013"/>
    </row>
    <row r="1863" spans="6:6">
      <c r="F1863" s="1013"/>
    </row>
    <row r="1864" spans="6:6">
      <c r="F1864" s="1013"/>
    </row>
    <row r="1865" spans="6:6">
      <c r="F1865" s="1013"/>
    </row>
    <row r="1866" spans="6:6">
      <c r="F1866" s="1013"/>
    </row>
    <row r="1867" spans="6:6">
      <c r="F1867" s="1013"/>
    </row>
    <row r="1868" spans="6:6">
      <c r="F1868" s="1013"/>
    </row>
    <row r="1869" spans="6:6">
      <c r="F1869" s="1013"/>
    </row>
    <row r="1870" spans="6:6">
      <c r="F1870" s="1013"/>
    </row>
    <row r="1871" spans="6:6">
      <c r="F1871" s="1013"/>
    </row>
    <row r="1872" spans="6:6">
      <c r="F1872" s="1013"/>
    </row>
    <row r="1873" spans="6:6">
      <c r="F1873" s="1013"/>
    </row>
    <row r="1874" spans="6:6">
      <c r="F1874" s="1013"/>
    </row>
    <row r="1875" spans="6:6">
      <c r="F1875" s="1013"/>
    </row>
    <row r="1876" spans="6:6">
      <c r="F1876" s="1013"/>
    </row>
    <row r="1877" spans="6:6">
      <c r="F1877" s="1013"/>
    </row>
    <row r="1878" spans="6:6">
      <c r="F1878" s="1013"/>
    </row>
    <row r="1879" spans="6:6">
      <c r="F1879" s="1013"/>
    </row>
    <row r="1880" spans="6:6">
      <c r="F1880" s="1013"/>
    </row>
    <row r="1881" spans="6:6">
      <c r="F1881" s="1013"/>
    </row>
    <row r="1882" spans="6:6">
      <c r="F1882" s="1013"/>
    </row>
    <row r="1883" spans="6:6">
      <c r="F1883" s="1013"/>
    </row>
    <row r="1884" spans="6:6">
      <c r="F1884" s="1013"/>
    </row>
    <row r="1885" spans="6:6">
      <c r="F1885" s="1013"/>
    </row>
    <row r="1886" spans="6:6">
      <c r="F1886" s="1013"/>
    </row>
    <row r="1887" spans="6:6">
      <c r="F1887" s="1013"/>
    </row>
    <row r="1888" spans="6:6">
      <c r="F1888" s="1013"/>
    </row>
    <row r="1889" spans="6:6">
      <c r="F1889" s="1013"/>
    </row>
    <row r="1890" spans="6:6">
      <c r="F1890" s="1013"/>
    </row>
    <row r="1891" spans="6:6">
      <c r="F1891" s="1013"/>
    </row>
    <row r="1892" spans="6:6">
      <c r="F1892" s="1013"/>
    </row>
    <row r="1893" spans="6:6">
      <c r="F1893" s="1013"/>
    </row>
    <row r="1894" spans="6:6">
      <c r="F1894" s="1013"/>
    </row>
    <row r="1895" spans="6:6">
      <c r="F1895" s="1013"/>
    </row>
    <row r="1896" spans="6:6">
      <c r="F1896" s="1013"/>
    </row>
    <row r="1897" spans="6:6">
      <c r="F1897" s="1013"/>
    </row>
    <row r="1898" spans="6:6">
      <c r="F1898" s="1013"/>
    </row>
    <row r="1899" spans="6:6">
      <c r="F1899" s="1013"/>
    </row>
    <row r="1900" spans="6:6">
      <c r="F1900" s="1013"/>
    </row>
    <row r="1901" spans="6:6">
      <c r="F1901" s="1013"/>
    </row>
    <row r="1902" spans="6:6">
      <c r="F1902" s="1013"/>
    </row>
    <row r="1903" spans="6:6">
      <c r="F1903" s="1013"/>
    </row>
    <row r="1904" spans="6:6">
      <c r="F1904" s="1013"/>
    </row>
    <row r="1905" spans="6:6">
      <c r="F1905" s="1013"/>
    </row>
    <row r="1906" spans="6:6">
      <c r="F1906" s="1013"/>
    </row>
    <row r="1907" spans="6:6">
      <c r="F1907" s="1013"/>
    </row>
    <row r="1908" spans="6:6">
      <c r="F1908" s="1013"/>
    </row>
    <row r="1909" spans="6:6">
      <c r="F1909" s="1013"/>
    </row>
    <row r="1910" spans="6:6">
      <c r="F1910" s="1013"/>
    </row>
    <row r="1911" spans="6:6">
      <c r="F1911" s="1013"/>
    </row>
    <row r="1912" spans="6:6">
      <c r="F1912" s="1013"/>
    </row>
    <row r="1913" spans="6:6">
      <c r="F1913" s="1013"/>
    </row>
    <row r="1914" spans="6:6">
      <c r="F1914" s="1013"/>
    </row>
    <row r="1915" spans="6:6">
      <c r="F1915" s="1013"/>
    </row>
    <row r="1916" spans="6:6">
      <c r="F1916" s="1013"/>
    </row>
    <row r="1917" spans="6:6">
      <c r="F1917" s="1013"/>
    </row>
    <row r="1918" spans="6:6">
      <c r="F1918" s="1013"/>
    </row>
    <row r="1919" spans="6:6">
      <c r="F1919" s="1013"/>
    </row>
    <row r="1920" spans="6:6">
      <c r="F1920" s="1013"/>
    </row>
    <row r="1921" spans="6:6">
      <c r="F1921" s="1013"/>
    </row>
    <row r="1922" spans="6:6">
      <c r="F1922" s="1013"/>
    </row>
    <row r="1923" spans="6:6">
      <c r="F1923" s="1013"/>
    </row>
    <row r="1924" spans="6:6">
      <c r="F1924" s="1013"/>
    </row>
    <row r="1925" spans="6:6">
      <c r="F1925" s="1013"/>
    </row>
    <row r="1926" spans="6:6">
      <c r="F1926" s="1013"/>
    </row>
    <row r="1927" spans="6:6">
      <c r="F1927" s="1013"/>
    </row>
    <row r="1928" spans="6:6">
      <c r="F1928" s="1013"/>
    </row>
    <row r="1929" spans="6:6">
      <c r="F1929" s="1013"/>
    </row>
    <row r="1930" spans="6:6">
      <c r="F1930" s="1013"/>
    </row>
    <row r="1931" spans="6:6">
      <c r="F1931" s="1013"/>
    </row>
    <row r="1932" spans="6:6">
      <c r="F1932" s="1013"/>
    </row>
    <row r="1933" spans="6:6">
      <c r="F1933" s="1013"/>
    </row>
    <row r="1934" spans="6:6">
      <c r="F1934" s="1013"/>
    </row>
    <row r="1935" spans="6:6">
      <c r="F1935" s="1013"/>
    </row>
    <row r="1936" spans="6:6">
      <c r="F1936" s="1013"/>
    </row>
    <row r="1937" spans="6:6">
      <c r="F1937" s="1013"/>
    </row>
    <row r="1938" spans="6:6">
      <c r="F1938" s="1013"/>
    </row>
    <row r="1939" spans="6:6">
      <c r="F1939" s="1013"/>
    </row>
    <row r="1940" spans="6:6">
      <c r="F1940" s="1013"/>
    </row>
    <row r="1941" spans="6:6">
      <c r="F1941" s="1013"/>
    </row>
    <row r="1942" spans="6:6">
      <c r="F1942" s="1013"/>
    </row>
    <row r="1943" spans="6:6">
      <c r="F1943" s="1013"/>
    </row>
    <row r="1944" spans="6:6">
      <c r="F1944" s="1013"/>
    </row>
    <row r="1945" spans="6:6">
      <c r="F1945" s="1013"/>
    </row>
    <row r="1946" spans="6:6">
      <c r="F1946" s="1013"/>
    </row>
    <row r="1947" spans="6:6">
      <c r="F1947" s="1013"/>
    </row>
    <row r="1948" spans="6:6">
      <c r="F1948" s="1013"/>
    </row>
    <row r="1949" spans="6:6">
      <c r="F1949" s="1013"/>
    </row>
    <row r="1950" spans="6:6">
      <c r="F1950" s="1013"/>
    </row>
    <row r="1951" spans="6:6">
      <c r="F1951" s="1013"/>
    </row>
    <row r="1952" spans="6:6">
      <c r="F1952" s="1013"/>
    </row>
    <row r="1953" spans="6:6">
      <c r="F1953" s="1013"/>
    </row>
    <row r="1954" spans="6:6">
      <c r="F1954" s="1013"/>
    </row>
    <row r="1955" spans="6:6">
      <c r="F1955" s="1013"/>
    </row>
    <row r="1956" spans="6:6">
      <c r="F1956" s="1013"/>
    </row>
    <row r="1957" spans="6:6">
      <c r="F1957" s="1013"/>
    </row>
    <row r="1958" spans="6:6">
      <c r="F1958" s="1013"/>
    </row>
    <row r="1959" spans="6:6">
      <c r="F1959" s="1013"/>
    </row>
    <row r="1960" spans="6:6">
      <c r="F1960" s="1013"/>
    </row>
    <row r="1961" spans="6:6">
      <c r="F1961" s="1013"/>
    </row>
    <row r="1962" spans="6:6">
      <c r="F1962" s="1013"/>
    </row>
    <row r="1963" spans="6:6">
      <c r="F1963" s="1013"/>
    </row>
    <row r="1964" spans="6:6">
      <c r="F1964" s="1013"/>
    </row>
    <row r="1965" spans="6:6">
      <c r="F1965" s="1013"/>
    </row>
    <row r="1966" spans="6:6">
      <c r="F1966" s="1013"/>
    </row>
    <row r="1967" spans="6:6">
      <c r="F1967" s="1013"/>
    </row>
    <row r="1968" spans="6:6">
      <c r="F1968" s="1013"/>
    </row>
    <row r="1969" spans="6:6">
      <c r="F1969" s="1013"/>
    </row>
    <row r="1970" spans="6:6">
      <c r="F1970" s="1013"/>
    </row>
    <row r="1971" spans="6:6">
      <c r="F1971" s="1013"/>
    </row>
    <row r="1972" spans="6:6">
      <c r="F1972" s="1013"/>
    </row>
    <row r="1973" spans="6:6">
      <c r="F1973" s="1013"/>
    </row>
    <row r="1974" spans="6:6">
      <c r="F1974" s="1013"/>
    </row>
    <row r="1975" spans="6:6">
      <c r="F1975" s="1013"/>
    </row>
    <row r="1976" spans="6:6">
      <c r="F1976" s="1013"/>
    </row>
    <row r="1977" spans="6:6">
      <c r="F1977" s="1013"/>
    </row>
    <row r="1978" spans="6:6">
      <c r="F1978" s="1013"/>
    </row>
    <row r="1979" spans="6:6">
      <c r="F1979" s="1013"/>
    </row>
    <row r="1980" spans="6:6">
      <c r="F1980" s="1013"/>
    </row>
    <row r="1981" spans="6:6">
      <c r="F1981" s="1013"/>
    </row>
    <row r="1982" spans="6:6">
      <c r="F1982" s="1013"/>
    </row>
    <row r="1983" spans="6:6">
      <c r="F1983" s="1013"/>
    </row>
    <row r="1984" spans="6:6">
      <c r="F1984" s="1013"/>
    </row>
    <row r="1985" spans="6:6">
      <c r="F1985" s="1013"/>
    </row>
    <row r="1986" spans="6:6">
      <c r="F1986" s="1013"/>
    </row>
    <row r="1987" spans="6:6">
      <c r="F1987" s="1013"/>
    </row>
    <row r="1988" spans="6:6">
      <c r="F1988" s="1013"/>
    </row>
    <row r="1989" spans="6:6">
      <c r="F1989" s="1013"/>
    </row>
    <row r="1990" spans="6:6">
      <c r="F1990" s="1013"/>
    </row>
    <row r="1991" spans="6:6">
      <c r="F1991" s="1013"/>
    </row>
    <row r="1992" spans="6:6">
      <c r="F1992" s="1013"/>
    </row>
    <row r="1993" spans="6:6">
      <c r="F1993" s="1013"/>
    </row>
    <row r="1994" spans="6:6">
      <c r="F1994" s="1013"/>
    </row>
    <row r="1995" spans="6:6">
      <c r="F1995" s="1013"/>
    </row>
    <row r="1996" spans="6:6">
      <c r="F1996" s="1013"/>
    </row>
    <row r="1997" spans="6:6">
      <c r="F1997" s="1013"/>
    </row>
    <row r="1998" spans="6:6">
      <c r="F1998" s="1013"/>
    </row>
    <row r="1999" spans="6:6">
      <c r="F1999" s="1013"/>
    </row>
    <row r="2000" spans="6:6">
      <c r="F2000" s="1013"/>
    </row>
    <row r="2001" spans="6:6">
      <c r="F2001" s="1013"/>
    </row>
    <row r="2002" spans="6:6">
      <c r="F2002" s="1013"/>
    </row>
    <row r="2003" spans="6:6">
      <c r="F2003" s="1013"/>
    </row>
    <row r="2004" spans="6:6">
      <c r="F2004" s="1013"/>
    </row>
    <row r="2005" spans="6:6">
      <c r="F2005" s="1013"/>
    </row>
    <row r="2006" spans="6:6">
      <c r="F2006" s="1013"/>
    </row>
    <row r="2007" spans="6:6">
      <c r="F2007" s="1013"/>
    </row>
    <row r="2008" spans="6:6">
      <c r="F2008" s="1013"/>
    </row>
    <row r="2009" spans="6:6">
      <c r="F2009" s="1013"/>
    </row>
    <row r="2010" spans="6:6">
      <c r="F2010" s="1013"/>
    </row>
    <row r="2011" spans="6:6">
      <c r="F2011" s="1013"/>
    </row>
    <row r="2012" spans="6:6">
      <c r="F2012" s="1013"/>
    </row>
    <row r="2013" spans="6:6">
      <c r="F2013" s="1013"/>
    </row>
    <row r="2014" spans="6:6">
      <c r="F2014" s="1013"/>
    </row>
    <row r="2015" spans="6:6">
      <c r="F2015" s="1013"/>
    </row>
    <row r="2016" spans="6:6">
      <c r="F2016" s="1013"/>
    </row>
    <row r="2017" spans="6:6">
      <c r="F2017" s="1013"/>
    </row>
    <row r="2018" spans="6:6">
      <c r="F2018" s="1013"/>
    </row>
    <row r="2019" spans="6:6">
      <c r="F2019" s="1013"/>
    </row>
    <row r="2020" spans="6:6">
      <c r="F2020" s="1013"/>
    </row>
    <row r="2021" spans="6:6">
      <c r="F2021" s="1013"/>
    </row>
    <row r="2022" spans="6:6">
      <c r="F2022" s="1013"/>
    </row>
    <row r="2023" spans="6:6">
      <c r="F2023" s="1013"/>
    </row>
    <row r="2024" spans="6:6">
      <c r="F2024" s="1013"/>
    </row>
    <row r="2025" spans="6:6">
      <c r="F2025" s="1013"/>
    </row>
    <row r="2026" spans="6:6">
      <c r="F2026" s="1013"/>
    </row>
    <row r="2027" spans="6:6">
      <c r="F2027" s="1013"/>
    </row>
    <row r="2028" spans="6:6">
      <c r="F2028" s="1013"/>
    </row>
    <row r="2029" spans="6:6">
      <c r="F2029" s="1013"/>
    </row>
    <row r="2030" spans="6:6">
      <c r="F2030" s="1013"/>
    </row>
    <row r="2031" spans="6:6">
      <c r="F2031" s="1013"/>
    </row>
    <row r="2032" spans="6:6">
      <c r="F2032" s="1013"/>
    </row>
    <row r="2033" spans="6:6">
      <c r="F2033" s="1013"/>
    </row>
    <row r="2034" spans="6:6">
      <c r="F2034" s="1013"/>
    </row>
    <row r="2035" spans="6:6">
      <c r="F2035" s="1013"/>
    </row>
    <row r="2036" spans="6:6">
      <c r="F2036" s="1013"/>
    </row>
    <row r="2037" spans="6:6">
      <c r="F2037" s="1013"/>
    </row>
    <row r="2038" spans="6:6">
      <c r="F2038" s="1013"/>
    </row>
    <row r="2039" spans="6:6">
      <c r="F2039" s="1013"/>
    </row>
    <row r="2040" spans="6:6">
      <c r="F2040" s="1013"/>
    </row>
    <row r="2041" spans="6:6">
      <c r="F2041" s="1013"/>
    </row>
    <row r="2042" spans="6:6">
      <c r="F2042" s="1013"/>
    </row>
    <row r="2043" spans="6:6">
      <c r="F2043" s="1013"/>
    </row>
    <row r="2044" spans="6:6">
      <c r="F2044" s="1013"/>
    </row>
    <row r="2045" spans="6:6">
      <c r="F2045" s="1013"/>
    </row>
    <row r="2046" spans="6:6">
      <c r="F2046" s="1013"/>
    </row>
    <row r="2047" spans="6:6">
      <c r="F2047" s="1013"/>
    </row>
    <row r="2048" spans="6:6">
      <c r="F2048" s="1013"/>
    </row>
    <row r="2049" spans="6:6">
      <c r="F2049" s="1013"/>
    </row>
    <row r="2050" spans="6:6">
      <c r="F2050" s="1013"/>
    </row>
    <row r="2051" spans="6:6">
      <c r="F2051" s="1013"/>
    </row>
    <row r="2052" spans="6:6">
      <c r="F2052" s="1013"/>
    </row>
    <row r="2053" spans="6:6">
      <c r="F2053" s="1013"/>
    </row>
    <row r="2054" spans="6:6">
      <c r="F2054" s="1013"/>
    </row>
    <row r="2055" spans="6:6">
      <c r="F2055" s="1013"/>
    </row>
    <row r="2056" spans="6:6">
      <c r="F2056" s="1013"/>
    </row>
    <row r="2057" spans="6:6">
      <c r="F2057" s="1013"/>
    </row>
    <row r="2058" spans="6:6">
      <c r="F2058" s="1013"/>
    </row>
    <row r="2059" spans="6:6">
      <c r="F2059" s="1013"/>
    </row>
    <row r="2060" spans="6:6">
      <c r="F2060" s="1013"/>
    </row>
    <row r="2061" spans="6:6">
      <c r="F2061" s="1013"/>
    </row>
    <row r="2062" spans="6:6">
      <c r="F2062" s="1013"/>
    </row>
    <row r="2063" spans="6:6">
      <c r="F2063" s="1013"/>
    </row>
    <row r="2064" spans="6:6">
      <c r="F2064" s="1013"/>
    </row>
    <row r="2065" spans="6:6">
      <c r="F2065" s="1013"/>
    </row>
    <row r="2066" spans="6:6">
      <c r="F2066" s="1013"/>
    </row>
    <row r="2067" spans="6:6">
      <c r="F2067" s="1013"/>
    </row>
    <row r="2068" spans="6:6">
      <c r="F2068" s="1013"/>
    </row>
    <row r="2069" spans="6:6">
      <c r="F2069" s="1013"/>
    </row>
    <row r="2070" spans="6:6">
      <c r="F2070" s="1013"/>
    </row>
    <row r="2071" spans="6:6">
      <c r="F2071" s="1013"/>
    </row>
    <row r="2072" spans="6:6">
      <c r="F2072" s="1013"/>
    </row>
    <row r="2073" spans="6:6">
      <c r="F2073" s="1013"/>
    </row>
    <row r="2074" spans="6:6">
      <c r="F2074" s="1013"/>
    </row>
    <row r="2075" spans="6:6">
      <c r="F2075" s="1013"/>
    </row>
    <row r="2076" spans="6:6">
      <c r="F2076" s="1013"/>
    </row>
    <row r="2077" spans="6:6">
      <c r="F2077" s="1013"/>
    </row>
    <row r="2078" spans="6:6">
      <c r="F2078" s="1013"/>
    </row>
    <row r="2079" spans="6:6">
      <c r="F2079" s="1013"/>
    </row>
    <row r="2080" spans="6:6">
      <c r="F2080" s="1013"/>
    </row>
    <row r="2081" spans="6:6">
      <c r="F2081" s="1013"/>
    </row>
    <row r="2082" spans="6:6">
      <c r="F2082" s="1013"/>
    </row>
    <row r="2083" spans="6:6">
      <c r="F2083" s="1013"/>
    </row>
    <row r="2084" spans="6:6">
      <c r="F2084" s="1013"/>
    </row>
    <row r="2085" spans="6:6">
      <c r="F2085" s="1013"/>
    </row>
    <row r="2086" spans="6:6">
      <c r="F2086" s="1013"/>
    </row>
    <row r="2087" spans="6:6">
      <c r="F2087" s="1013"/>
    </row>
    <row r="2088" spans="6:6">
      <c r="F2088" s="1013"/>
    </row>
    <row r="2089" spans="6:6">
      <c r="F2089" s="1013"/>
    </row>
    <row r="2090" spans="6:6">
      <c r="F2090" s="1013"/>
    </row>
    <row r="2091" spans="6:6">
      <c r="F2091" s="1013"/>
    </row>
    <row r="2092" spans="6:6">
      <c r="F2092" s="1013"/>
    </row>
    <row r="2093" spans="6:6">
      <c r="F2093" s="1013"/>
    </row>
    <row r="2094" spans="6:6">
      <c r="F2094" s="1013"/>
    </row>
    <row r="2095" spans="6:6">
      <c r="F2095" s="1013"/>
    </row>
    <row r="2096" spans="6:6">
      <c r="F2096" s="1013"/>
    </row>
    <row r="2097" spans="6:6">
      <c r="F2097" s="1013"/>
    </row>
    <row r="2098" spans="6:6">
      <c r="F2098" s="1013"/>
    </row>
    <row r="2099" spans="6:6">
      <c r="F2099" s="1013"/>
    </row>
    <row r="2100" spans="6:6">
      <c r="F2100" s="1013"/>
    </row>
    <row r="2101" spans="6:6">
      <c r="F2101" s="1013"/>
    </row>
    <row r="2102" spans="6:6">
      <c r="F2102" s="1013"/>
    </row>
    <row r="2103" spans="6:6">
      <c r="F2103" s="1013"/>
    </row>
    <row r="2104" spans="6:6">
      <c r="F2104" s="1013"/>
    </row>
    <row r="2105" spans="6:6">
      <c r="F2105" s="1013"/>
    </row>
    <row r="2106" spans="6:6">
      <c r="F2106" s="1013"/>
    </row>
    <row r="2107" spans="6:6">
      <c r="F2107" s="1013"/>
    </row>
    <row r="2108" spans="6:6">
      <c r="F2108" s="1013"/>
    </row>
    <row r="2109" spans="6:6">
      <c r="F2109" s="1013"/>
    </row>
    <row r="2110" spans="6:6">
      <c r="F2110" s="1013"/>
    </row>
    <row r="2111" spans="6:6">
      <c r="F2111" s="1013"/>
    </row>
    <row r="2112" spans="6:6">
      <c r="F2112" s="1013"/>
    </row>
    <row r="2113" spans="6:6">
      <c r="F2113" s="1013"/>
    </row>
    <row r="2114" spans="6:6">
      <c r="F2114" s="1013"/>
    </row>
    <row r="2115" spans="6:6">
      <c r="F2115" s="1013"/>
    </row>
    <row r="2116" spans="6:6">
      <c r="F2116" s="1013"/>
    </row>
    <row r="2117" spans="6:6">
      <c r="F2117" s="1013"/>
    </row>
    <row r="2118" spans="6:6">
      <c r="F2118" s="1013"/>
    </row>
    <row r="2119" spans="6:6">
      <c r="F2119" s="1013"/>
    </row>
    <row r="2120" spans="6:6">
      <c r="F2120" s="1013"/>
    </row>
    <row r="2121" spans="6:6">
      <c r="F2121" s="1013"/>
    </row>
    <row r="2122" spans="6:6">
      <c r="F2122" s="1013"/>
    </row>
    <row r="2123" spans="6:6">
      <c r="F2123" s="1013"/>
    </row>
    <row r="2124" spans="6:6">
      <c r="F2124" s="1013"/>
    </row>
    <row r="2125" spans="6:6">
      <c r="F2125" s="1013"/>
    </row>
    <row r="2126" spans="6:6">
      <c r="F2126" s="1013"/>
    </row>
    <row r="2127" spans="6:6">
      <c r="F2127" s="1013"/>
    </row>
    <row r="2128" spans="6:6">
      <c r="F2128" s="1013"/>
    </row>
    <row r="2129" spans="6:6">
      <c r="F2129" s="1013"/>
    </row>
    <row r="2130" spans="6:6">
      <c r="F2130" s="1013"/>
    </row>
    <row r="2131" spans="6:6">
      <c r="F2131" s="1013"/>
    </row>
    <row r="2132" spans="6:6">
      <c r="F2132" s="1013"/>
    </row>
    <row r="2133" spans="6:6">
      <c r="F2133" s="1013"/>
    </row>
    <row r="2134" spans="6:6">
      <c r="F2134" s="1013"/>
    </row>
    <row r="2135" spans="6:6">
      <c r="F2135" s="1013"/>
    </row>
    <row r="2136" spans="6:6">
      <c r="F2136" s="1013"/>
    </row>
    <row r="2137" spans="6:6">
      <c r="F2137" s="1013"/>
    </row>
    <row r="2138" spans="6:6">
      <c r="F2138" s="1013"/>
    </row>
    <row r="2139" spans="6:6">
      <c r="F2139" s="1013"/>
    </row>
    <row r="2140" spans="6:6">
      <c r="F2140" s="1013"/>
    </row>
    <row r="2141" spans="6:6">
      <c r="F2141" s="1013"/>
    </row>
    <row r="2142" spans="6:6">
      <c r="F2142" s="1013"/>
    </row>
    <row r="2143" spans="6:6">
      <c r="F2143" s="1013"/>
    </row>
    <row r="2144" spans="6:6">
      <c r="F2144" s="1013"/>
    </row>
    <row r="2145" spans="6:6">
      <c r="F2145" s="1013"/>
    </row>
    <row r="2146" spans="6:6">
      <c r="F2146" s="1013"/>
    </row>
    <row r="2147" spans="6:6">
      <c r="F2147" s="1013"/>
    </row>
    <row r="2148" spans="6:6">
      <c r="F2148" s="1013"/>
    </row>
    <row r="2149" spans="6:6">
      <c r="F2149" s="1013"/>
    </row>
    <row r="2150" spans="6:6">
      <c r="F2150" s="1013"/>
    </row>
    <row r="2151" spans="6:6">
      <c r="F2151" s="1013"/>
    </row>
    <row r="2152" spans="6:6">
      <c r="F2152" s="1013"/>
    </row>
    <row r="2153" spans="6:6">
      <c r="F2153" s="1013"/>
    </row>
    <row r="2154" spans="6:6">
      <c r="F2154" s="1013"/>
    </row>
    <row r="2155" spans="6:6">
      <c r="F2155" s="1013"/>
    </row>
    <row r="2156" spans="6:6">
      <c r="F2156" s="1013"/>
    </row>
    <row r="2157" spans="6:6">
      <c r="F2157" s="1013"/>
    </row>
    <row r="2158" spans="6:6">
      <c r="F2158" s="1013"/>
    </row>
    <row r="2159" spans="6:6">
      <c r="F2159" s="1013"/>
    </row>
    <row r="2160" spans="6:6">
      <c r="F2160" s="1013"/>
    </row>
    <row r="2161" spans="6:6">
      <c r="F2161" s="1013"/>
    </row>
    <row r="2162" spans="6:6">
      <c r="F2162" s="1013"/>
    </row>
    <row r="2163" spans="6:6">
      <c r="F2163" s="1013"/>
    </row>
    <row r="2164" spans="6:6">
      <c r="F2164" s="1013"/>
    </row>
    <row r="2165" spans="6:6">
      <c r="F2165" s="1013"/>
    </row>
    <row r="2166" spans="6:6">
      <c r="F2166" s="1013"/>
    </row>
    <row r="2167" spans="6:6">
      <c r="F2167" s="1013"/>
    </row>
    <row r="2168" spans="6:6">
      <c r="F2168" s="1013"/>
    </row>
    <row r="2169" spans="6:6">
      <c r="F2169" s="1013"/>
    </row>
    <row r="2170" spans="6:6">
      <c r="F2170" s="1013"/>
    </row>
    <row r="2171" spans="6:6">
      <c r="F2171" s="1013"/>
    </row>
    <row r="2172" spans="6:6">
      <c r="F2172" s="1013"/>
    </row>
    <row r="2173" spans="6:6">
      <c r="F2173" s="1013"/>
    </row>
    <row r="2174" spans="6:6">
      <c r="F2174" s="1013"/>
    </row>
    <row r="2175" spans="6:6">
      <c r="F2175" s="1013"/>
    </row>
    <row r="2176" spans="6:6">
      <c r="F2176" s="1013"/>
    </row>
    <row r="2177" spans="6:6">
      <c r="F2177" s="1013"/>
    </row>
    <row r="2178" spans="6:6">
      <c r="F2178" s="1013"/>
    </row>
    <row r="2179" spans="6:6">
      <c r="F2179" s="1013"/>
    </row>
    <row r="2180" spans="6:6">
      <c r="F2180" s="1013"/>
    </row>
    <row r="2181" spans="6:6">
      <c r="F2181" s="1013"/>
    </row>
    <row r="2182" spans="6:6">
      <c r="F2182" s="1013"/>
    </row>
    <row r="2183" spans="6:6">
      <c r="F2183" s="1013"/>
    </row>
    <row r="2184" spans="6:6">
      <c r="F2184" s="1013"/>
    </row>
    <row r="2185" spans="6:6">
      <c r="F2185" s="1013"/>
    </row>
    <row r="2186" spans="6:6">
      <c r="F2186" s="1013"/>
    </row>
    <row r="2187" spans="6:6">
      <c r="F2187" s="1013"/>
    </row>
    <row r="2188" spans="6:6">
      <c r="F2188" s="1013"/>
    </row>
    <row r="2189" spans="6:6">
      <c r="F2189" s="1013"/>
    </row>
    <row r="2190" spans="6:6">
      <c r="F2190" s="1013"/>
    </row>
    <row r="2191" spans="6:6">
      <c r="F2191" s="1013"/>
    </row>
    <row r="2192" spans="6:6">
      <c r="F2192" s="1013"/>
    </row>
    <row r="2193" spans="6:6">
      <c r="F2193" s="1013"/>
    </row>
    <row r="2194" spans="6:6">
      <c r="F2194" s="1013"/>
    </row>
    <row r="2195" spans="6:6">
      <c r="F2195" s="1013"/>
    </row>
    <row r="2196" spans="6:6">
      <c r="F2196" s="1013"/>
    </row>
    <row r="2197" spans="6:6">
      <c r="F2197" s="1013"/>
    </row>
    <row r="2198" spans="6:6">
      <c r="F2198" s="1013"/>
    </row>
    <row r="2199" spans="6:6">
      <c r="F2199" s="1013"/>
    </row>
    <row r="2200" spans="6:6">
      <c r="F2200" s="1013"/>
    </row>
    <row r="2201" spans="6:6">
      <c r="F2201" s="1013"/>
    </row>
    <row r="2202" spans="6:6">
      <c r="F2202" s="1013"/>
    </row>
    <row r="2203" spans="6:6">
      <c r="F2203" s="1013"/>
    </row>
    <row r="2204" spans="6:6">
      <c r="F2204" s="1013"/>
    </row>
    <row r="2205" spans="6:6">
      <c r="F2205" s="1013"/>
    </row>
    <row r="2206" spans="6:6">
      <c r="F2206" s="1013"/>
    </row>
    <row r="2207" spans="6:6">
      <c r="F2207" s="1013"/>
    </row>
    <row r="2208" spans="6:6">
      <c r="F2208" s="1013"/>
    </row>
    <row r="2209" spans="6:6">
      <c r="F2209" s="1013"/>
    </row>
    <row r="2210" spans="6:6">
      <c r="F2210" s="1013"/>
    </row>
    <row r="2211" spans="6:6">
      <c r="F2211" s="1013"/>
    </row>
    <row r="2212" spans="6:6">
      <c r="F2212" s="1013"/>
    </row>
    <row r="2213" spans="6:6">
      <c r="F2213" s="1013"/>
    </row>
    <row r="2214" spans="6:6">
      <c r="F2214" s="1013"/>
    </row>
    <row r="2215" spans="6:6">
      <c r="F2215" s="1013"/>
    </row>
    <row r="2216" spans="6:6">
      <c r="F2216" s="1013"/>
    </row>
    <row r="2217" spans="6:6">
      <c r="F2217" s="1013"/>
    </row>
    <row r="2218" spans="6:6">
      <c r="F2218" s="1013"/>
    </row>
    <row r="2219" spans="6:6">
      <c r="F2219" s="1013"/>
    </row>
    <row r="2220" spans="6:6">
      <c r="F2220" s="1013"/>
    </row>
    <row r="2221" spans="6:6">
      <c r="F2221" s="1013"/>
    </row>
    <row r="2222" spans="6:6">
      <c r="F2222" s="1013"/>
    </row>
    <row r="2223" spans="6:6">
      <c r="F2223" s="1013"/>
    </row>
    <row r="2224" spans="6:6">
      <c r="F2224" s="1013"/>
    </row>
    <row r="2225" spans="6:6">
      <c r="F2225" s="1013"/>
    </row>
    <row r="2226" spans="6:6">
      <c r="F2226" s="1013"/>
    </row>
    <row r="2227" spans="6:6">
      <c r="F2227" s="1013"/>
    </row>
    <row r="2228" spans="6:6">
      <c r="F2228" s="1013"/>
    </row>
    <row r="2229" spans="6:6">
      <c r="F2229" s="1013"/>
    </row>
    <row r="2230" spans="6:6">
      <c r="F2230" s="1013"/>
    </row>
    <row r="2231" spans="6:6">
      <c r="F2231" s="1013"/>
    </row>
    <row r="2232" spans="6:6">
      <c r="F2232" s="1013"/>
    </row>
    <row r="2233" spans="6:6">
      <c r="F2233" s="1013"/>
    </row>
    <row r="2234" spans="6:6">
      <c r="F2234" s="1013"/>
    </row>
    <row r="2235" spans="6:6">
      <c r="F2235" s="1013"/>
    </row>
    <row r="2236" spans="6:6">
      <c r="F2236" s="1013"/>
    </row>
    <row r="2237" spans="6:6">
      <c r="F2237" s="1013"/>
    </row>
    <row r="2238" spans="6:6">
      <c r="F2238" s="1013"/>
    </row>
    <row r="2239" spans="6:6">
      <c r="F2239" s="1013"/>
    </row>
    <row r="2240" spans="6:6">
      <c r="F2240" s="1013"/>
    </row>
    <row r="2241" spans="6:6">
      <c r="F2241" s="1013"/>
    </row>
    <row r="2242" spans="6:6">
      <c r="F2242" s="1013"/>
    </row>
    <row r="2243" spans="6:6">
      <c r="F2243" s="1013"/>
    </row>
    <row r="2244" spans="6:6">
      <c r="F2244" s="1013"/>
    </row>
    <row r="2245" spans="6:6">
      <c r="F2245" s="1013"/>
    </row>
    <row r="2246" spans="6:6">
      <c r="F2246" s="1013"/>
    </row>
    <row r="2247" spans="6:6">
      <c r="F2247" s="1013"/>
    </row>
    <row r="2248" spans="6:6">
      <c r="F2248" s="1013"/>
    </row>
    <row r="2249" spans="6:6">
      <c r="F2249" s="1013"/>
    </row>
    <row r="2250" spans="6:6">
      <c r="F2250" s="1013"/>
    </row>
    <row r="2251" spans="6:6">
      <c r="F2251" s="1013"/>
    </row>
    <row r="2252" spans="6:6">
      <c r="F2252" s="1013"/>
    </row>
    <row r="2253" spans="6:6">
      <c r="F2253" s="1013"/>
    </row>
    <row r="2254" spans="6:6">
      <c r="F2254" s="1013"/>
    </row>
    <row r="2255" spans="6:6">
      <c r="F2255" s="1013"/>
    </row>
    <row r="2256" spans="6:6">
      <c r="F2256" s="1013"/>
    </row>
    <row r="2257" spans="6:6">
      <c r="F2257" s="1013"/>
    </row>
    <row r="2258" spans="6:6">
      <c r="F2258" s="1013"/>
    </row>
    <row r="2259" spans="6:6">
      <c r="F2259" s="1013"/>
    </row>
    <row r="2260" spans="6:6">
      <c r="F2260" s="1013"/>
    </row>
    <row r="2261" spans="6:6">
      <c r="F2261" s="1013"/>
    </row>
    <row r="2262" spans="6:6">
      <c r="F2262" s="1013"/>
    </row>
    <row r="2263" spans="6:6">
      <c r="F2263" s="1013"/>
    </row>
    <row r="2264" spans="6:6">
      <c r="F2264" s="1013"/>
    </row>
    <row r="2265" spans="6:6">
      <c r="F2265" s="1013"/>
    </row>
    <row r="2266" spans="6:6">
      <c r="F2266" s="1013"/>
    </row>
    <row r="2267" spans="6:6">
      <c r="F2267" s="1013"/>
    </row>
    <row r="2268" spans="6:6">
      <c r="F2268" s="1013"/>
    </row>
    <row r="2269" spans="6:6">
      <c r="F2269" s="1013"/>
    </row>
    <row r="2270" spans="6:6">
      <c r="F2270" s="1013"/>
    </row>
    <row r="2271" spans="6:6">
      <c r="F2271" s="1013"/>
    </row>
    <row r="2272" spans="6:6">
      <c r="F2272" s="1013"/>
    </row>
    <row r="2273" spans="6:6">
      <c r="F2273" s="1013"/>
    </row>
    <row r="2274" spans="6:6">
      <c r="F2274" s="1013"/>
    </row>
    <row r="2275" spans="6:6">
      <c r="F2275" s="1013"/>
    </row>
    <row r="2276" spans="6:6">
      <c r="F2276" s="1013"/>
    </row>
    <row r="2277" spans="6:6">
      <c r="F2277" s="1013"/>
    </row>
    <row r="2278" spans="6:6">
      <c r="F2278" s="1013"/>
    </row>
    <row r="2279" spans="6:6">
      <c r="F2279" s="1013"/>
    </row>
    <row r="2280" spans="6:6">
      <c r="F2280" s="1013"/>
    </row>
    <row r="2281" spans="6:6">
      <c r="F2281" s="1013"/>
    </row>
    <row r="2282" spans="6:6">
      <c r="F2282" s="1013"/>
    </row>
    <row r="2283" spans="6:6">
      <c r="F2283" s="1013"/>
    </row>
    <row r="2284" spans="6:6">
      <c r="F2284" s="1013"/>
    </row>
    <row r="2285" spans="6:6">
      <c r="F2285" s="1013"/>
    </row>
    <row r="2286" spans="6:6">
      <c r="F2286" s="1013"/>
    </row>
    <row r="2287" spans="6:6">
      <c r="F2287" s="1013"/>
    </row>
    <row r="2288" spans="6:6">
      <c r="F2288" s="1013"/>
    </row>
    <row r="2289" spans="6:6">
      <c r="F2289" s="1013"/>
    </row>
    <row r="2290" spans="6:6">
      <c r="F2290" s="1013"/>
    </row>
    <row r="2291" spans="6:6">
      <c r="F2291" s="1013"/>
    </row>
    <row r="2292" spans="6:6">
      <c r="F2292" s="1013"/>
    </row>
    <row r="2293" spans="6:6">
      <c r="F2293" s="1013"/>
    </row>
    <row r="2294" spans="6:6">
      <c r="F2294" s="1013"/>
    </row>
    <row r="2295" spans="6:6">
      <c r="F2295" s="1013"/>
    </row>
    <row r="2296" spans="6:6">
      <c r="F2296" s="1013"/>
    </row>
    <row r="2297" spans="6:6">
      <c r="F2297" s="1013"/>
    </row>
    <row r="2298" spans="6:6">
      <c r="F2298" s="1013"/>
    </row>
    <row r="2299" spans="6:6">
      <c r="F2299" s="1013"/>
    </row>
    <row r="2300" spans="6:6">
      <c r="F2300" s="1013"/>
    </row>
    <row r="2301" spans="6:6">
      <c r="F2301" s="1013"/>
    </row>
    <row r="2302" spans="6:6">
      <c r="F2302" s="1013"/>
    </row>
    <row r="2303" spans="6:6">
      <c r="F2303" s="1013"/>
    </row>
    <row r="2304" spans="6:6">
      <c r="F2304" s="1013"/>
    </row>
    <row r="2305" spans="6:6">
      <c r="F2305" s="1013"/>
    </row>
    <row r="2306" spans="6:6">
      <c r="F2306" s="1013"/>
    </row>
    <row r="2307" spans="6:6">
      <c r="F2307" s="1013"/>
    </row>
    <row r="2308" spans="6:6">
      <c r="F2308" s="1013"/>
    </row>
    <row r="2309" spans="6:6">
      <c r="F2309" s="1013"/>
    </row>
    <row r="2310" spans="6:6">
      <c r="F2310" s="1013"/>
    </row>
    <row r="2311" spans="6:6">
      <c r="F2311" s="1013"/>
    </row>
    <row r="2312" spans="6:6">
      <c r="F2312" s="1013"/>
    </row>
    <row r="2313" spans="6:6">
      <c r="F2313" s="1013"/>
    </row>
    <row r="2314" spans="6:6">
      <c r="F2314" s="1013"/>
    </row>
    <row r="2315" spans="6:6">
      <c r="F2315" s="1013"/>
    </row>
    <row r="2316" spans="6:6">
      <c r="F2316" s="1013"/>
    </row>
    <row r="2317" spans="6:6">
      <c r="F2317" s="1013"/>
    </row>
    <row r="2318" spans="6:6">
      <c r="F2318" s="1013"/>
    </row>
    <row r="2319" spans="6:6">
      <c r="F2319" s="1013"/>
    </row>
    <row r="2320" spans="6:6">
      <c r="F2320" s="1013"/>
    </row>
    <row r="2321" spans="6:6">
      <c r="F2321" s="1013"/>
    </row>
    <row r="2322" spans="6:6">
      <c r="F2322" s="1013"/>
    </row>
    <row r="2323" spans="6:6">
      <c r="F2323" s="1013"/>
    </row>
    <row r="2324" spans="6:6">
      <c r="F2324" s="1013"/>
    </row>
    <row r="2325" spans="6:6">
      <c r="F2325" s="1013"/>
    </row>
    <row r="2326" spans="6:6">
      <c r="F2326" s="1013"/>
    </row>
    <row r="2327" spans="6:6">
      <c r="F2327" s="1013"/>
    </row>
    <row r="2328" spans="6:6">
      <c r="F2328" s="1013"/>
    </row>
    <row r="2329" spans="6:6">
      <c r="F2329" s="1013"/>
    </row>
    <row r="2330" spans="6:6">
      <c r="F2330" s="1013"/>
    </row>
    <row r="2331" spans="6:6">
      <c r="F2331" s="1013"/>
    </row>
    <row r="2332" spans="6:6">
      <c r="F2332" s="1013"/>
    </row>
    <row r="2333" spans="6:6">
      <c r="F2333" s="1013"/>
    </row>
    <row r="2334" spans="6:6">
      <c r="F2334" s="1013"/>
    </row>
    <row r="2335" spans="6:6">
      <c r="F2335" s="1013"/>
    </row>
    <row r="2336" spans="6:6">
      <c r="F2336" s="1013"/>
    </row>
    <row r="2337" spans="6:6">
      <c r="F2337" s="1013"/>
    </row>
    <row r="2338" spans="6:6">
      <c r="F2338" s="1013"/>
    </row>
    <row r="2339" spans="6:6">
      <c r="F2339" s="1013"/>
    </row>
    <row r="2340" spans="6:6">
      <c r="F2340" s="1013"/>
    </row>
    <row r="2341" spans="6:6">
      <c r="F2341" s="1013"/>
    </row>
    <row r="2342" spans="6:6">
      <c r="F2342" s="1013"/>
    </row>
    <row r="2343" spans="6:6">
      <c r="F2343" s="1013"/>
    </row>
    <row r="2344" spans="6:6">
      <c r="F2344" s="1013"/>
    </row>
    <row r="2345" spans="6:6">
      <c r="F2345" s="1013"/>
    </row>
    <row r="2346" spans="6:6">
      <c r="F2346" s="1013"/>
    </row>
    <row r="2347" spans="6:6">
      <c r="F2347" s="1013"/>
    </row>
    <row r="2348" spans="6:6">
      <c r="F2348" s="1013"/>
    </row>
    <row r="2349" spans="6:6">
      <c r="F2349" s="1013"/>
    </row>
    <row r="2350" spans="6:6">
      <c r="F2350" s="1013"/>
    </row>
    <row r="2351" spans="6:6">
      <c r="F2351" s="1013"/>
    </row>
    <row r="2352" spans="6:6">
      <c r="F2352" s="1013"/>
    </row>
    <row r="2353" spans="6:6">
      <c r="F2353" s="1013"/>
    </row>
    <row r="2354" spans="6:6">
      <c r="F2354" s="1013"/>
    </row>
    <row r="2355" spans="6:6">
      <c r="F2355" s="1013"/>
    </row>
    <row r="2356" spans="6:6">
      <c r="F2356" s="1013"/>
    </row>
    <row r="2357" spans="6:6">
      <c r="F2357" s="1013"/>
    </row>
    <row r="2358" spans="6:6">
      <c r="F2358" s="1013"/>
    </row>
    <row r="2359" spans="6:6">
      <c r="F2359" s="1013"/>
    </row>
    <row r="2360" spans="6:6">
      <c r="F2360" s="1013"/>
    </row>
    <row r="2361" spans="6:6">
      <c r="F2361" s="1013"/>
    </row>
    <row r="2362" spans="6:6">
      <c r="F2362" s="1013"/>
    </row>
    <row r="2363" spans="6:6">
      <c r="F2363" s="1013"/>
    </row>
    <row r="2364" spans="6:6">
      <c r="F2364" s="1013"/>
    </row>
    <row r="2365" spans="6:6">
      <c r="F2365" s="1013"/>
    </row>
    <row r="2366" spans="6:6">
      <c r="F2366" s="1013"/>
    </row>
    <row r="2367" spans="6:6">
      <c r="F2367" s="1013"/>
    </row>
    <row r="2368" spans="6:6">
      <c r="F2368" s="1013"/>
    </row>
    <row r="2369" spans="6:6">
      <c r="F2369" s="1013"/>
    </row>
    <row r="2370" spans="6:6">
      <c r="F2370" s="1013"/>
    </row>
    <row r="2371" spans="6:6">
      <c r="F2371" s="1013"/>
    </row>
    <row r="2372" spans="6:6">
      <c r="F2372" s="1013"/>
    </row>
    <row r="2373" spans="6:6">
      <c r="F2373" s="1013"/>
    </row>
    <row r="2374" spans="6:6">
      <c r="F2374" s="1013"/>
    </row>
    <row r="2375" spans="6:6">
      <c r="F2375" s="1013"/>
    </row>
    <row r="2376" spans="6:6">
      <c r="F2376" s="1013"/>
    </row>
    <row r="2377" spans="6:6">
      <c r="F2377" s="1013"/>
    </row>
    <row r="2378" spans="6:6">
      <c r="F2378" s="1013"/>
    </row>
    <row r="2379" spans="6:6">
      <c r="F2379" s="1013"/>
    </row>
    <row r="2380" spans="6:6">
      <c r="F2380" s="1013"/>
    </row>
    <row r="2381" spans="6:6">
      <c r="F2381" s="1013"/>
    </row>
    <row r="2382" spans="6:6">
      <c r="F2382" s="1013"/>
    </row>
    <row r="2383" spans="6:6">
      <c r="F2383" s="1013"/>
    </row>
    <row r="2384" spans="6:6">
      <c r="F2384" s="1013"/>
    </row>
    <row r="2385" spans="6:6">
      <c r="F2385" s="1013"/>
    </row>
    <row r="2386" spans="6:6">
      <c r="F2386" s="1013"/>
    </row>
    <row r="2387" spans="6:6">
      <c r="F2387" s="1013"/>
    </row>
    <row r="2388" spans="6:6">
      <c r="F2388" s="1013"/>
    </row>
    <row r="2389" spans="6:6">
      <c r="F2389" s="1013"/>
    </row>
    <row r="2390" spans="6:6">
      <c r="F2390" s="1013"/>
    </row>
    <row r="2391" spans="6:6">
      <c r="F2391" s="1013"/>
    </row>
    <row r="2392" spans="6:6">
      <c r="F2392" s="1013"/>
    </row>
    <row r="2393" spans="6:6">
      <c r="F2393" s="1013"/>
    </row>
    <row r="2394" spans="6:6">
      <c r="F2394" s="1013"/>
    </row>
    <row r="2395" spans="6:6">
      <c r="F2395" s="1013"/>
    </row>
    <row r="2396" spans="6:6">
      <c r="F2396" s="1013"/>
    </row>
    <row r="2397" spans="6:6">
      <c r="F2397" s="1013"/>
    </row>
    <row r="2398" spans="6:6">
      <c r="F2398" s="1013"/>
    </row>
    <row r="2399" spans="6:6">
      <c r="F2399" s="1013"/>
    </row>
    <row r="2400" spans="6:6">
      <c r="F2400" s="1013"/>
    </row>
    <row r="2401" spans="6:6">
      <c r="F2401" s="1013"/>
    </row>
    <row r="2402" spans="6:6">
      <c r="F2402" s="1013"/>
    </row>
    <row r="2403" spans="6:6">
      <c r="F2403" s="1013"/>
    </row>
    <row r="2404" spans="6:6">
      <c r="F2404" s="1013"/>
    </row>
    <row r="2405" spans="6:6">
      <c r="F2405" s="1013"/>
    </row>
    <row r="2406" spans="6:6">
      <c r="F2406" s="1013"/>
    </row>
    <row r="2407" spans="6:6">
      <c r="F2407" s="1013"/>
    </row>
    <row r="2408" spans="6:6">
      <c r="F2408" s="1013"/>
    </row>
    <row r="2409" spans="6:6">
      <c r="F2409" s="1013"/>
    </row>
    <row r="2410" spans="6:6">
      <c r="F2410" s="1013"/>
    </row>
    <row r="2411" spans="6:6">
      <c r="F2411" s="1013"/>
    </row>
    <row r="2412" spans="6:6">
      <c r="F2412" s="1013"/>
    </row>
    <row r="2413" spans="6:6">
      <c r="F2413" s="1013"/>
    </row>
    <row r="2414" spans="6:6">
      <c r="F2414" s="1013"/>
    </row>
    <row r="2415" spans="6:6">
      <c r="F2415" s="1013"/>
    </row>
    <row r="2416" spans="6:6">
      <c r="F2416" s="1013"/>
    </row>
    <row r="2417" spans="6:6">
      <c r="F2417" s="1013"/>
    </row>
    <row r="2418" spans="6:6">
      <c r="F2418" s="1013"/>
    </row>
    <row r="2419" spans="6:6">
      <c r="F2419" s="1013"/>
    </row>
    <row r="2420" spans="6:6">
      <c r="F2420" s="1013"/>
    </row>
    <row r="2421" spans="6:6">
      <c r="F2421" s="1013"/>
    </row>
    <row r="2422" spans="6:6">
      <c r="F2422" s="1013"/>
    </row>
    <row r="2423" spans="6:6">
      <c r="F2423" s="1013"/>
    </row>
    <row r="2424" spans="6:6">
      <c r="F2424" s="1013"/>
    </row>
    <row r="2425" spans="6:6">
      <c r="F2425" s="1013"/>
    </row>
    <row r="2426" spans="6:6">
      <c r="F2426" s="1013"/>
    </row>
    <row r="2427" spans="6:6">
      <c r="F2427" s="1013"/>
    </row>
    <row r="2428" spans="6:6">
      <c r="F2428" s="1013"/>
    </row>
    <row r="2429" spans="6:6">
      <c r="F2429" s="1013"/>
    </row>
    <row r="2430" spans="6:6">
      <c r="F2430" s="1013"/>
    </row>
    <row r="2431" spans="6:6">
      <c r="F2431" s="1013"/>
    </row>
    <row r="2432" spans="6:6">
      <c r="F2432" s="1013"/>
    </row>
    <row r="2433" spans="6:6">
      <c r="F2433" s="1013"/>
    </row>
    <row r="2434" spans="6:6">
      <c r="F2434" s="1013"/>
    </row>
    <row r="2435" spans="6:6">
      <c r="F2435" s="1013"/>
    </row>
    <row r="2436" spans="6:6">
      <c r="F2436" s="1013"/>
    </row>
    <row r="2437" spans="6:6">
      <c r="F2437" s="1013"/>
    </row>
    <row r="2438" spans="6:6">
      <c r="F2438" s="1013"/>
    </row>
    <row r="2439" spans="6:6">
      <c r="F2439" s="1013"/>
    </row>
    <row r="2440" spans="6:6">
      <c r="F2440" s="1013"/>
    </row>
    <row r="2441" spans="6:6">
      <c r="F2441" s="1013"/>
    </row>
    <row r="2442" spans="6:6">
      <c r="F2442" s="1013"/>
    </row>
    <row r="2443" spans="6:6">
      <c r="F2443" s="1013"/>
    </row>
    <row r="2444" spans="6:6">
      <c r="F2444" s="1013"/>
    </row>
    <row r="2445" spans="6:6">
      <c r="F2445" s="1013"/>
    </row>
    <row r="2446" spans="6:6">
      <c r="F2446" s="1013"/>
    </row>
    <row r="2447" spans="6:6">
      <c r="F2447" s="1013"/>
    </row>
    <row r="2448" spans="6:6">
      <c r="F2448" s="1013"/>
    </row>
    <row r="2449" spans="6:6">
      <c r="F2449" s="1013"/>
    </row>
    <row r="2450" spans="6:6">
      <c r="F2450" s="1013"/>
    </row>
    <row r="2451" spans="6:6">
      <c r="F2451" s="1013"/>
    </row>
    <row r="2452" spans="6:6">
      <c r="F2452" s="1013"/>
    </row>
    <row r="2453" spans="6:6">
      <c r="F2453" s="1013"/>
    </row>
  </sheetData>
  <mergeCells count="4">
    <mergeCell ref="B39:M40"/>
    <mergeCell ref="N39:P40"/>
    <mergeCell ref="B5:M6"/>
    <mergeCell ref="N5:P6"/>
  </mergeCells>
  <pageMargins left="0.39370078740157483" right="0.39370078740157483" top="0.39370078740157483" bottom="0.39370078740157483" header="0.39370078740157483" footer="0.39370078740157483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7030A0"/>
  </sheetPr>
  <dimension ref="A1:S87"/>
  <sheetViews>
    <sheetView showGridLines="0" view="pageLayout" zoomScale="40" zoomScaleNormal="50" zoomScalePageLayoutView="40" workbookViewId="0"/>
  </sheetViews>
  <sheetFormatPr baseColWidth="10" defaultRowHeight="15"/>
  <cols>
    <col min="1" max="1" width="55.7109375" style="883" customWidth="1"/>
    <col min="2" max="6" width="12.85546875" style="896" customWidth="1"/>
    <col min="7" max="7" width="12.85546875" style="889" customWidth="1"/>
    <col min="8" max="9" width="12.85546875" style="896" customWidth="1"/>
    <col min="10" max="10" width="12.85546875" style="889" customWidth="1"/>
    <col min="11" max="12" width="12.85546875" style="896" customWidth="1"/>
    <col min="13" max="14" width="12.85546875" style="889" customWidth="1"/>
    <col min="15" max="16" width="12.85546875" style="896" customWidth="1"/>
    <col min="17" max="17" width="58.42578125" style="883" customWidth="1"/>
    <col min="18" max="30" width="11" style="883" customWidth="1"/>
    <col min="31" max="253" width="11.42578125" style="883"/>
    <col min="254" max="254" width="47" style="883" customWidth="1"/>
    <col min="255" max="270" width="12.140625" style="883" customWidth="1"/>
    <col min="271" max="271" width="1.85546875" style="883" customWidth="1"/>
    <col min="272" max="272" width="25.5703125" style="883" customWidth="1"/>
    <col min="273" max="273" width="9" style="883" customWidth="1"/>
    <col min="274" max="286" width="11" style="883" customWidth="1"/>
    <col min="287" max="509" width="11.42578125" style="883"/>
    <col min="510" max="510" width="47" style="883" customWidth="1"/>
    <col min="511" max="526" width="12.140625" style="883" customWidth="1"/>
    <col min="527" max="527" width="1.85546875" style="883" customWidth="1"/>
    <col min="528" max="528" width="25.5703125" style="883" customWidth="1"/>
    <col min="529" max="529" width="9" style="883" customWidth="1"/>
    <col min="530" max="542" width="11" style="883" customWidth="1"/>
    <col min="543" max="765" width="11.42578125" style="883"/>
    <col min="766" max="766" width="47" style="883" customWidth="1"/>
    <col min="767" max="782" width="12.140625" style="883" customWidth="1"/>
    <col min="783" max="783" width="1.85546875" style="883" customWidth="1"/>
    <col min="784" max="784" width="25.5703125" style="883" customWidth="1"/>
    <col min="785" max="785" width="9" style="883" customWidth="1"/>
    <col min="786" max="798" width="11" style="883" customWidth="1"/>
    <col min="799" max="1021" width="11.42578125" style="883"/>
    <col min="1022" max="1022" width="47" style="883" customWidth="1"/>
    <col min="1023" max="1038" width="12.140625" style="883" customWidth="1"/>
    <col min="1039" max="1039" width="1.85546875" style="883" customWidth="1"/>
    <col min="1040" max="1040" width="25.5703125" style="883" customWidth="1"/>
    <col min="1041" max="1041" width="9" style="883" customWidth="1"/>
    <col min="1042" max="1054" width="11" style="883" customWidth="1"/>
    <col min="1055" max="1277" width="11.42578125" style="883"/>
    <col min="1278" max="1278" width="47" style="883" customWidth="1"/>
    <col min="1279" max="1294" width="12.140625" style="883" customWidth="1"/>
    <col min="1295" max="1295" width="1.85546875" style="883" customWidth="1"/>
    <col min="1296" max="1296" width="25.5703125" style="883" customWidth="1"/>
    <col min="1297" max="1297" width="9" style="883" customWidth="1"/>
    <col min="1298" max="1310" width="11" style="883" customWidth="1"/>
    <col min="1311" max="1533" width="11.42578125" style="883"/>
    <col min="1534" max="1534" width="47" style="883" customWidth="1"/>
    <col min="1535" max="1550" width="12.140625" style="883" customWidth="1"/>
    <col min="1551" max="1551" width="1.85546875" style="883" customWidth="1"/>
    <col min="1552" max="1552" width="25.5703125" style="883" customWidth="1"/>
    <col min="1553" max="1553" width="9" style="883" customWidth="1"/>
    <col min="1554" max="1566" width="11" style="883" customWidth="1"/>
    <col min="1567" max="1789" width="11.42578125" style="883"/>
    <col min="1790" max="1790" width="47" style="883" customWidth="1"/>
    <col min="1791" max="1806" width="12.140625" style="883" customWidth="1"/>
    <col min="1807" max="1807" width="1.85546875" style="883" customWidth="1"/>
    <col min="1808" max="1808" width="25.5703125" style="883" customWidth="1"/>
    <col min="1809" max="1809" width="9" style="883" customWidth="1"/>
    <col min="1810" max="1822" width="11" style="883" customWidth="1"/>
    <col min="1823" max="2045" width="11.42578125" style="883"/>
    <col min="2046" max="2046" width="47" style="883" customWidth="1"/>
    <col min="2047" max="2062" width="12.140625" style="883" customWidth="1"/>
    <col min="2063" max="2063" width="1.85546875" style="883" customWidth="1"/>
    <col min="2064" max="2064" width="25.5703125" style="883" customWidth="1"/>
    <col min="2065" max="2065" width="9" style="883" customWidth="1"/>
    <col min="2066" max="2078" width="11" style="883" customWidth="1"/>
    <col min="2079" max="2301" width="11.42578125" style="883"/>
    <col min="2302" max="2302" width="47" style="883" customWidth="1"/>
    <col min="2303" max="2318" width="12.140625" style="883" customWidth="1"/>
    <col min="2319" max="2319" width="1.85546875" style="883" customWidth="1"/>
    <col min="2320" max="2320" width="25.5703125" style="883" customWidth="1"/>
    <col min="2321" max="2321" width="9" style="883" customWidth="1"/>
    <col min="2322" max="2334" width="11" style="883" customWidth="1"/>
    <col min="2335" max="2557" width="11.42578125" style="883"/>
    <col min="2558" max="2558" width="47" style="883" customWidth="1"/>
    <col min="2559" max="2574" width="12.140625" style="883" customWidth="1"/>
    <col min="2575" max="2575" width="1.85546875" style="883" customWidth="1"/>
    <col min="2576" max="2576" width="25.5703125" style="883" customWidth="1"/>
    <col min="2577" max="2577" width="9" style="883" customWidth="1"/>
    <col min="2578" max="2590" width="11" style="883" customWidth="1"/>
    <col min="2591" max="2813" width="11.42578125" style="883"/>
    <col min="2814" max="2814" width="47" style="883" customWidth="1"/>
    <col min="2815" max="2830" width="12.140625" style="883" customWidth="1"/>
    <col min="2831" max="2831" width="1.85546875" style="883" customWidth="1"/>
    <col min="2832" max="2832" width="25.5703125" style="883" customWidth="1"/>
    <col min="2833" max="2833" width="9" style="883" customWidth="1"/>
    <col min="2834" max="2846" width="11" style="883" customWidth="1"/>
    <col min="2847" max="3069" width="11.42578125" style="883"/>
    <col min="3070" max="3070" width="47" style="883" customWidth="1"/>
    <col min="3071" max="3086" width="12.140625" style="883" customWidth="1"/>
    <col min="3087" max="3087" width="1.85546875" style="883" customWidth="1"/>
    <col min="3088" max="3088" width="25.5703125" style="883" customWidth="1"/>
    <col min="3089" max="3089" width="9" style="883" customWidth="1"/>
    <col min="3090" max="3102" width="11" style="883" customWidth="1"/>
    <col min="3103" max="3325" width="11.42578125" style="883"/>
    <col min="3326" max="3326" width="47" style="883" customWidth="1"/>
    <col min="3327" max="3342" width="12.140625" style="883" customWidth="1"/>
    <col min="3343" max="3343" width="1.85546875" style="883" customWidth="1"/>
    <col min="3344" max="3344" width="25.5703125" style="883" customWidth="1"/>
    <col min="3345" max="3345" width="9" style="883" customWidth="1"/>
    <col min="3346" max="3358" width="11" style="883" customWidth="1"/>
    <col min="3359" max="3581" width="11.42578125" style="883"/>
    <col min="3582" max="3582" width="47" style="883" customWidth="1"/>
    <col min="3583" max="3598" width="12.140625" style="883" customWidth="1"/>
    <col min="3599" max="3599" width="1.85546875" style="883" customWidth="1"/>
    <col min="3600" max="3600" width="25.5703125" style="883" customWidth="1"/>
    <col min="3601" max="3601" width="9" style="883" customWidth="1"/>
    <col min="3602" max="3614" width="11" style="883" customWidth="1"/>
    <col min="3615" max="3837" width="11.42578125" style="883"/>
    <col min="3838" max="3838" width="47" style="883" customWidth="1"/>
    <col min="3839" max="3854" width="12.140625" style="883" customWidth="1"/>
    <col min="3855" max="3855" width="1.85546875" style="883" customWidth="1"/>
    <col min="3856" max="3856" width="25.5703125" style="883" customWidth="1"/>
    <col min="3857" max="3857" width="9" style="883" customWidth="1"/>
    <col min="3858" max="3870" width="11" style="883" customWidth="1"/>
    <col min="3871" max="4093" width="11.42578125" style="883"/>
    <col min="4094" max="4094" width="47" style="883" customWidth="1"/>
    <col min="4095" max="4110" width="12.140625" style="883" customWidth="1"/>
    <col min="4111" max="4111" width="1.85546875" style="883" customWidth="1"/>
    <col min="4112" max="4112" width="25.5703125" style="883" customWidth="1"/>
    <col min="4113" max="4113" width="9" style="883" customWidth="1"/>
    <col min="4114" max="4126" width="11" style="883" customWidth="1"/>
    <col min="4127" max="4349" width="11.42578125" style="883"/>
    <col min="4350" max="4350" width="47" style="883" customWidth="1"/>
    <col min="4351" max="4366" width="12.140625" style="883" customWidth="1"/>
    <col min="4367" max="4367" width="1.85546875" style="883" customWidth="1"/>
    <col min="4368" max="4368" width="25.5703125" style="883" customWidth="1"/>
    <col min="4369" max="4369" width="9" style="883" customWidth="1"/>
    <col min="4370" max="4382" width="11" style="883" customWidth="1"/>
    <col min="4383" max="4605" width="11.42578125" style="883"/>
    <col min="4606" max="4606" width="47" style="883" customWidth="1"/>
    <col min="4607" max="4622" width="12.140625" style="883" customWidth="1"/>
    <col min="4623" max="4623" width="1.85546875" style="883" customWidth="1"/>
    <col min="4624" max="4624" width="25.5703125" style="883" customWidth="1"/>
    <col min="4625" max="4625" width="9" style="883" customWidth="1"/>
    <col min="4626" max="4638" width="11" style="883" customWidth="1"/>
    <col min="4639" max="4861" width="11.42578125" style="883"/>
    <col min="4862" max="4862" width="47" style="883" customWidth="1"/>
    <col min="4863" max="4878" width="12.140625" style="883" customWidth="1"/>
    <col min="4879" max="4879" width="1.85546875" style="883" customWidth="1"/>
    <col min="4880" max="4880" width="25.5703125" style="883" customWidth="1"/>
    <col min="4881" max="4881" width="9" style="883" customWidth="1"/>
    <col min="4882" max="4894" width="11" style="883" customWidth="1"/>
    <col min="4895" max="5117" width="11.42578125" style="883"/>
    <col min="5118" max="5118" width="47" style="883" customWidth="1"/>
    <col min="5119" max="5134" width="12.140625" style="883" customWidth="1"/>
    <col min="5135" max="5135" width="1.85546875" style="883" customWidth="1"/>
    <col min="5136" max="5136" width="25.5703125" style="883" customWidth="1"/>
    <col min="5137" max="5137" width="9" style="883" customWidth="1"/>
    <col min="5138" max="5150" width="11" style="883" customWidth="1"/>
    <col min="5151" max="5373" width="11.42578125" style="883"/>
    <col min="5374" max="5374" width="47" style="883" customWidth="1"/>
    <col min="5375" max="5390" width="12.140625" style="883" customWidth="1"/>
    <col min="5391" max="5391" width="1.85546875" style="883" customWidth="1"/>
    <col min="5392" max="5392" width="25.5703125" style="883" customWidth="1"/>
    <col min="5393" max="5393" width="9" style="883" customWidth="1"/>
    <col min="5394" max="5406" width="11" style="883" customWidth="1"/>
    <col min="5407" max="5629" width="11.42578125" style="883"/>
    <col min="5630" max="5630" width="47" style="883" customWidth="1"/>
    <col min="5631" max="5646" width="12.140625" style="883" customWidth="1"/>
    <col min="5647" max="5647" width="1.85546875" style="883" customWidth="1"/>
    <col min="5648" max="5648" width="25.5703125" style="883" customWidth="1"/>
    <col min="5649" max="5649" width="9" style="883" customWidth="1"/>
    <col min="5650" max="5662" width="11" style="883" customWidth="1"/>
    <col min="5663" max="5885" width="11.42578125" style="883"/>
    <col min="5886" max="5886" width="47" style="883" customWidth="1"/>
    <col min="5887" max="5902" width="12.140625" style="883" customWidth="1"/>
    <col min="5903" max="5903" width="1.85546875" style="883" customWidth="1"/>
    <col min="5904" max="5904" width="25.5703125" style="883" customWidth="1"/>
    <col min="5905" max="5905" width="9" style="883" customWidth="1"/>
    <col min="5906" max="5918" width="11" style="883" customWidth="1"/>
    <col min="5919" max="6141" width="11.42578125" style="883"/>
    <col min="6142" max="6142" width="47" style="883" customWidth="1"/>
    <col min="6143" max="6158" width="12.140625" style="883" customWidth="1"/>
    <col min="6159" max="6159" width="1.85546875" style="883" customWidth="1"/>
    <col min="6160" max="6160" width="25.5703125" style="883" customWidth="1"/>
    <col min="6161" max="6161" width="9" style="883" customWidth="1"/>
    <col min="6162" max="6174" width="11" style="883" customWidth="1"/>
    <col min="6175" max="6397" width="11.42578125" style="883"/>
    <col min="6398" max="6398" width="47" style="883" customWidth="1"/>
    <col min="6399" max="6414" width="12.140625" style="883" customWidth="1"/>
    <col min="6415" max="6415" width="1.85546875" style="883" customWidth="1"/>
    <col min="6416" max="6416" width="25.5703125" style="883" customWidth="1"/>
    <col min="6417" max="6417" width="9" style="883" customWidth="1"/>
    <col min="6418" max="6430" width="11" style="883" customWidth="1"/>
    <col min="6431" max="6653" width="11.42578125" style="883"/>
    <col min="6654" max="6654" width="47" style="883" customWidth="1"/>
    <col min="6655" max="6670" width="12.140625" style="883" customWidth="1"/>
    <col min="6671" max="6671" width="1.85546875" style="883" customWidth="1"/>
    <col min="6672" max="6672" width="25.5703125" style="883" customWidth="1"/>
    <col min="6673" max="6673" width="9" style="883" customWidth="1"/>
    <col min="6674" max="6686" width="11" style="883" customWidth="1"/>
    <col min="6687" max="6909" width="11.42578125" style="883"/>
    <col min="6910" max="6910" width="47" style="883" customWidth="1"/>
    <col min="6911" max="6926" width="12.140625" style="883" customWidth="1"/>
    <col min="6927" max="6927" width="1.85546875" style="883" customWidth="1"/>
    <col min="6928" max="6928" width="25.5703125" style="883" customWidth="1"/>
    <col min="6929" max="6929" width="9" style="883" customWidth="1"/>
    <col min="6930" max="6942" width="11" style="883" customWidth="1"/>
    <col min="6943" max="7165" width="11.42578125" style="883"/>
    <col min="7166" max="7166" width="47" style="883" customWidth="1"/>
    <col min="7167" max="7182" width="12.140625" style="883" customWidth="1"/>
    <col min="7183" max="7183" width="1.85546875" style="883" customWidth="1"/>
    <col min="7184" max="7184" width="25.5703125" style="883" customWidth="1"/>
    <col min="7185" max="7185" width="9" style="883" customWidth="1"/>
    <col min="7186" max="7198" width="11" style="883" customWidth="1"/>
    <col min="7199" max="7421" width="11.42578125" style="883"/>
    <col min="7422" max="7422" width="47" style="883" customWidth="1"/>
    <col min="7423" max="7438" width="12.140625" style="883" customWidth="1"/>
    <col min="7439" max="7439" width="1.85546875" style="883" customWidth="1"/>
    <col min="7440" max="7440" width="25.5703125" style="883" customWidth="1"/>
    <col min="7441" max="7441" width="9" style="883" customWidth="1"/>
    <col min="7442" max="7454" width="11" style="883" customWidth="1"/>
    <col min="7455" max="7677" width="11.42578125" style="883"/>
    <col min="7678" max="7678" width="47" style="883" customWidth="1"/>
    <col min="7679" max="7694" width="12.140625" style="883" customWidth="1"/>
    <col min="7695" max="7695" width="1.85546875" style="883" customWidth="1"/>
    <col min="7696" max="7696" width="25.5703125" style="883" customWidth="1"/>
    <col min="7697" max="7697" width="9" style="883" customWidth="1"/>
    <col min="7698" max="7710" width="11" style="883" customWidth="1"/>
    <col min="7711" max="7933" width="11.42578125" style="883"/>
    <col min="7934" max="7934" width="47" style="883" customWidth="1"/>
    <col min="7935" max="7950" width="12.140625" style="883" customWidth="1"/>
    <col min="7951" max="7951" width="1.85546875" style="883" customWidth="1"/>
    <col min="7952" max="7952" width="25.5703125" style="883" customWidth="1"/>
    <col min="7953" max="7953" width="9" style="883" customWidth="1"/>
    <col min="7954" max="7966" width="11" style="883" customWidth="1"/>
    <col min="7967" max="8189" width="11.42578125" style="883"/>
    <col min="8190" max="8190" width="47" style="883" customWidth="1"/>
    <col min="8191" max="8206" width="12.140625" style="883" customWidth="1"/>
    <col min="8207" max="8207" width="1.85546875" style="883" customWidth="1"/>
    <col min="8208" max="8208" width="25.5703125" style="883" customWidth="1"/>
    <col min="8209" max="8209" width="9" style="883" customWidth="1"/>
    <col min="8210" max="8222" width="11" style="883" customWidth="1"/>
    <col min="8223" max="8445" width="11.42578125" style="883"/>
    <col min="8446" max="8446" width="47" style="883" customWidth="1"/>
    <col min="8447" max="8462" width="12.140625" style="883" customWidth="1"/>
    <col min="8463" max="8463" width="1.85546875" style="883" customWidth="1"/>
    <col min="8464" max="8464" width="25.5703125" style="883" customWidth="1"/>
    <col min="8465" max="8465" width="9" style="883" customWidth="1"/>
    <col min="8466" max="8478" width="11" style="883" customWidth="1"/>
    <col min="8479" max="8701" width="11.42578125" style="883"/>
    <col min="8702" max="8702" width="47" style="883" customWidth="1"/>
    <col min="8703" max="8718" width="12.140625" style="883" customWidth="1"/>
    <col min="8719" max="8719" width="1.85546875" style="883" customWidth="1"/>
    <col min="8720" max="8720" width="25.5703125" style="883" customWidth="1"/>
    <col min="8721" max="8721" width="9" style="883" customWidth="1"/>
    <col min="8722" max="8734" width="11" style="883" customWidth="1"/>
    <col min="8735" max="8957" width="11.42578125" style="883"/>
    <col min="8958" max="8958" width="47" style="883" customWidth="1"/>
    <col min="8959" max="8974" width="12.140625" style="883" customWidth="1"/>
    <col min="8975" max="8975" width="1.85546875" style="883" customWidth="1"/>
    <col min="8976" max="8976" width="25.5703125" style="883" customWidth="1"/>
    <col min="8977" max="8977" width="9" style="883" customWidth="1"/>
    <col min="8978" max="8990" width="11" style="883" customWidth="1"/>
    <col min="8991" max="9213" width="11.42578125" style="883"/>
    <col min="9214" max="9214" width="47" style="883" customWidth="1"/>
    <col min="9215" max="9230" width="12.140625" style="883" customWidth="1"/>
    <col min="9231" max="9231" width="1.85546875" style="883" customWidth="1"/>
    <col min="9232" max="9232" width="25.5703125" style="883" customWidth="1"/>
    <col min="9233" max="9233" width="9" style="883" customWidth="1"/>
    <col min="9234" max="9246" width="11" style="883" customWidth="1"/>
    <col min="9247" max="9469" width="11.42578125" style="883"/>
    <col min="9470" max="9470" width="47" style="883" customWidth="1"/>
    <col min="9471" max="9486" width="12.140625" style="883" customWidth="1"/>
    <col min="9487" max="9487" width="1.85546875" style="883" customWidth="1"/>
    <col min="9488" max="9488" width="25.5703125" style="883" customWidth="1"/>
    <col min="9489" max="9489" width="9" style="883" customWidth="1"/>
    <col min="9490" max="9502" width="11" style="883" customWidth="1"/>
    <col min="9503" max="9725" width="11.42578125" style="883"/>
    <col min="9726" max="9726" width="47" style="883" customWidth="1"/>
    <col min="9727" max="9742" width="12.140625" style="883" customWidth="1"/>
    <col min="9743" max="9743" width="1.85546875" style="883" customWidth="1"/>
    <col min="9744" max="9744" width="25.5703125" style="883" customWidth="1"/>
    <col min="9745" max="9745" width="9" style="883" customWidth="1"/>
    <col min="9746" max="9758" width="11" style="883" customWidth="1"/>
    <col min="9759" max="9981" width="11.42578125" style="883"/>
    <col min="9982" max="9982" width="47" style="883" customWidth="1"/>
    <col min="9983" max="9998" width="12.140625" style="883" customWidth="1"/>
    <col min="9999" max="9999" width="1.85546875" style="883" customWidth="1"/>
    <col min="10000" max="10000" width="25.5703125" style="883" customWidth="1"/>
    <col min="10001" max="10001" width="9" style="883" customWidth="1"/>
    <col min="10002" max="10014" width="11" style="883" customWidth="1"/>
    <col min="10015" max="10237" width="11.42578125" style="883"/>
    <col min="10238" max="10238" width="47" style="883" customWidth="1"/>
    <col min="10239" max="10254" width="12.140625" style="883" customWidth="1"/>
    <col min="10255" max="10255" width="1.85546875" style="883" customWidth="1"/>
    <col min="10256" max="10256" width="25.5703125" style="883" customWidth="1"/>
    <col min="10257" max="10257" width="9" style="883" customWidth="1"/>
    <col min="10258" max="10270" width="11" style="883" customWidth="1"/>
    <col min="10271" max="10493" width="11.42578125" style="883"/>
    <col min="10494" max="10494" width="47" style="883" customWidth="1"/>
    <col min="10495" max="10510" width="12.140625" style="883" customWidth="1"/>
    <col min="10511" max="10511" width="1.85546875" style="883" customWidth="1"/>
    <col min="10512" max="10512" width="25.5703125" style="883" customWidth="1"/>
    <col min="10513" max="10513" width="9" style="883" customWidth="1"/>
    <col min="10514" max="10526" width="11" style="883" customWidth="1"/>
    <col min="10527" max="10749" width="11.42578125" style="883"/>
    <col min="10750" max="10750" width="47" style="883" customWidth="1"/>
    <col min="10751" max="10766" width="12.140625" style="883" customWidth="1"/>
    <col min="10767" max="10767" width="1.85546875" style="883" customWidth="1"/>
    <col min="10768" max="10768" width="25.5703125" style="883" customWidth="1"/>
    <col min="10769" max="10769" width="9" style="883" customWidth="1"/>
    <col min="10770" max="10782" width="11" style="883" customWidth="1"/>
    <col min="10783" max="11005" width="11.42578125" style="883"/>
    <col min="11006" max="11006" width="47" style="883" customWidth="1"/>
    <col min="11007" max="11022" width="12.140625" style="883" customWidth="1"/>
    <col min="11023" max="11023" width="1.85546875" style="883" customWidth="1"/>
    <col min="11024" max="11024" width="25.5703125" style="883" customWidth="1"/>
    <col min="11025" max="11025" width="9" style="883" customWidth="1"/>
    <col min="11026" max="11038" width="11" style="883" customWidth="1"/>
    <col min="11039" max="11261" width="11.42578125" style="883"/>
    <col min="11262" max="11262" width="47" style="883" customWidth="1"/>
    <col min="11263" max="11278" width="12.140625" style="883" customWidth="1"/>
    <col min="11279" max="11279" width="1.85546875" style="883" customWidth="1"/>
    <col min="11280" max="11280" width="25.5703125" style="883" customWidth="1"/>
    <col min="11281" max="11281" width="9" style="883" customWidth="1"/>
    <col min="11282" max="11294" width="11" style="883" customWidth="1"/>
    <col min="11295" max="11517" width="11.42578125" style="883"/>
    <col min="11518" max="11518" width="47" style="883" customWidth="1"/>
    <col min="11519" max="11534" width="12.140625" style="883" customWidth="1"/>
    <col min="11535" max="11535" width="1.85546875" style="883" customWidth="1"/>
    <col min="11536" max="11536" width="25.5703125" style="883" customWidth="1"/>
    <col min="11537" max="11537" width="9" style="883" customWidth="1"/>
    <col min="11538" max="11550" width="11" style="883" customWidth="1"/>
    <col min="11551" max="11773" width="11.42578125" style="883"/>
    <col min="11774" max="11774" width="47" style="883" customWidth="1"/>
    <col min="11775" max="11790" width="12.140625" style="883" customWidth="1"/>
    <col min="11791" max="11791" width="1.85546875" style="883" customWidth="1"/>
    <col min="11792" max="11792" width="25.5703125" style="883" customWidth="1"/>
    <col min="11793" max="11793" width="9" style="883" customWidth="1"/>
    <col min="11794" max="11806" width="11" style="883" customWidth="1"/>
    <col min="11807" max="12029" width="11.42578125" style="883"/>
    <col min="12030" max="12030" width="47" style="883" customWidth="1"/>
    <col min="12031" max="12046" width="12.140625" style="883" customWidth="1"/>
    <col min="12047" max="12047" width="1.85546875" style="883" customWidth="1"/>
    <col min="12048" max="12048" width="25.5703125" style="883" customWidth="1"/>
    <col min="12049" max="12049" width="9" style="883" customWidth="1"/>
    <col min="12050" max="12062" width="11" style="883" customWidth="1"/>
    <col min="12063" max="12285" width="11.42578125" style="883"/>
    <col min="12286" max="12286" width="47" style="883" customWidth="1"/>
    <col min="12287" max="12302" width="12.140625" style="883" customWidth="1"/>
    <col min="12303" max="12303" width="1.85546875" style="883" customWidth="1"/>
    <col min="12304" max="12304" width="25.5703125" style="883" customWidth="1"/>
    <col min="12305" max="12305" width="9" style="883" customWidth="1"/>
    <col min="12306" max="12318" width="11" style="883" customWidth="1"/>
    <col min="12319" max="12541" width="11.42578125" style="883"/>
    <col min="12542" max="12542" width="47" style="883" customWidth="1"/>
    <col min="12543" max="12558" width="12.140625" style="883" customWidth="1"/>
    <col min="12559" max="12559" width="1.85546875" style="883" customWidth="1"/>
    <col min="12560" max="12560" width="25.5703125" style="883" customWidth="1"/>
    <col min="12561" max="12561" width="9" style="883" customWidth="1"/>
    <col min="12562" max="12574" width="11" style="883" customWidth="1"/>
    <col min="12575" max="12797" width="11.42578125" style="883"/>
    <col min="12798" max="12798" width="47" style="883" customWidth="1"/>
    <col min="12799" max="12814" width="12.140625" style="883" customWidth="1"/>
    <col min="12815" max="12815" width="1.85546875" style="883" customWidth="1"/>
    <col min="12816" max="12816" width="25.5703125" style="883" customWidth="1"/>
    <col min="12817" max="12817" width="9" style="883" customWidth="1"/>
    <col min="12818" max="12830" width="11" style="883" customWidth="1"/>
    <col min="12831" max="13053" width="11.42578125" style="883"/>
    <col min="13054" max="13054" width="47" style="883" customWidth="1"/>
    <col min="13055" max="13070" width="12.140625" style="883" customWidth="1"/>
    <col min="13071" max="13071" width="1.85546875" style="883" customWidth="1"/>
    <col min="13072" max="13072" width="25.5703125" style="883" customWidth="1"/>
    <col min="13073" max="13073" width="9" style="883" customWidth="1"/>
    <col min="13074" max="13086" width="11" style="883" customWidth="1"/>
    <col min="13087" max="13309" width="11.42578125" style="883"/>
    <col min="13310" max="13310" width="47" style="883" customWidth="1"/>
    <col min="13311" max="13326" width="12.140625" style="883" customWidth="1"/>
    <col min="13327" max="13327" width="1.85546875" style="883" customWidth="1"/>
    <col min="13328" max="13328" width="25.5703125" style="883" customWidth="1"/>
    <col min="13329" max="13329" width="9" style="883" customWidth="1"/>
    <col min="13330" max="13342" width="11" style="883" customWidth="1"/>
    <col min="13343" max="13565" width="11.42578125" style="883"/>
    <col min="13566" max="13566" width="47" style="883" customWidth="1"/>
    <col min="13567" max="13582" width="12.140625" style="883" customWidth="1"/>
    <col min="13583" max="13583" width="1.85546875" style="883" customWidth="1"/>
    <col min="13584" max="13584" width="25.5703125" style="883" customWidth="1"/>
    <col min="13585" max="13585" width="9" style="883" customWidth="1"/>
    <col min="13586" max="13598" width="11" style="883" customWidth="1"/>
    <col min="13599" max="13821" width="11.42578125" style="883"/>
    <col min="13822" max="13822" width="47" style="883" customWidth="1"/>
    <col min="13823" max="13838" width="12.140625" style="883" customWidth="1"/>
    <col min="13839" max="13839" width="1.85546875" style="883" customWidth="1"/>
    <col min="13840" max="13840" width="25.5703125" style="883" customWidth="1"/>
    <col min="13841" max="13841" width="9" style="883" customWidth="1"/>
    <col min="13842" max="13854" width="11" style="883" customWidth="1"/>
    <col min="13855" max="14077" width="11.42578125" style="883"/>
    <col min="14078" max="14078" width="47" style="883" customWidth="1"/>
    <col min="14079" max="14094" width="12.140625" style="883" customWidth="1"/>
    <col min="14095" max="14095" width="1.85546875" style="883" customWidth="1"/>
    <col min="14096" max="14096" width="25.5703125" style="883" customWidth="1"/>
    <col min="14097" max="14097" width="9" style="883" customWidth="1"/>
    <col min="14098" max="14110" width="11" style="883" customWidth="1"/>
    <col min="14111" max="14333" width="11.42578125" style="883"/>
    <col min="14334" max="14334" width="47" style="883" customWidth="1"/>
    <col min="14335" max="14350" width="12.140625" style="883" customWidth="1"/>
    <col min="14351" max="14351" width="1.85546875" style="883" customWidth="1"/>
    <col min="14352" max="14352" width="25.5703125" style="883" customWidth="1"/>
    <col min="14353" max="14353" width="9" style="883" customWidth="1"/>
    <col min="14354" max="14366" width="11" style="883" customWidth="1"/>
    <col min="14367" max="14589" width="11.42578125" style="883"/>
    <col min="14590" max="14590" width="47" style="883" customWidth="1"/>
    <col min="14591" max="14606" width="12.140625" style="883" customWidth="1"/>
    <col min="14607" max="14607" width="1.85546875" style="883" customWidth="1"/>
    <col min="14608" max="14608" width="25.5703125" style="883" customWidth="1"/>
    <col min="14609" max="14609" width="9" style="883" customWidth="1"/>
    <col min="14610" max="14622" width="11" style="883" customWidth="1"/>
    <col min="14623" max="14845" width="11.42578125" style="883"/>
    <col min="14846" max="14846" width="47" style="883" customWidth="1"/>
    <col min="14847" max="14862" width="12.140625" style="883" customWidth="1"/>
    <col min="14863" max="14863" width="1.85546875" style="883" customWidth="1"/>
    <col min="14864" max="14864" width="25.5703125" style="883" customWidth="1"/>
    <col min="14865" max="14865" width="9" style="883" customWidth="1"/>
    <col min="14866" max="14878" width="11" style="883" customWidth="1"/>
    <col min="14879" max="15101" width="11.42578125" style="883"/>
    <col min="15102" max="15102" width="47" style="883" customWidth="1"/>
    <col min="15103" max="15118" width="12.140625" style="883" customWidth="1"/>
    <col min="15119" max="15119" width="1.85546875" style="883" customWidth="1"/>
    <col min="15120" max="15120" width="25.5703125" style="883" customWidth="1"/>
    <col min="15121" max="15121" width="9" style="883" customWidth="1"/>
    <col min="15122" max="15134" width="11" style="883" customWidth="1"/>
    <col min="15135" max="15357" width="11.42578125" style="883"/>
    <col min="15358" max="15358" width="47" style="883" customWidth="1"/>
    <col min="15359" max="15374" width="12.140625" style="883" customWidth="1"/>
    <col min="15375" max="15375" width="1.85546875" style="883" customWidth="1"/>
    <col min="15376" max="15376" width="25.5703125" style="883" customWidth="1"/>
    <col min="15377" max="15377" width="9" style="883" customWidth="1"/>
    <col min="15378" max="15390" width="11" style="883" customWidth="1"/>
    <col min="15391" max="15613" width="11.42578125" style="883"/>
    <col min="15614" max="15614" width="47" style="883" customWidth="1"/>
    <col min="15615" max="15630" width="12.140625" style="883" customWidth="1"/>
    <col min="15631" max="15631" width="1.85546875" style="883" customWidth="1"/>
    <col min="15632" max="15632" width="25.5703125" style="883" customWidth="1"/>
    <col min="15633" max="15633" width="9" style="883" customWidth="1"/>
    <col min="15634" max="15646" width="11" style="883" customWidth="1"/>
    <col min="15647" max="15869" width="11.42578125" style="883"/>
    <col min="15870" max="15870" width="47" style="883" customWidth="1"/>
    <col min="15871" max="15886" width="12.140625" style="883" customWidth="1"/>
    <col min="15887" max="15887" width="1.85546875" style="883" customWidth="1"/>
    <col min="15888" max="15888" width="25.5703125" style="883" customWidth="1"/>
    <col min="15889" max="15889" width="9" style="883" customWidth="1"/>
    <col min="15890" max="15902" width="11" style="883" customWidth="1"/>
    <col min="15903" max="16125" width="11.42578125" style="883"/>
    <col min="16126" max="16126" width="47" style="883" customWidth="1"/>
    <col min="16127" max="16142" width="12.140625" style="883" customWidth="1"/>
    <col min="16143" max="16143" width="1.85546875" style="883" customWidth="1"/>
    <col min="16144" max="16144" width="25.5703125" style="883" customWidth="1"/>
    <col min="16145" max="16145" width="9" style="883" customWidth="1"/>
    <col min="16146" max="16158" width="11" style="883" customWidth="1"/>
    <col min="16159" max="16384" width="11.42578125" style="883"/>
  </cols>
  <sheetData>
    <row r="1" spans="1:18" ht="24" customHeight="1">
      <c r="A1" s="1660" t="s">
        <v>1030</v>
      </c>
      <c r="B1" s="1661"/>
      <c r="C1" s="1661"/>
      <c r="D1" s="1661"/>
      <c r="E1" s="1661"/>
      <c r="F1" s="1661"/>
      <c r="G1" s="1662"/>
      <c r="H1" s="1661"/>
      <c r="I1" s="1661"/>
      <c r="J1" s="1662"/>
      <c r="K1" s="1661"/>
      <c r="L1" s="1661"/>
      <c r="M1" s="1662"/>
      <c r="N1" s="1663"/>
      <c r="O1" s="1661"/>
      <c r="P1" s="1661"/>
      <c r="Q1" s="1664" t="s">
        <v>1031</v>
      </c>
    </row>
    <row r="2" spans="1:18" ht="15.95" customHeight="1">
      <c r="A2" s="1665" t="s">
        <v>1032</v>
      </c>
      <c r="B2" s="884"/>
      <c r="C2" s="884"/>
      <c r="D2" s="884"/>
      <c r="E2" s="884"/>
      <c r="F2" s="884"/>
      <c r="G2" s="885"/>
      <c r="H2" s="884"/>
      <c r="I2" s="884"/>
      <c r="J2" s="885"/>
      <c r="K2" s="884"/>
      <c r="L2" s="884"/>
      <c r="M2" s="885"/>
      <c r="N2" s="886"/>
      <c r="O2" s="884"/>
      <c r="P2" s="884"/>
      <c r="Q2" s="1666" t="s">
        <v>2131</v>
      </c>
    </row>
    <row r="3" spans="1:18" ht="15.95" customHeight="1">
      <c r="A3" s="887" t="s">
        <v>1033</v>
      </c>
      <c r="B3" s="1663"/>
      <c r="C3" s="1663"/>
      <c r="D3" s="1663"/>
      <c r="E3" s="1663"/>
      <c r="F3" s="1663"/>
      <c r="G3" s="1663"/>
      <c r="H3" s="1663"/>
      <c r="I3" s="1663"/>
      <c r="J3" s="1663"/>
      <c r="K3" s="1663"/>
      <c r="L3" s="1663"/>
      <c r="M3" s="1663"/>
      <c r="N3" s="1663"/>
      <c r="O3" s="1663"/>
      <c r="P3" s="1663"/>
      <c r="Q3" s="1667" t="s">
        <v>1034</v>
      </c>
    </row>
    <row r="4" spans="1:18" ht="12" customHeight="1">
      <c r="A4" s="888"/>
      <c r="B4" s="889"/>
      <c r="C4" s="889"/>
      <c r="D4" s="889"/>
      <c r="E4" s="889"/>
      <c r="F4" s="889"/>
      <c r="H4" s="889"/>
      <c r="I4" s="889"/>
      <c r="K4" s="889"/>
      <c r="L4" s="889"/>
      <c r="O4" s="889"/>
      <c r="P4" s="889"/>
      <c r="Q4" s="888"/>
      <c r="R4" s="888"/>
    </row>
    <row r="5" spans="1:18" ht="12.75" customHeight="1">
      <c r="A5" s="890"/>
      <c r="B5" s="2199">
        <v>2024</v>
      </c>
      <c r="C5" s="2200"/>
      <c r="D5" s="2200"/>
      <c r="E5" s="2200"/>
      <c r="F5" s="2200"/>
      <c r="G5" s="2200"/>
      <c r="H5" s="2200"/>
      <c r="I5" s="2200"/>
      <c r="J5" s="2200"/>
      <c r="K5" s="2200"/>
      <c r="L5" s="2200"/>
      <c r="M5" s="2201"/>
      <c r="N5" s="2205">
        <v>2023</v>
      </c>
      <c r="O5" s="2206"/>
      <c r="P5" s="2207"/>
      <c r="Q5" s="890"/>
      <c r="R5" s="888"/>
    </row>
    <row r="6" spans="1:18" ht="12.75" customHeight="1">
      <c r="A6" s="893"/>
      <c r="B6" s="2202"/>
      <c r="C6" s="2203"/>
      <c r="D6" s="2203"/>
      <c r="E6" s="2203"/>
      <c r="F6" s="2203"/>
      <c r="G6" s="2203"/>
      <c r="H6" s="2203"/>
      <c r="I6" s="2203"/>
      <c r="J6" s="2203"/>
      <c r="K6" s="2203"/>
      <c r="L6" s="2203"/>
      <c r="M6" s="2204"/>
      <c r="N6" s="2208"/>
      <c r="O6" s="2209"/>
      <c r="P6" s="2210"/>
      <c r="Q6" s="893"/>
    </row>
    <row r="7" spans="1:18" ht="16.5" customHeight="1">
      <c r="A7" s="893"/>
      <c r="B7" s="1702"/>
      <c r="C7" s="1703" t="s">
        <v>2132</v>
      </c>
      <c r="D7" s="1704"/>
      <c r="E7" s="1703"/>
      <c r="F7" s="1703" t="s">
        <v>2133</v>
      </c>
      <c r="G7" s="1705"/>
      <c r="H7" s="1702"/>
      <c r="I7" s="1703" t="s">
        <v>2134</v>
      </c>
      <c r="J7" s="1703"/>
      <c r="K7" s="1702"/>
      <c r="L7" s="1703" t="s">
        <v>2135</v>
      </c>
      <c r="M7" s="1703"/>
      <c r="N7" s="1702"/>
      <c r="O7" s="1703" t="s">
        <v>2132</v>
      </c>
      <c r="P7" s="1706"/>
      <c r="Q7" s="893"/>
    </row>
    <row r="8" spans="1:18" ht="12.75" customHeight="1">
      <c r="A8" s="894"/>
      <c r="B8" s="1707"/>
      <c r="C8" s="1708" t="s">
        <v>987</v>
      </c>
      <c r="D8" s="1709"/>
      <c r="E8" s="1708"/>
      <c r="F8" s="1708" t="s">
        <v>988</v>
      </c>
      <c r="G8" s="1710"/>
      <c r="H8" s="1707"/>
      <c r="I8" s="1708" t="s">
        <v>989</v>
      </c>
      <c r="J8" s="1708"/>
      <c r="K8" s="1707"/>
      <c r="L8" s="1708" t="s">
        <v>990</v>
      </c>
      <c r="M8" s="1708"/>
      <c r="N8" s="1707"/>
      <c r="O8" s="1708" t="s">
        <v>987</v>
      </c>
      <c r="P8" s="1711"/>
      <c r="Q8" s="895"/>
    </row>
    <row r="9" spans="1:18" ht="9" customHeight="1">
      <c r="A9" s="890"/>
      <c r="B9" s="889"/>
      <c r="E9" s="1668"/>
      <c r="F9" s="889"/>
      <c r="H9" s="1669"/>
      <c r="K9" s="1669"/>
      <c r="N9" s="1669"/>
      <c r="O9" s="889"/>
      <c r="P9" s="889"/>
      <c r="Q9" s="890"/>
    </row>
    <row r="10" spans="1:18" ht="13.5" customHeight="1">
      <c r="A10" s="1671" t="s">
        <v>1035</v>
      </c>
      <c r="B10" s="1672"/>
      <c r="E10" s="1668"/>
      <c r="F10" s="1673"/>
      <c r="G10" s="1672"/>
      <c r="H10" s="1674"/>
      <c r="J10" s="1662"/>
      <c r="K10" s="1674"/>
      <c r="M10" s="1662"/>
      <c r="N10" s="1669"/>
      <c r="O10" s="1662"/>
      <c r="P10" s="1662"/>
      <c r="Q10" s="1675" t="s">
        <v>1031</v>
      </c>
    </row>
    <row r="11" spans="1:18" ht="6" customHeight="1">
      <c r="A11" s="893"/>
      <c r="B11" s="1673"/>
      <c r="E11" s="1668"/>
      <c r="F11" s="1673"/>
      <c r="G11" s="1673"/>
      <c r="H11" s="1669"/>
      <c r="K11" s="1669"/>
      <c r="N11" s="1669"/>
      <c r="O11" s="889"/>
      <c r="P11" s="889"/>
      <c r="Q11" s="1676"/>
    </row>
    <row r="12" spans="1:18" ht="13.5" customHeight="1">
      <c r="A12" s="1677" t="s">
        <v>1036</v>
      </c>
      <c r="B12" s="1678"/>
      <c r="C12" s="896">
        <v>140.4</v>
      </c>
      <c r="E12" s="1668"/>
      <c r="F12" s="1679">
        <v>149.30000000000001</v>
      </c>
      <c r="G12" s="1680"/>
      <c r="H12" s="1681"/>
      <c r="I12" s="1682">
        <v>126.4</v>
      </c>
      <c r="J12" s="1683"/>
      <c r="K12" s="1681"/>
      <c r="L12" s="1684">
        <v>127.5</v>
      </c>
      <c r="M12" s="1683"/>
      <c r="N12" s="1669"/>
      <c r="O12" s="1679">
        <v>132.4</v>
      </c>
      <c r="Q12" s="1685" t="s">
        <v>1037</v>
      </c>
    </row>
    <row r="13" spans="1:18" ht="11.1" customHeight="1">
      <c r="A13" s="895"/>
      <c r="B13" s="1686"/>
      <c r="C13" s="1686"/>
      <c r="D13" s="1687"/>
      <c r="E13" s="945"/>
      <c r="F13" s="949"/>
      <c r="G13" s="897"/>
      <c r="H13" s="1670"/>
      <c r="I13" s="897"/>
      <c r="J13" s="897"/>
      <c r="K13" s="1670"/>
      <c r="L13" s="897"/>
      <c r="M13" s="897"/>
      <c r="N13" s="1688"/>
      <c r="O13" s="897"/>
      <c r="P13" s="897"/>
      <c r="Q13" s="895"/>
    </row>
    <row r="14" spans="1:18">
      <c r="A14" s="883" t="s">
        <v>1038</v>
      </c>
      <c r="N14" s="899"/>
      <c r="O14" s="899"/>
      <c r="P14" s="899"/>
      <c r="Q14" s="900" t="s">
        <v>994</v>
      </c>
    </row>
    <row r="15" spans="1:18" ht="30.95" customHeight="1">
      <c r="A15" s="1665" t="s">
        <v>1039</v>
      </c>
      <c r="B15" s="884"/>
      <c r="C15" s="884"/>
      <c r="D15" s="884"/>
      <c r="E15" s="884"/>
      <c r="F15" s="884"/>
      <c r="G15" s="885"/>
      <c r="H15" s="884"/>
      <c r="I15" s="884"/>
      <c r="J15" s="885"/>
      <c r="K15" s="884"/>
      <c r="L15" s="884"/>
      <c r="M15" s="885"/>
      <c r="N15" s="886"/>
      <c r="O15" s="884"/>
      <c r="P15" s="884"/>
      <c r="Q15" s="1666" t="s">
        <v>1040</v>
      </c>
    </row>
    <row r="16" spans="1:18" ht="12" customHeight="1">
      <c r="A16" s="901"/>
      <c r="B16" s="2205">
        <v>2024</v>
      </c>
      <c r="C16" s="2206"/>
      <c r="D16" s="2206"/>
      <c r="E16" s="2206"/>
      <c r="F16" s="2206"/>
      <c r="G16" s="2206"/>
      <c r="H16" s="2206"/>
      <c r="I16" s="2206"/>
      <c r="J16" s="2206"/>
      <c r="K16" s="2206"/>
      <c r="L16" s="2206"/>
      <c r="M16" s="2207"/>
      <c r="N16" s="2205">
        <v>2023</v>
      </c>
      <c r="O16" s="2206"/>
      <c r="P16" s="2207"/>
      <c r="Q16" s="890"/>
    </row>
    <row r="17" spans="1:19" ht="12" customHeight="1">
      <c r="A17" s="902"/>
      <c r="B17" s="2208"/>
      <c r="C17" s="2209"/>
      <c r="D17" s="2209"/>
      <c r="E17" s="2209"/>
      <c r="F17" s="2209"/>
      <c r="G17" s="2209"/>
      <c r="H17" s="2209"/>
      <c r="I17" s="2209"/>
      <c r="J17" s="2209"/>
      <c r="K17" s="2209"/>
      <c r="L17" s="2209"/>
      <c r="M17" s="2210"/>
      <c r="N17" s="2208"/>
      <c r="O17" s="2209"/>
      <c r="P17" s="2210"/>
      <c r="Q17" s="893"/>
    </row>
    <row r="18" spans="1:19" ht="12" customHeight="1">
      <c r="A18" s="893"/>
      <c r="B18" s="1689" t="s">
        <v>997</v>
      </c>
      <c r="C18" s="588" t="s">
        <v>2136</v>
      </c>
      <c r="D18" s="588" t="s">
        <v>998</v>
      </c>
      <c r="E18" s="1689" t="s">
        <v>999</v>
      </c>
      <c r="F18" s="588" t="s">
        <v>1000</v>
      </c>
      <c r="G18" s="588" t="s">
        <v>1001</v>
      </c>
      <c r="H18" s="903" t="s">
        <v>2137</v>
      </c>
      <c r="I18" s="898" t="s">
        <v>1002</v>
      </c>
      <c r="J18" s="898" t="s">
        <v>1003</v>
      </c>
      <c r="K18" s="593" t="s">
        <v>1004</v>
      </c>
      <c r="L18" s="1690" t="s">
        <v>1005</v>
      </c>
      <c r="M18" s="1690" t="s">
        <v>1006</v>
      </c>
      <c r="N18" s="1689" t="s">
        <v>997</v>
      </c>
      <c r="O18" s="588" t="s">
        <v>2136</v>
      </c>
      <c r="P18" s="588" t="s">
        <v>998</v>
      </c>
      <c r="Q18" s="893"/>
    </row>
    <row r="19" spans="1:19" ht="12" customHeight="1">
      <c r="A19" s="894"/>
      <c r="B19" s="592" t="s">
        <v>1007</v>
      </c>
      <c r="C19" s="591" t="s">
        <v>1008</v>
      </c>
      <c r="D19" s="590" t="s">
        <v>1009</v>
      </c>
      <c r="E19" s="592" t="s">
        <v>1010</v>
      </c>
      <c r="F19" s="591" t="s">
        <v>1011</v>
      </c>
      <c r="G19" s="590" t="s">
        <v>1012</v>
      </c>
      <c r="H19" s="904" t="s">
        <v>1013</v>
      </c>
      <c r="I19" s="905" t="s">
        <v>1014</v>
      </c>
      <c r="J19" s="905" t="s">
        <v>1015</v>
      </c>
      <c r="K19" s="592" t="s">
        <v>1016</v>
      </c>
      <c r="L19" s="590" t="s">
        <v>1017</v>
      </c>
      <c r="M19" s="906" t="s">
        <v>1018</v>
      </c>
      <c r="N19" s="592" t="s">
        <v>1007</v>
      </c>
      <c r="O19" s="591" t="s">
        <v>1008</v>
      </c>
      <c r="P19" s="590" t="s">
        <v>1009</v>
      </c>
      <c r="Q19" s="895"/>
      <c r="R19" s="888"/>
      <c r="S19" s="888"/>
    </row>
    <row r="20" spans="1:19" ht="11.1" customHeight="1">
      <c r="A20" s="901"/>
      <c r="E20" s="1691"/>
      <c r="F20" s="883"/>
      <c r="G20" s="883"/>
      <c r="H20" s="892"/>
      <c r="I20" s="892"/>
      <c r="J20" s="892"/>
      <c r="K20" s="907"/>
      <c r="L20" s="907"/>
      <c r="M20" s="907"/>
      <c r="N20" s="1692"/>
      <c r="O20" s="909"/>
      <c r="P20" s="907"/>
      <c r="Q20" s="890"/>
      <c r="R20" s="888"/>
      <c r="S20" s="888"/>
    </row>
    <row r="21" spans="1:19" ht="21.75" customHeight="1">
      <c r="A21" s="1712" t="s">
        <v>2138</v>
      </c>
      <c r="B21" s="888"/>
      <c r="C21" s="883"/>
      <c r="D21" s="883"/>
      <c r="E21" s="891"/>
      <c r="F21" s="889"/>
      <c r="H21" s="889"/>
      <c r="I21" s="889"/>
      <c r="J21" s="896"/>
      <c r="K21" s="889"/>
      <c r="M21" s="896"/>
      <c r="N21" s="891"/>
      <c r="O21" s="889"/>
      <c r="P21" s="889"/>
      <c r="Q21" s="1675" t="s">
        <v>1902</v>
      </c>
    </row>
    <row r="22" spans="1:19" ht="16.5" customHeight="1">
      <c r="A22" s="893"/>
      <c r="B22" s="888"/>
      <c r="C22" s="883"/>
      <c r="D22" s="883"/>
      <c r="E22" s="891"/>
      <c r="F22" s="889"/>
      <c r="H22" s="889"/>
      <c r="I22" s="889"/>
      <c r="J22" s="896"/>
      <c r="K22" s="889"/>
      <c r="M22" s="896"/>
      <c r="N22" s="891"/>
      <c r="O22" s="889"/>
      <c r="P22" s="889"/>
      <c r="Q22" s="893"/>
    </row>
    <row r="23" spans="1:19" ht="16.5" customHeight="1">
      <c r="A23" s="910" t="s">
        <v>2139</v>
      </c>
      <c r="B23" s="1271">
        <f t="shared" ref="B23:P23" si="0">B28+B27+B26+B24</f>
        <v>9343.7717182995257</v>
      </c>
      <c r="C23" s="1271">
        <f t="shared" si="0"/>
        <v>8490.5540255021915</v>
      </c>
      <c r="D23" s="1272">
        <f t="shared" si="0"/>
        <v>7729.7095979545256</v>
      </c>
      <c r="E23" s="1271">
        <f t="shared" si="0"/>
        <v>6915.1035243988908</v>
      </c>
      <c r="F23" s="1271">
        <f t="shared" si="0"/>
        <v>6123.5893108602122</v>
      </c>
      <c r="G23" s="1271">
        <f t="shared" si="0"/>
        <v>5255.7720868737115</v>
      </c>
      <c r="H23" s="1271">
        <f t="shared" si="0"/>
        <v>4274.0349983318119</v>
      </c>
      <c r="I23" s="1273">
        <f t="shared" si="0"/>
        <v>3520.1268456562998</v>
      </c>
      <c r="J23" s="1271">
        <f t="shared" si="0"/>
        <v>2734.9085662261332</v>
      </c>
      <c r="K23" s="1271">
        <f t="shared" si="0"/>
        <v>2108.107794517633</v>
      </c>
      <c r="L23" s="1273">
        <f t="shared" si="0"/>
        <v>1450.4773609773329</v>
      </c>
      <c r="M23" s="1273">
        <f t="shared" si="0"/>
        <v>729.97026055949971</v>
      </c>
      <c r="N23" s="1274">
        <f t="shared" si="0"/>
        <v>9204.3082911598613</v>
      </c>
      <c r="O23" s="1271">
        <f t="shared" si="0"/>
        <v>8466.7281376053343</v>
      </c>
      <c r="P23" s="1271">
        <f t="shared" si="0"/>
        <v>7748.4093961125018</v>
      </c>
      <c r="Q23" s="1713" t="s">
        <v>1903</v>
      </c>
    </row>
    <row r="24" spans="1:19" ht="16.5" customHeight="1">
      <c r="A24" s="912" t="s">
        <v>1904</v>
      </c>
      <c r="B24" s="936">
        <v>686.05117281999992</v>
      </c>
      <c r="C24" s="936">
        <v>615.60051812999984</v>
      </c>
      <c r="D24" s="1275">
        <v>536.60042589999989</v>
      </c>
      <c r="E24" s="1276">
        <v>483.56765213999984</v>
      </c>
      <c r="F24" s="1277">
        <v>436.15027970999978</v>
      </c>
      <c r="G24" s="1277">
        <v>392.15209264999987</v>
      </c>
      <c r="H24" s="1278">
        <v>322.61402693999986</v>
      </c>
      <c r="I24" s="1277">
        <v>269.72931200999989</v>
      </c>
      <c r="J24" s="1277">
        <v>200.51245018999984</v>
      </c>
      <c r="K24" s="1279">
        <v>142.11694040999996</v>
      </c>
      <c r="L24" s="1279">
        <v>81.490546529999918</v>
      </c>
      <c r="M24" s="1279">
        <v>39.601910139999703</v>
      </c>
      <c r="N24" s="1280">
        <v>515.79297306000024</v>
      </c>
      <c r="O24" s="936">
        <v>478.38356448000019</v>
      </c>
      <c r="P24" s="1275">
        <v>419.69554672000021</v>
      </c>
      <c r="Q24" s="914" t="s">
        <v>2140</v>
      </c>
    </row>
    <row r="25" spans="1:19" ht="16.5" customHeight="1">
      <c r="A25" s="915" t="s">
        <v>1041</v>
      </c>
      <c r="B25" s="936">
        <v>229.67955999999995</v>
      </c>
      <c r="C25" s="936">
        <v>210.29854999999986</v>
      </c>
      <c r="D25" s="1275">
        <v>197.08322999999987</v>
      </c>
      <c r="E25" s="1276">
        <v>187.99447999999984</v>
      </c>
      <c r="F25" s="1277">
        <v>179.83674999999982</v>
      </c>
      <c r="G25" s="1277">
        <v>166.83199999999991</v>
      </c>
      <c r="H25" s="1278">
        <v>145.84180999999987</v>
      </c>
      <c r="I25" s="1277">
        <v>127.60307999999989</v>
      </c>
      <c r="J25" s="1277">
        <v>100.85012999999984</v>
      </c>
      <c r="K25" s="1279">
        <v>75.079899999999952</v>
      </c>
      <c r="L25" s="1279">
        <v>47.674619999999919</v>
      </c>
      <c r="M25" s="1279">
        <v>23.239379999999699</v>
      </c>
      <c r="N25" s="1280">
        <v>162.76278000000019</v>
      </c>
      <c r="O25" s="936">
        <v>140.97229000000013</v>
      </c>
      <c r="P25" s="1275">
        <v>121.56465000000016</v>
      </c>
      <c r="Q25" s="914" t="s">
        <v>1905</v>
      </c>
    </row>
    <row r="26" spans="1:19" ht="16.5" customHeight="1">
      <c r="A26" s="912" t="s">
        <v>1042</v>
      </c>
      <c r="B26" s="936">
        <v>7812.2331740811533</v>
      </c>
      <c r="C26" s="936">
        <v>7093.6827343738505</v>
      </c>
      <c r="D26" s="1275">
        <v>6464.268344494395</v>
      </c>
      <c r="E26" s="1276">
        <v>5767.1178419241542</v>
      </c>
      <c r="F26" s="1277">
        <v>5084.9617808725206</v>
      </c>
      <c r="G26" s="1277">
        <v>4329.145753608268</v>
      </c>
      <c r="H26" s="1278">
        <v>3489.869034800101</v>
      </c>
      <c r="I26" s="1277">
        <v>2870.6895922306467</v>
      </c>
      <c r="J26" s="1277">
        <v>2234.9140687162808</v>
      </c>
      <c r="K26" s="1279">
        <v>1738.7082165117408</v>
      </c>
      <c r="L26" s="1279">
        <v>1223.1917611864862</v>
      </c>
      <c r="M26" s="1279">
        <v>622.39804319403788</v>
      </c>
      <c r="N26" s="1280">
        <v>7934.420651193821</v>
      </c>
      <c r="O26" s="936">
        <v>7280.344385219295</v>
      </c>
      <c r="P26" s="1275">
        <v>6679.3327050625558</v>
      </c>
      <c r="Q26" s="914" t="s">
        <v>2141</v>
      </c>
    </row>
    <row r="27" spans="1:19" ht="16.5" customHeight="1">
      <c r="A27" s="912" t="s">
        <v>1043</v>
      </c>
      <c r="B27" s="1281">
        <v>595.74464199999989</v>
      </c>
      <c r="C27" s="1281">
        <v>548.18140699999992</v>
      </c>
      <c r="D27" s="1275">
        <v>512.28501099999994</v>
      </c>
      <c r="E27" s="1276">
        <v>467.61363599999999</v>
      </c>
      <c r="F27" s="1282">
        <v>426.23817600000001</v>
      </c>
      <c r="G27" s="1277">
        <v>379.86108899999999</v>
      </c>
      <c r="H27" s="1278">
        <v>330.06209000000001</v>
      </c>
      <c r="I27" s="1282">
        <v>271.46733499999999</v>
      </c>
      <c r="J27" s="1277">
        <v>215.589766</v>
      </c>
      <c r="K27" s="1283">
        <v>166.993911</v>
      </c>
      <c r="L27" s="1279">
        <v>107.93555000000001</v>
      </c>
      <c r="M27" s="1283">
        <v>50.235636</v>
      </c>
      <c r="N27" s="1284">
        <v>491.14581200000003</v>
      </c>
      <c r="O27" s="1281">
        <v>462.23147900000004</v>
      </c>
      <c r="P27" s="1275">
        <v>423.24366700000002</v>
      </c>
      <c r="Q27" s="914" t="s">
        <v>2142</v>
      </c>
    </row>
    <row r="28" spans="1:19" ht="16.5" customHeight="1">
      <c r="A28" s="912" t="s">
        <v>1906</v>
      </c>
      <c r="B28" s="1279">
        <v>249.74272939837252</v>
      </c>
      <c r="C28" s="1279">
        <v>233.08936599834135</v>
      </c>
      <c r="D28" s="1285">
        <v>216.55581656013072</v>
      </c>
      <c r="E28" s="1286">
        <v>196.80439433473629</v>
      </c>
      <c r="F28" s="1277">
        <v>176.23907427769123</v>
      </c>
      <c r="G28" s="1282">
        <v>154.61315161544385</v>
      </c>
      <c r="H28" s="1287">
        <v>131.48984659171074</v>
      </c>
      <c r="I28" s="1277">
        <v>108.24060641565352</v>
      </c>
      <c r="J28" s="1282">
        <v>83.892281319852358</v>
      </c>
      <c r="K28" s="1279">
        <v>60.288726595892342</v>
      </c>
      <c r="L28" s="1283">
        <v>37.859503260846814</v>
      </c>
      <c r="M28" s="1279">
        <v>17.734671225462101</v>
      </c>
      <c r="N28" s="1288">
        <v>262.9488549060394</v>
      </c>
      <c r="O28" s="1279">
        <v>245.76870890603939</v>
      </c>
      <c r="P28" s="1285">
        <v>226.13747732994503</v>
      </c>
      <c r="Q28" s="914" t="s">
        <v>2143</v>
      </c>
    </row>
    <row r="29" spans="1:19" ht="16.5" customHeight="1">
      <c r="A29" s="912"/>
      <c r="B29" s="888"/>
      <c r="C29" s="888"/>
      <c r="D29" s="936"/>
      <c r="E29" s="1289"/>
      <c r="F29" s="936"/>
      <c r="G29" s="936"/>
      <c r="H29" s="936"/>
      <c r="I29" s="936"/>
      <c r="J29" s="936"/>
      <c r="K29" s="936"/>
      <c r="L29" s="1048"/>
      <c r="M29" s="1048"/>
      <c r="N29" s="1290"/>
      <c r="O29" s="1291"/>
      <c r="P29" s="1291"/>
      <c r="Q29" s="1714"/>
    </row>
    <row r="30" spans="1:19" s="918" customFormat="1" ht="16.5" customHeight="1">
      <c r="A30" s="910" t="s">
        <v>2144</v>
      </c>
      <c r="B30" s="1271">
        <v>-502</v>
      </c>
      <c r="C30" s="1715">
        <v>-432.58246250000025</v>
      </c>
      <c r="D30" s="1292">
        <v>-376.10821375000046</v>
      </c>
      <c r="E30" s="1293">
        <v>-336.68675500000018</v>
      </c>
      <c r="F30" s="1292">
        <v>-304.23662875000002</v>
      </c>
      <c r="G30" s="1292">
        <v>-275.88678375000029</v>
      </c>
      <c r="H30" s="1294">
        <v>-227</v>
      </c>
      <c r="I30" s="1292">
        <v>-184</v>
      </c>
      <c r="J30" s="1292">
        <v>-104.19534000000003</v>
      </c>
      <c r="K30" s="1271">
        <v>-104.19534000000003</v>
      </c>
      <c r="L30" s="1271">
        <v>-66.656270000000262</v>
      </c>
      <c r="M30" s="1273">
        <v>-32</v>
      </c>
      <c r="N30" s="1295">
        <v>-229.3010700000001</v>
      </c>
      <c r="O30" s="1715">
        <v>-198.53641000000016</v>
      </c>
      <c r="P30" s="1271">
        <v>-171.36428000000009</v>
      </c>
      <c r="Q30" s="917" t="s">
        <v>1907</v>
      </c>
    </row>
    <row r="31" spans="1:19" ht="16.5" customHeight="1">
      <c r="A31" s="912"/>
      <c r="B31" s="1271"/>
      <c r="C31" s="1271"/>
      <c r="D31" s="883"/>
      <c r="E31" s="1289"/>
      <c r="F31" s="936"/>
      <c r="G31" s="936"/>
      <c r="H31" s="936"/>
      <c r="I31" s="936"/>
      <c r="J31" s="936"/>
      <c r="K31" s="936"/>
      <c r="L31" s="936"/>
      <c r="M31" s="1048"/>
      <c r="N31" s="1295"/>
      <c r="O31" s="1271"/>
      <c r="P31" s="883"/>
      <c r="Q31" s="1714"/>
    </row>
    <row r="32" spans="1:19" ht="16.5" customHeight="1">
      <c r="A32" s="910" t="s">
        <v>1044</v>
      </c>
      <c r="B32" s="1271">
        <v>150</v>
      </c>
      <c r="C32" s="1271">
        <v>137.18427000000003</v>
      </c>
      <c r="D32" s="1271">
        <v>128.40827000000004</v>
      </c>
      <c r="E32" s="1296">
        <v>119.00506100000005</v>
      </c>
      <c r="F32" s="1271">
        <v>106.72667800000005</v>
      </c>
      <c r="G32" s="1271">
        <v>95.541225000000011</v>
      </c>
      <c r="H32" s="1271">
        <v>83</v>
      </c>
      <c r="I32" s="1271">
        <v>68</v>
      </c>
      <c r="J32" s="1271">
        <v>47</v>
      </c>
      <c r="K32" s="1271">
        <v>32.852473000000003</v>
      </c>
      <c r="L32" s="1271">
        <v>22.28332000000001</v>
      </c>
      <c r="M32" s="1273">
        <v>10.225282000000046</v>
      </c>
      <c r="N32" s="1295">
        <v>267.92494999999997</v>
      </c>
      <c r="O32" s="1271">
        <v>261.40049699999997</v>
      </c>
      <c r="P32" s="1271">
        <v>250.07510699999997</v>
      </c>
      <c r="Q32" s="917" t="s">
        <v>1908</v>
      </c>
    </row>
    <row r="33" spans="1:17" ht="16.5" customHeight="1">
      <c r="A33" s="910"/>
      <c r="B33" s="1271"/>
      <c r="C33" s="1271"/>
      <c r="D33" s="936"/>
      <c r="E33" s="1289"/>
      <c r="F33" s="936"/>
      <c r="G33" s="936"/>
      <c r="H33" s="936"/>
      <c r="I33" s="936"/>
      <c r="J33" s="936"/>
      <c r="K33" s="936"/>
      <c r="L33" s="1048"/>
      <c r="M33" s="1048"/>
      <c r="N33" s="930"/>
      <c r="O33" s="888"/>
      <c r="P33" s="888"/>
      <c r="Q33" s="1714"/>
    </row>
    <row r="34" spans="1:17" ht="16.5" customHeight="1">
      <c r="A34" s="910" t="s">
        <v>1045</v>
      </c>
      <c r="B34" s="1271">
        <f t="shared" ref="B34:P34" si="1">B35-B36</f>
        <v>2539.4482600000001</v>
      </c>
      <c r="C34" s="1271">
        <f t="shared" si="1"/>
        <v>2559.5226000000002</v>
      </c>
      <c r="D34" s="1271">
        <f t="shared" si="1"/>
        <v>2326.0013999999996</v>
      </c>
      <c r="E34" s="1296">
        <f t="shared" si="1"/>
        <v>2055.6987999999997</v>
      </c>
      <c r="F34" s="1273">
        <f t="shared" si="1"/>
        <v>1744.7414999999994</v>
      </c>
      <c r="G34" s="1271">
        <f t="shared" si="1"/>
        <v>1454.5872999999992</v>
      </c>
      <c r="H34" s="1297">
        <f t="shared" si="1"/>
        <v>1144.6461999999999</v>
      </c>
      <c r="I34" s="1273">
        <f t="shared" si="1"/>
        <v>941.91430000000003</v>
      </c>
      <c r="J34" s="1271">
        <f t="shared" si="1"/>
        <v>638.50570000000027</v>
      </c>
      <c r="K34" s="1271">
        <f t="shared" si="1"/>
        <v>370.74930000000018</v>
      </c>
      <c r="L34" s="1273">
        <f t="shared" si="1"/>
        <v>118.14940000000027</v>
      </c>
      <c r="M34" s="1273">
        <f t="shared" si="1"/>
        <v>38.221900000000076</v>
      </c>
      <c r="N34" s="1295">
        <f t="shared" si="1"/>
        <v>1849.4805999999996</v>
      </c>
      <c r="O34" s="1271">
        <f t="shared" si="1"/>
        <v>1733.7558404999995</v>
      </c>
      <c r="P34" s="1271">
        <f t="shared" si="1"/>
        <v>1586.1104</v>
      </c>
      <c r="Q34" s="917" t="s">
        <v>1909</v>
      </c>
    </row>
    <row r="35" spans="1:17" ht="16.5" customHeight="1">
      <c r="A35" s="912" t="s">
        <v>1046</v>
      </c>
      <c r="B35" s="936">
        <v>2895.48378</v>
      </c>
      <c r="C35" s="936">
        <v>2821.0872960000002</v>
      </c>
      <c r="D35" s="936">
        <v>2564.0693999999999</v>
      </c>
      <c r="E35" s="1289">
        <v>2276.7353999999996</v>
      </c>
      <c r="F35" s="936">
        <v>1952.7951999999993</v>
      </c>
      <c r="G35" s="936">
        <v>1653.0333999999993</v>
      </c>
      <c r="H35" s="936">
        <v>1329.2919999999999</v>
      </c>
      <c r="I35" s="936">
        <v>1100.096</v>
      </c>
      <c r="J35" s="936">
        <v>783.63980000000026</v>
      </c>
      <c r="K35" s="936">
        <v>498.25130000000013</v>
      </c>
      <c r="L35" s="936">
        <v>233.16870000000026</v>
      </c>
      <c r="M35" s="1048">
        <v>118.34680000000012</v>
      </c>
      <c r="N35" s="1298">
        <v>2311.1060999999995</v>
      </c>
      <c r="O35" s="936">
        <v>2141.1048174999996</v>
      </c>
      <c r="P35" s="1048">
        <v>1940.1852999999999</v>
      </c>
      <c r="Q35" s="1714" t="s">
        <v>1910</v>
      </c>
    </row>
    <row r="36" spans="1:17" ht="16.5" customHeight="1">
      <c r="A36" s="912" t="s">
        <v>1047</v>
      </c>
      <c r="B36" s="936">
        <v>356.03552000000008</v>
      </c>
      <c r="C36" s="936">
        <v>261.56469600000003</v>
      </c>
      <c r="D36" s="936">
        <v>238.06800000000001</v>
      </c>
      <c r="E36" s="1289">
        <v>221.03659999999999</v>
      </c>
      <c r="F36" s="936">
        <v>208.05369999999999</v>
      </c>
      <c r="G36" s="936">
        <v>198.4461</v>
      </c>
      <c r="H36" s="936">
        <v>184.64579999999998</v>
      </c>
      <c r="I36" s="936">
        <v>158.18169999999998</v>
      </c>
      <c r="J36" s="936">
        <v>145.13409999999999</v>
      </c>
      <c r="K36" s="936">
        <v>127.50199999999998</v>
      </c>
      <c r="L36" s="936">
        <v>115.01929999999999</v>
      </c>
      <c r="M36" s="1048">
        <v>80.124900000000039</v>
      </c>
      <c r="N36" s="1298">
        <v>461.62549999999993</v>
      </c>
      <c r="O36" s="936">
        <v>407.34897699999999</v>
      </c>
      <c r="P36" s="1048">
        <v>354.07489999999996</v>
      </c>
      <c r="Q36" s="1714" t="s">
        <v>1911</v>
      </c>
    </row>
    <row r="37" spans="1:17" ht="16.5" customHeight="1">
      <c r="A37" s="912"/>
      <c r="B37" s="936"/>
      <c r="C37" s="936"/>
      <c r="D37" s="936"/>
      <c r="E37" s="1298"/>
      <c r="F37" s="936"/>
      <c r="G37" s="936"/>
      <c r="H37" s="936"/>
      <c r="I37" s="936"/>
      <c r="J37" s="936"/>
      <c r="K37" s="936"/>
      <c r="L37" s="1048"/>
      <c r="M37" s="1048"/>
      <c r="N37" s="1290"/>
      <c r="O37" s="1299"/>
      <c r="P37" s="1291"/>
      <c r="Q37" s="1714"/>
    </row>
    <row r="38" spans="1:17" ht="16.5" customHeight="1">
      <c r="A38" s="910" t="s">
        <v>1048</v>
      </c>
      <c r="B38" s="1271">
        <f t="shared" ref="B38:D38" si="2">SUM(B39:B48)</f>
        <v>30175.680675</v>
      </c>
      <c r="C38" s="1271">
        <f t="shared" si="2"/>
        <v>27472.928118000011</v>
      </c>
      <c r="D38" s="1271">
        <f t="shared" si="2"/>
        <v>24970.740362000011</v>
      </c>
      <c r="E38" s="1295">
        <f>SUM(E39:E48)</f>
        <v>22396.177585000001</v>
      </c>
      <c r="F38" s="1271">
        <f t="shared" ref="F38:M38" si="3">SUM(F39:F48)</f>
        <v>19860.798231000001</v>
      </c>
      <c r="G38" s="1271">
        <f t="shared" si="3"/>
        <v>16933.089535999999</v>
      </c>
      <c r="H38" s="1271">
        <f t="shared" si="3"/>
        <v>14182.668963</v>
      </c>
      <c r="I38" s="1271">
        <f t="shared" si="3"/>
        <v>11773.354479</v>
      </c>
      <c r="J38" s="1271">
        <f t="shared" si="3"/>
        <v>9396.3428899999999</v>
      </c>
      <c r="K38" s="1271">
        <f t="shared" si="3"/>
        <v>7160.0640320000002</v>
      </c>
      <c r="L38" s="1271">
        <f t="shared" si="3"/>
        <v>4727.2653769999997</v>
      </c>
      <c r="M38" s="1271">
        <f t="shared" si="3"/>
        <v>2512.382818</v>
      </c>
      <c r="N38" s="1295">
        <f>SUM(N39:N48)</f>
        <v>29720.305930999988</v>
      </c>
      <c r="O38" s="1271">
        <f>SUM(O39:O48)</f>
        <v>27221.602606999986</v>
      </c>
      <c r="P38" s="1271">
        <f>SUM(P39:P48)</f>
        <v>24887.155128999988</v>
      </c>
      <c r="Q38" s="1713" t="s">
        <v>1912</v>
      </c>
    </row>
    <row r="39" spans="1:17" ht="16.5" customHeight="1">
      <c r="A39" s="912" t="s">
        <v>1049</v>
      </c>
      <c r="B39" s="936">
        <v>14602</v>
      </c>
      <c r="C39" s="936">
        <v>13259</v>
      </c>
      <c r="D39" s="936">
        <v>11978</v>
      </c>
      <c r="E39" s="1298">
        <v>10816</v>
      </c>
      <c r="F39" s="936">
        <v>9731</v>
      </c>
      <c r="G39" s="936">
        <v>8427</v>
      </c>
      <c r="H39" s="1281">
        <v>7220</v>
      </c>
      <c r="I39" s="1281">
        <v>6004</v>
      </c>
      <c r="J39" s="1281">
        <v>4751</v>
      </c>
      <c r="K39" s="1281">
        <v>3560</v>
      </c>
      <c r="L39" s="1281">
        <v>2339</v>
      </c>
      <c r="M39" s="1281">
        <v>1235</v>
      </c>
      <c r="N39" s="1298">
        <v>14828</v>
      </c>
      <c r="O39" s="936">
        <v>13600</v>
      </c>
      <c r="P39" s="936">
        <v>12486</v>
      </c>
      <c r="Q39" s="1714" t="s">
        <v>1913</v>
      </c>
    </row>
    <row r="40" spans="1:17" ht="16.5" customHeight="1">
      <c r="A40" s="919" t="s">
        <v>1050</v>
      </c>
      <c r="B40" s="1281">
        <v>1864.9021599999994</v>
      </c>
      <c r="C40" s="1281">
        <v>1702.2140400000092</v>
      </c>
      <c r="D40" s="936">
        <v>1498.4495600000091</v>
      </c>
      <c r="E40" s="1300">
        <v>1314.6058</v>
      </c>
      <c r="F40" s="1281">
        <v>1129.98316</v>
      </c>
      <c r="G40" s="1281">
        <v>936.97875999999997</v>
      </c>
      <c r="H40" s="1281">
        <v>745.68804</v>
      </c>
      <c r="I40" s="1281">
        <v>625.04844000000003</v>
      </c>
      <c r="J40" s="1281">
        <v>445.54823999999996</v>
      </c>
      <c r="K40" s="1281">
        <v>284.23671999999999</v>
      </c>
      <c r="L40" s="1281">
        <v>168.47168000000002</v>
      </c>
      <c r="M40" s="1281">
        <v>158.36216000000002</v>
      </c>
      <c r="N40" s="1300">
        <v>1675.8365599999854</v>
      </c>
      <c r="O40" s="1281">
        <v>1527.8568799999862</v>
      </c>
      <c r="P40" s="936">
        <v>1380.4039999999861</v>
      </c>
      <c r="Q40" s="914" t="s">
        <v>1914</v>
      </c>
    </row>
    <row r="41" spans="1:17" ht="16.5" customHeight="1">
      <c r="A41" s="919" t="s">
        <v>1051</v>
      </c>
      <c r="B41" s="936">
        <v>1288.1926400000004</v>
      </c>
      <c r="C41" s="936">
        <v>1220.8088499999999</v>
      </c>
      <c r="D41" s="1281">
        <v>1177.4505700000004</v>
      </c>
      <c r="E41" s="1300">
        <v>1101.2401100000004</v>
      </c>
      <c r="F41" s="1281">
        <v>998.3658800000004</v>
      </c>
      <c r="G41" s="1281">
        <v>826.76241000000027</v>
      </c>
      <c r="H41" s="1281">
        <v>648.9735300000001</v>
      </c>
      <c r="I41" s="1281">
        <v>510.39961000000017</v>
      </c>
      <c r="J41" s="1281">
        <v>367.38101000000046</v>
      </c>
      <c r="K41" s="1281">
        <v>267.70175000000046</v>
      </c>
      <c r="L41" s="1281">
        <v>180.12292999999994</v>
      </c>
      <c r="M41" s="1281">
        <v>67.621730000000326</v>
      </c>
      <c r="N41" s="1298">
        <v>1099.8588399999999</v>
      </c>
      <c r="O41" s="936">
        <v>1041.1566</v>
      </c>
      <c r="P41" s="1281">
        <v>967.1464500000003</v>
      </c>
      <c r="Q41" s="914" t="s">
        <v>1915</v>
      </c>
    </row>
    <row r="42" spans="1:17" ht="16.5" customHeight="1">
      <c r="A42" s="919" t="s">
        <v>1602</v>
      </c>
      <c r="B42" s="936">
        <v>1395.2074499999999</v>
      </c>
      <c r="C42" s="936">
        <v>1331.9176589999997</v>
      </c>
      <c r="D42" s="936">
        <v>1267.2166809999999</v>
      </c>
      <c r="E42" s="1298">
        <v>1163.7135209999999</v>
      </c>
      <c r="F42" s="936">
        <v>1053.45624</v>
      </c>
      <c r="G42" s="936">
        <v>950.32225300000016</v>
      </c>
      <c r="H42" s="1281">
        <v>830.82579299999998</v>
      </c>
      <c r="I42" s="1281">
        <v>663.79534100000001</v>
      </c>
      <c r="J42" s="1281">
        <v>507.37763600000005</v>
      </c>
      <c r="K42" s="1281">
        <v>357.78191400000003</v>
      </c>
      <c r="L42" s="1281">
        <v>230.18865099999996</v>
      </c>
      <c r="M42" s="1281">
        <v>110.69316100000002</v>
      </c>
      <c r="N42" s="1298">
        <v>1885.697568</v>
      </c>
      <c r="O42" s="936">
        <v>1756.1600960000001</v>
      </c>
      <c r="P42" s="936">
        <v>1616.6531649999999</v>
      </c>
      <c r="Q42" s="914" t="s">
        <v>1916</v>
      </c>
    </row>
    <row r="43" spans="1:17" ht="16.5" customHeight="1">
      <c r="A43" s="893" t="s">
        <v>1603</v>
      </c>
      <c r="B43" s="936">
        <v>7682.4270000000006</v>
      </c>
      <c r="C43" s="936">
        <v>6867.6562500000009</v>
      </c>
      <c r="D43" s="936">
        <v>6162.6545000000006</v>
      </c>
      <c r="E43" s="1298">
        <v>5402.6177500000003</v>
      </c>
      <c r="F43" s="936">
        <v>4614.7012500000001</v>
      </c>
      <c r="G43" s="936">
        <v>3784.393</v>
      </c>
      <c r="H43" s="1281">
        <v>3092.19</v>
      </c>
      <c r="I43" s="1281">
        <v>2656.8654999999999</v>
      </c>
      <c r="J43" s="1281">
        <v>2342.08925</v>
      </c>
      <c r="K43" s="1281">
        <v>1962.759</v>
      </c>
      <c r="L43" s="1281">
        <v>1339.7090000000001</v>
      </c>
      <c r="M43" s="1281">
        <v>737.13075000000003</v>
      </c>
      <c r="N43" s="1298">
        <v>8557.8094999999994</v>
      </c>
      <c r="O43" s="936">
        <v>7806.1262499999993</v>
      </c>
      <c r="P43" s="936">
        <v>7135.1524999999992</v>
      </c>
      <c r="Q43" s="914" t="s">
        <v>1917</v>
      </c>
    </row>
    <row r="44" spans="1:17" ht="16.5" customHeight="1">
      <c r="A44" s="920" t="s">
        <v>1052</v>
      </c>
      <c r="B44" s="1298">
        <v>537.27926999999988</v>
      </c>
      <c r="C44" s="936">
        <v>507.54090199999996</v>
      </c>
      <c r="D44" s="936">
        <v>463.89314400000006</v>
      </c>
      <c r="E44" s="1298">
        <v>418.27665000000002</v>
      </c>
      <c r="F44" s="936">
        <v>388.1479799999999</v>
      </c>
      <c r="G44" s="936">
        <v>349.99291799999997</v>
      </c>
      <c r="H44" s="1281">
        <v>311.828506</v>
      </c>
      <c r="I44" s="1281">
        <v>271.72593799999993</v>
      </c>
      <c r="J44" s="1281">
        <v>236.05278400000003</v>
      </c>
      <c r="K44" s="1281">
        <v>184.39498</v>
      </c>
      <c r="L44" s="1281">
        <v>114.02855199999999</v>
      </c>
      <c r="M44" s="1281">
        <v>47.782548000000041</v>
      </c>
      <c r="N44" s="1298">
        <v>482.90730399999984</v>
      </c>
      <c r="O44" s="936">
        <v>439.81546399999985</v>
      </c>
      <c r="P44" s="936">
        <v>397.98558799999984</v>
      </c>
      <c r="Q44" s="914" t="s">
        <v>1918</v>
      </c>
    </row>
    <row r="45" spans="1:17" ht="16.5" customHeight="1">
      <c r="A45" s="921" t="s">
        <v>1053</v>
      </c>
      <c r="B45" s="1298">
        <v>385.37494599999991</v>
      </c>
      <c r="C45" s="936">
        <v>350.08280999999994</v>
      </c>
      <c r="D45" s="936">
        <v>328.03205599999995</v>
      </c>
      <c r="E45" s="1298">
        <v>297.32844899999998</v>
      </c>
      <c r="F45" s="936">
        <v>270.17893099999998</v>
      </c>
      <c r="G45" s="936">
        <v>243.653751</v>
      </c>
      <c r="H45" s="1281">
        <v>216.549487</v>
      </c>
      <c r="I45" s="1281">
        <v>178.35005099999998</v>
      </c>
      <c r="J45" s="1281">
        <v>145.34430899999995</v>
      </c>
      <c r="K45" s="1281">
        <v>116.246053</v>
      </c>
      <c r="L45" s="1301">
        <v>78.455123999999969</v>
      </c>
      <c r="M45" s="1301">
        <v>33.856558999999997</v>
      </c>
      <c r="N45" s="1298">
        <v>364.98768899999993</v>
      </c>
      <c r="O45" s="936">
        <v>336.58511699999997</v>
      </c>
      <c r="P45" s="936">
        <v>306.92877599999997</v>
      </c>
      <c r="Q45" s="914" t="s">
        <v>1919</v>
      </c>
    </row>
    <row r="46" spans="1:17" ht="16.5" customHeight="1">
      <c r="A46" s="921" t="s">
        <v>1502</v>
      </c>
      <c r="B46" s="1298">
        <v>1516.06107</v>
      </c>
      <c r="C46" s="936">
        <v>1422.16371</v>
      </c>
      <c r="D46" s="936">
        <v>1359.91164</v>
      </c>
      <c r="E46" s="1298">
        <v>1257.14931</v>
      </c>
      <c r="F46" s="936">
        <v>1119.5397</v>
      </c>
      <c r="G46" s="936">
        <v>948.00063</v>
      </c>
      <c r="H46" s="1281">
        <v>760.50954000000002</v>
      </c>
      <c r="I46" s="1281">
        <v>611.36607000000004</v>
      </c>
      <c r="J46" s="1281">
        <v>461.19914999999997</v>
      </c>
      <c r="K46" s="1281">
        <v>346.52823000000001</v>
      </c>
      <c r="L46" s="1301">
        <v>241.79849999999999</v>
      </c>
      <c r="M46" s="1301">
        <v>107.13858000000002</v>
      </c>
      <c r="N46" s="1298">
        <v>816.32495999999992</v>
      </c>
      <c r="O46" s="936">
        <v>713.05610999999999</v>
      </c>
      <c r="P46" s="936">
        <v>596.88464999999997</v>
      </c>
      <c r="Q46" s="914" t="s">
        <v>1920</v>
      </c>
    </row>
    <row r="47" spans="1:17" ht="16.5" customHeight="1">
      <c r="A47" s="1716" t="s">
        <v>2145</v>
      </c>
      <c r="B47" s="1298">
        <v>631.24825999999996</v>
      </c>
      <c r="C47" s="936">
        <v>578.51226999999994</v>
      </c>
      <c r="D47" s="936">
        <v>533.56741999999997</v>
      </c>
      <c r="E47" s="1298">
        <v>453.56941999999998</v>
      </c>
      <c r="F47" s="936">
        <v>408.31921</v>
      </c>
      <c r="G47" s="936">
        <v>344.03084999999999</v>
      </c>
      <c r="H47" s="1281">
        <v>263.21179000000001</v>
      </c>
      <c r="I47" s="1281">
        <v>196.61735000000002</v>
      </c>
      <c r="J47" s="1281">
        <v>119.07363000000001</v>
      </c>
      <c r="K47" s="1281">
        <v>78.426130000000001</v>
      </c>
      <c r="L47" s="1301">
        <v>35.490940000000002</v>
      </c>
      <c r="M47" s="1301">
        <v>14.797330000000001</v>
      </c>
      <c r="N47" s="1300">
        <v>8.8835099999999994</v>
      </c>
      <c r="O47" s="1281">
        <v>0.84609000000000001</v>
      </c>
      <c r="P47" s="1281" t="s">
        <v>586</v>
      </c>
      <c r="Q47" s="914" t="s">
        <v>2146</v>
      </c>
    </row>
    <row r="48" spans="1:17" ht="16.5" customHeight="1">
      <c r="A48" s="921" t="s">
        <v>1790</v>
      </c>
      <c r="B48" s="1298">
        <v>272.98787899999996</v>
      </c>
      <c r="C48" s="936">
        <v>233.03162699999999</v>
      </c>
      <c r="D48" s="936">
        <v>201.56479099999999</v>
      </c>
      <c r="E48" s="1298">
        <v>171.67657499999999</v>
      </c>
      <c r="F48" s="936">
        <v>147.10587999999998</v>
      </c>
      <c r="G48" s="936">
        <v>121.95496399999999</v>
      </c>
      <c r="H48" s="1281">
        <v>92.892276999999993</v>
      </c>
      <c r="I48" s="1281">
        <v>55.186178999999996</v>
      </c>
      <c r="J48" s="1281">
        <v>21.276880999999999</v>
      </c>
      <c r="K48" s="1281">
        <v>1.9892550000000002</v>
      </c>
      <c r="L48" s="1281" t="s">
        <v>586</v>
      </c>
      <c r="M48" s="1281" t="s">
        <v>586</v>
      </c>
      <c r="N48" s="1300" t="s">
        <v>586</v>
      </c>
      <c r="O48" s="1281" t="s">
        <v>586</v>
      </c>
      <c r="P48" s="1281" t="s">
        <v>586</v>
      </c>
      <c r="Q48" s="914"/>
    </row>
    <row r="49" spans="1:17" ht="16.5" customHeight="1">
      <c r="A49" s="922" t="s">
        <v>1789</v>
      </c>
      <c r="B49" s="1295">
        <f t="shared" ref="B49:D49" si="4">SUM(B50:B55)</f>
        <v>4028.8477719999996</v>
      </c>
      <c r="C49" s="1271">
        <f t="shared" si="4"/>
        <v>3745.1552980000001</v>
      </c>
      <c r="D49" s="1271">
        <f t="shared" si="4"/>
        <v>3544.7827790000001</v>
      </c>
      <c r="E49" s="1295">
        <f>SUM(E50:E55)</f>
        <v>3278.1828579999997</v>
      </c>
      <c r="F49" s="1271">
        <f t="shared" ref="F49:M49" si="5">SUM(F50:F55)</f>
        <v>2924.7255249999998</v>
      </c>
      <c r="G49" s="1271">
        <f t="shared" si="5"/>
        <v>2494.3720109999999</v>
      </c>
      <c r="H49" s="1271">
        <f t="shared" si="5"/>
        <v>2043.4980799999998</v>
      </c>
      <c r="I49" s="1271">
        <f t="shared" si="5"/>
        <v>1650.962104</v>
      </c>
      <c r="J49" s="1271">
        <f t="shared" si="5"/>
        <v>1246.1352119999999</v>
      </c>
      <c r="K49" s="1271">
        <f t="shared" si="5"/>
        <v>922.5210790000001</v>
      </c>
      <c r="L49" s="1271">
        <f t="shared" si="5"/>
        <v>634.34822200000008</v>
      </c>
      <c r="M49" s="1271">
        <f t="shared" si="5"/>
        <v>289.51561100000004</v>
      </c>
      <c r="N49" s="1295">
        <f>SUM(N50:N55)</f>
        <v>3216.9465310000005</v>
      </c>
      <c r="O49" s="1271">
        <f t="shared" ref="O49" si="6">SUM(O50:O55)</f>
        <v>2966.4718070000008</v>
      </c>
      <c r="P49" s="1271">
        <f>SUM(P50:P55)</f>
        <v>2692.4779240000003</v>
      </c>
      <c r="Q49" s="917" t="s">
        <v>1921</v>
      </c>
    </row>
    <row r="50" spans="1:17" ht="16.5" customHeight="1">
      <c r="A50" s="920" t="s">
        <v>1054</v>
      </c>
      <c r="B50" s="1298">
        <v>823.2096919999999</v>
      </c>
      <c r="C50" s="936">
        <v>769.25744699999996</v>
      </c>
      <c r="D50" s="936">
        <v>736.53973199999996</v>
      </c>
      <c r="E50" s="1298">
        <v>691.48015999999996</v>
      </c>
      <c r="F50" s="936">
        <v>628.31972699999994</v>
      </c>
      <c r="G50" s="936">
        <v>528.53265399999998</v>
      </c>
      <c r="H50" s="936">
        <v>422.15804399999996</v>
      </c>
      <c r="I50" s="936">
        <v>334.51672199999996</v>
      </c>
      <c r="J50" s="936">
        <v>240.191159</v>
      </c>
      <c r="K50" s="936">
        <v>174.487719</v>
      </c>
      <c r="L50" s="936">
        <v>120.99593299999999</v>
      </c>
      <c r="M50" s="1048">
        <v>50.917302000000007</v>
      </c>
      <c r="N50" s="1298">
        <v>673.92380100000003</v>
      </c>
      <c r="O50" s="936">
        <v>636.543363</v>
      </c>
      <c r="P50" s="936">
        <v>592.67344400000002</v>
      </c>
      <c r="Q50" s="923" t="s">
        <v>1922</v>
      </c>
    </row>
    <row r="51" spans="1:17" ht="16.5" customHeight="1">
      <c r="A51" s="920" t="s">
        <v>1055</v>
      </c>
      <c r="B51" s="1298">
        <v>175.04216300000004</v>
      </c>
      <c r="C51" s="936">
        <v>159.15730500000004</v>
      </c>
      <c r="D51" s="936">
        <v>144.89617100000004</v>
      </c>
      <c r="E51" s="1298">
        <v>132.35088700000003</v>
      </c>
      <c r="F51" s="936">
        <v>119.82980700000002</v>
      </c>
      <c r="G51" s="936">
        <v>109.56200600000001</v>
      </c>
      <c r="H51" s="936">
        <v>99.028393000000008</v>
      </c>
      <c r="I51" s="936">
        <v>83.68845300000001</v>
      </c>
      <c r="J51" s="936">
        <v>69.294678000000005</v>
      </c>
      <c r="K51" s="936">
        <v>54.279055</v>
      </c>
      <c r="L51" s="936">
        <v>35.527763</v>
      </c>
      <c r="M51" s="1048">
        <v>16.441663000000002</v>
      </c>
      <c r="N51" s="1298">
        <v>153.228926</v>
      </c>
      <c r="O51" s="936">
        <v>143.307231</v>
      </c>
      <c r="P51" s="936">
        <v>131.639929</v>
      </c>
      <c r="Q51" s="923" t="s">
        <v>1923</v>
      </c>
    </row>
    <row r="52" spans="1:17" ht="16.5" customHeight="1">
      <c r="A52" s="920" t="s">
        <v>1056</v>
      </c>
      <c r="B52" s="1298">
        <v>249.82407299999997</v>
      </c>
      <c r="C52" s="936">
        <v>233.36897299999998</v>
      </c>
      <c r="D52" s="936">
        <v>222.33155299999999</v>
      </c>
      <c r="E52" s="1298">
        <v>209.54225299999999</v>
      </c>
      <c r="F52" s="936">
        <v>178.34258299999999</v>
      </c>
      <c r="G52" s="936">
        <v>147.96459299999998</v>
      </c>
      <c r="H52" s="936">
        <v>116.76492299999998</v>
      </c>
      <c r="I52" s="936">
        <v>92.937602999999982</v>
      </c>
      <c r="J52" s="936">
        <v>68.067142999999987</v>
      </c>
      <c r="K52" s="936">
        <v>50.812722999999991</v>
      </c>
      <c r="L52" s="936">
        <v>37.158592999999996</v>
      </c>
      <c r="M52" s="1048">
        <v>15.906610000000001</v>
      </c>
      <c r="N52" s="1298">
        <v>199.752061</v>
      </c>
      <c r="O52" s="936">
        <v>184.72856099999998</v>
      </c>
      <c r="P52" s="936">
        <v>169.71772099999998</v>
      </c>
      <c r="Q52" s="923" t="s">
        <v>1924</v>
      </c>
    </row>
    <row r="53" spans="1:17" ht="16.5" customHeight="1">
      <c r="A53" s="920" t="s">
        <v>1057</v>
      </c>
      <c r="B53" s="1300">
        <v>401.47452399999997</v>
      </c>
      <c r="C53" s="1281">
        <v>364.33763299999998</v>
      </c>
      <c r="D53" s="1281">
        <v>333.86125299999998</v>
      </c>
      <c r="E53" s="1300">
        <v>302.78938799999997</v>
      </c>
      <c r="F53" s="1281">
        <v>276.49421799999999</v>
      </c>
      <c r="G53" s="1281">
        <v>253.07279800000001</v>
      </c>
      <c r="H53" s="1281">
        <v>226.68822</v>
      </c>
      <c r="I53" s="1281">
        <v>187.33479600000001</v>
      </c>
      <c r="J53" s="1281">
        <v>154.57378200000002</v>
      </c>
      <c r="K53" s="936">
        <v>123.52067200000002</v>
      </c>
      <c r="L53" s="1281">
        <v>83.875583000000006</v>
      </c>
      <c r="M53" s="1281">
        <v>40.963955999999996</v>
      </c>
      <c r="N53" s="1300">
        <v>342.00818300000003</v>
      </c>
      <c r="O53" s="1281">
        <v>320.23092200000002</v>
      </c>
      <c r="P53" s="1281">
        <v>293.02669000000003</v>
      </c>
      <c r="Q53" s="923" t="s">
        <v>1925</v>
      </c>
    </row>
    <row r="54" spans="1:17" ht="16.5" customHeight="1">
      <c r="A54" s="920" t="s">
        <v>1058</v>
      </c>
      <c r="B54" s="1298">
        <v>2311.5751299999997</v>
      </c>
      <c r="C54" s="936">
        <v>2155.4372100000001</v>
      </c>
      <c r="D54" s="936">
        <v>2047.60733</v>
      </c>
      <c r="E54" s="1298">
        <v>1890.0399599999998</v>
      </c>
      <c r="F54" s="936">
        <v>1675.6787799999997</v>
      </c>
      <c r="G54" s="936">
        <v>1415.5502499999998</v>
      </c>
      <c r="H54" s="936">
        <v>1146.2121099999999</v>
      </c>
      <c r="I54" s="936">
        <v>924.34965999999986</v>
      </c>
      <c r="J54" s="936">
        <v>692.66322000000002</v>
      </c>
      <c r="K54" s="936">
        <v>503.24376000000001</v>
      </c>
      <c r="L54" s="936">
        <v>348.20110000000011</v>
      </c>
      <c r="M54" s="1048">
        <v>161.29040999999998</v>
      </c>
      <c r="N54" s="1298">
        <v>1792.5339200000003</v>
      </c>
      <c r="O54" s="936">
        <v>1630.4972400000004</v>
      </c>
      <c r="P54" s="936">
        <v>1458.1465900000003</v>
      </c>
      <c r="Q54" s="923" t="s">
        <v>1926</v>
      </c>
    </row>
    <row r="55" spans="1:17" ht="16.5" customHeight="1">
      <c r="A55" s="924" t="s">
        <v>1059</v>
      </c>
      <c r="B55" s="1298">
        <v>67.722189999999998</v>
      </c>
      <c r="C55" s="936">
        <v>63.596730000000001</v>
      </c>
      <c r="D55" s="936">
        <v>59.54674</v>
      </c>
      <c r="E55" s="1298">
        <v>51.98021</v>
      </c>
      <c r="F55" s="936">
        <v>46.060409999999997</v>
      </c>
      <c r="G55" s="936">
        <v>39.689709999999998</v>
      </c>
      <c r="H55" s="1281">
        <v>32.646389999999997</v>
      </c>
      <c r="I55" s="1281">
        <v>28.134869999999999</v>
      </c>
      <c r="J55" s="1301">
        <v>21.345229999999997</v>
      </c>
      <c r="K55" s="1301">
        <v>16.177149999999997</v>
      </c>
      <c r="L55" s="1301">
        <v>8.5892499999999998</v>
      </c>
      <c r="M55" s="1301">
        <v>3.9956700000000001</v>
      </c>
      <c r="N55" s="1302">
        <v>55.499639999999999</v>
      </c>
      <c r="O55" s="1303">
        <v>51.164490000000001</v>
      </c>
      <c r="P55" s="1303">
        <v>47.27355</v>
      </c>
      <c r="Q55" s="923" t="s">
        <v>1927</v>
      </c>
    </row>
    <row r="56" spans="1:17" ht="16.5" customHeight="1">
      <c r="A56" s="925" t="s">
        <v>2147</v>
      </c>
      <c r="B56" s="1295"/>
      <c r="C56" s="1271">
        <v>-35</v>
      </c>
      <c r="D56" s="1271">
        <v>-31.571730733333329</v>
      </c>
      <c r="E56" s="1295">
        <v>-28.897596153333328</v>
      </c>
      <c r="F56" s="1271">
        <v>-25.654120319999997</v>
      </c>
      <c r="G56" s="1271">
        <v>-22.874698659999993</v>
      </c>
      <c r="H56" s="1271">
        <v>-19</v>
      </c>
      <c r="I56" s="1271">
        <v>-16</v>
      </c>
      <c r="J56" s="1271">
        <v>-13</v>
      </c>
      <c r="K56" s="1271">
        <v>-9.8759710600000012</v>
      </c>
      <c r="L56" s="1271">
        <v>-5.9832422600000026</v>
      </c>
      <c r="M56" s="1271">
        <v>-2.6919804600000008</v>
      </c>
      <c r="N56" s="1295">
        <v>-38.144844620000015</v>
      </c>
      <c r="O56" s="1271">
        <v>-35</v>
      </c>
      <c r="P56" s="1271">
        <v>-32.070867440000008</v>
      </c>
      <c r="Q56" s="926" t="s">
        <v>1928</v>
      </c>
    </row>
    <row r="57" spans="1:17" ht="16.5" customHeight="1">
      <c r="A57" s="925"/>
      <c r="B57" s="1298"/>
      <c r="C57" s="936"/>
      <c r="D57" s="936"/>
      <c r="E57" s="1295"/>
      <c r="F57" s="1271"/>
      <c r="G57" s="1271"/>
      <c r="H57" s="1271"/>
      <c r="I57" s="1271"/>
      <c r="J57" s="1271"/>
      <c r="K57" s="936"/>
      <c r="L57" s="936"/>
      <c r="M57" s="936"/>
      <c r="N57" s="1298"/>
      <c r="O57" s="936"/>
      <c r="P57" s="1048"/>
      <c r="Q57" s="927"/>
    </row>
    <row r="58" spans="1:17" ht="7.5" customHeight="1">
      <c r="A58" s="925"/>
      <c r="B58" s="1298"/>
      <c r="C58" s="936"/>
      <c r="D58" s="936"/>
      <c r="E58" s="1304"/>
      <c r="F58" s="1305"/>
      <c r="G58" s="1306"/>
      <c r="H58" s="1306"/>
      <c r="I58" s="1305"/>
      <c r="J58" s="1305"/>
      <c r="K58" s="936"/>
      <c r="L58" s="936"/>
      <c r="M58" s="936"/>
      <c r="N58" s="1298"/>
      <c r="O58" s="936"/>
      <c r="P58" s="1048"/>
      <c r="Q58" s="927"/>
    </row>
    <row r="59" spans="1:17" s="929" customFormat="1" ht="16.5" customHeight="1">
      <c r="A59" s="928" t="s">
        <v>2148</v>
      </c>
      <c r="B59" s="1304">
        <v>45698.200142169524</v>
      </c>
      <c r="C59" s="1306">
        <v>41937.838175548866</v>
      </c>
      <c r="D59" s="1306">
        <v>38291.709390471202</v>
      </c>
      <c r="E59" s="1295">
        <v>34398.115120245559</v>
      </c>
      <c r="F59" s="1271">
        <v>30430.235185790218</v>
      </c>
      <c r="G59" s="1271">
        <v>25934.43124346371</v>
      </c>
      <c r="H59" s="1271">
        <v>21482</v>
      </c>
      <c r="I59" s="1271">
        <v>17753.537570446297</v>
      </c>
      <c r="J59" s="1271">
        <v>13910</v>
      </c>
      <c r="K59" s="1306">
        <v>10480.127325457634</v>
      </c>
      <c r="L59" s="1305">
        <v>6879.0268717173331</v>
      </c>
      <c r="M59" s="1306">
        <v>3544.7417700994993</v>
      </c>
      <c r="N59" s="1304">
        <v>43991.35134653985</v>
      </c>
      <c r="O59" s="1306">
        <v>40416.507428665318</v>
      </c>
      <c r="P59" s="1306">
        <v>36960.307654672484</v>
      </c>
      <c r="Q59" s="1717" t="s">
        <v>1929</v>
      </c>
    </row>
    <row r="60" spans="1:17" ht="16.5" customHeight="1">
      <c r="A60" s="925"/>
      <c r="B60" s="1298"/>
      <c r="C60" s="936"/>
      <c r="D60" s="936"/>
      <c r="E60" s="930"/>
      <c r="F60" s="883"/>
      <c r="G60" s="883"/>
      <c r="H60" s="883"/>
      <c r="I60" s="883"/>
      <c r="J60" s="883"/>
      <c r="K60" s="936"/>
      <c r="L60" s="936"/>
      <c r="M60" s="936"/>
      <c r="N60" s="1298"/>
      <c r="O60" s="936"/>
      <c r="P60" s="1048"/>
      <c r="Q60" s="927"/>
    </row>
    <row r="61" spans="1:17" ht="16.5" customHeight="1">
      <c r="A61" s="930"/>
      <c r="B61" s="1298"/>
      <c r="C61" s="936"/>
      <c r="D61" s="936"/>
      <c r="E61" s="1298"/>
      <c r="F61" s="936"/>
      <c r="G61" s="936"/>
      <c r="H61" s="936"/>
      <c r="I61" s="936"/>
      <c r="J61" s="1048"/>
      <c r="K61" s="936"/>
      <c r="L61" s="1048"/>
      <c r="M61" s="1048"/>
      <c r="N61" s="930"/>
      <c r="O61" s="888"/>
      <c r="P61" s="883"/>
      <c r="Q61" s="893"/>
    </row>
    <row r="62" spans="1:17" ht="16.5" customHeight="1">
      <c r="A62" s="931" t="s">
        <v>1501</v>
      </c>
      <c r="B62" s="1295">
        <f t="shared" ref="B62:M62" si="7">SUM(B64:B67)</f>
        <v>35097.079630444998</v>
      </c>
      <c r="C62" s="1271">
        <f t="shared" si="7"/>
        <v>31913.114759653003</v>
      </c>
      <c r="D62" s="1271">
        <f t="shared" si="7"/>
        <v>27585.222984253</v>
      </c>
      <c r="E62" s="1295">
        <f t="shared" si="7"/>
        <v>25862.639451793002</v>
      </c>
      <c r="F62" s="1273">
        <f t="shared" si="7"/>
        <v>22927.402195442999</v>
      </c>
      <c r="G62" s="1271">
        <f t="shared" si="7"/>
        <v>19543.668853093001</v>
      </c>
      <c r="H62" s="1271">
        <f t="shared" si="7"/>
        <v>16337.414186783002</v>
      </c>
      <c r="I62" s="1273">
        <f t="shared" si="7"/>
        <v>13436.58957969</v>
      </c>
      <c r="J62" s="1273">
        <f t="shared" si="7"/>
        <v>10856.72090984</v>
      </c>
      <c r="K62" s="1271">
        <f t="shared" si="7"/>
        <v>8297.0072462900007</v>
      </c>
      <c r="L62" s="1271">
        <f t="shared" si="7"/>
        <v>5111.9837936399999</v>
      </c>
      <c r="M62" s="1273">
        <f t="shared" si="7"/>
        <v>2625.5385666100001</v>
      </c>
      <c r="N62" s="1295">
        <f>SUM(N64:N67)</f>
        <v>34311.948756528</v>
      </c>
      <c r="O62" s="1271">
        <f t="shared" ref="O62:P62" si="8">SUM(O64:O67)</f>
        <v>31481.722577728</v>
      </c>
      <c r="P62" s="1271">
        <f t="shared" si="8"/>
        <v>28766.135616947999</v>
      </c>
      <c r="Q62" s="1719" t="s">
        <v>1930</v>
      </c>
    </row>
    <row r="63" spans="1:17" ht="16.5" customHeight="1">
      <c r="A63" s="933"/>
      <c r="B63" s="930"/>
      <c r="C63" s="888"/>
      <c r="D63" s="936"/>
      <c r="E63" s="1298"/>
      <c r="F63" s="936"/>
      <c r="G63" s="936"/>
      <c r="H63" s="936"/>
      <c r="I63" s="936"/>
      <c r="J63" s="1048"/>
      <c r="K63" s="936"/>
      <c r="L63" s="1048"/>
      <c r="M63" s="936"/>
      <c r="N63" s="930"/>
      <c r="O63" s="888"/>
      <c r="P63" s="883"/>
      <c r="Q63" s="932"/>
    </row>
    <row r="64" spans="1:17" ht="16.5" customHeight="1">
      <c r="A64" s="934" t="s">
        <v>1060</v>
      </c>
      <c r="B64" s="1298">
        <v>17479.542720000001</v>
      </c>
      <c r="C64" s="936">
        <v>15197.355124000002</v>
      </c>
      <c r="D64" s="936">
        <v>11795.593180000002</v>
      </c>
      <c r="E64" s="1298">
        <v>11094.678256000001</v>
      </c>
      <c r="F64" s="936">
        <v>9832.4942580000006</v>
      </c>
      <c r="G64" s="936">
        <v>8421.7379240000009</v>
      </c>
      <c r="H64" s="936">
        <v>6964.5500190000002</v>
      </c>
      <c r="I64" s="936">
        <v>5840.5767000000005</v>
      </c>
      <c r="J64" s="936">
        <v>4622.5794580000002</v>
      </c>
      <c r="K64" s="936">
        <v>3508.8449140000002</v>
      </c>
      <c r="L64" s="936">
        <v>2317.7732740000001</v>
      </c>
      <c r="M64" s="936">
        <v>1118.054024</v>
      </c>
      <c r="N64" s="1298">
        <v>14219.232384999999</v>
      </c>
      <c r="O64" s="936">
        <v>13044.676685</v>
      </c>
      <c r="P64" s="936">
        <v>11925.933798</v>
      </c>
      <c r="Q64" s="935" t="s">
        <v>2149</v>
      </c>
    </row>
    <row r="65" spans="1:17" s="918" customFormat="1" ht="16.5" customHeight="1">
      <c r="A65" s="934" t="s">
        <v>1061</v>
      </c>
      <c r="B65" s="1298">
        <v>2453.3333819999998</v>
      </c>
      <c r="C65" s="936">
        <v>2178.9135539999997</v>
      </c>
      <c r="D65" s="936">
        <v>1799.3834240000001</v>
      </c>
      <c r="E65" s="1289">
        <v>1559.7517070000001</v>
      </c>
      <c r="F65" s="936">
        <v>1369.965042</v>
      </c>
      <c r="G65" s="936">
        <v>1172.4410339999999</v>
      </c>
      <c r="H65" s="936">
        <v>999.81770700000004</v>
      </c>
      <c r="I65" s="936">
        <v>863.92113700000004</v>
      </c>
      <c r="J65" s="936">
        <v>707.534581</v>
      </c>
      <c r="K65" s="936">
        <v>553.34391700000003</v>
      </c>
      <c r="L65" s="936">
        <v>340.53144199999997</v>
      </c>
      <c r="M65" s="936">
        <v>153.79890700000001</v>
      </c>
      <c r="N65" s="1298">
        <v>2650.3526520000005</v>
      </c>
      <c r="O65" s="936">
        <v>2359.1470600000002</v>
      </c>
      <c r="P65" s="936">
        <v>2193.6332350000002</v>
      </c>
      <c r="Q65" s="935" t="s">
        <v>2150</v>
      </c>
    </row>
    <row r="66" spans="1:17" ht="16.5" customHeight="1">
      <c r="A66" s="934" t="s">
        <v>1062</v>
      </c>
      <c r="B66" s="1298">
        <v>7374.4048439999988</v>
      </c>
      <c r="C66" s="936">
        <v>7092.5003790000001</v>
      </c>
      <c r="D66" s="936">
        <v>6831.3896879999993</v>
      </c>
      <c r="E66" s="1289">
        <v>6510.253349999999</v>
      </c>
      <c r="F66" s="936">
        <v>5873.9582289999998</v>
      </c>
      <c r="G66" s="936">
        <v>5050.9002559999999</v>
      </c>
      <c r="H66" s="936">
        <v>4214.2299200000007</v>
      </c>
      <c r="I66" s="936">
        <v>3451.3244810000001</v>
      </c>
      <c r="J66" s="936">
        <v>2784.9153939999997</v>
      </c>
      <c r="K66" s="936">
        <v>2017.9647559999999</v>
      </c>
      <c r="L66" s="936">
        <v>1271.9390229999999</v>
      </c>
      <c r="M66" s="936">
        <v>647.29801100000009</v>
      </c>
      <c r="N66" s="1298">
        <v>8592.5745660000011</v>
      </c>
      <c r="O66" s="936">
        <v>7847.808755</v>
      </c>
      <c r="P66" s="936">
        <v>7245.8906910000005</v>
      </c>
      <c r="Q66" s="935" t="s">
        <v>2151</v>
      </c>
    </row>
    <row r="67" spans="1:17" ht="16.5" customHeight="1">
      <c r="A67" s="934" t="s">
        <v>1063</v>
      </c>
      <c r="B67" s="1298">
        <v>7789.7986844450006</v>
      </c>
      <c r="C67" s="936">
        <v>7444.3457026530004</v>
      </c>
      <c r="D67" s="936">
        <v>7158.8566922530008</v>
      </c>
      <c r="E67" s="1289">
        <v>6697.9561387929998</v>
      </c>
      <c r="F67" s="936">
        <v>5850.9846664430006</v>
      </c>
      <c r="G67" s="936">
        <v>4898.5896390930002</v>
      </c>
      <c r="H67" s="936">
        <v>4158.8165407830002</v>
      </c>
      <c r="I67" s="936">
        <v>3280.7672616899999</v>
      </c>
      <c r="J67" s="936">
        <v>2741.6914768400002</v>
      </c>
      <c r="K67" s="936">
        <v>2216.85365929</v>
      </c>
      <c r="L67" s="936">
        <v>1181.7400546399999</v>
      </c>
      <c r="M67" s="936">
        <v>706.3876246100001</v>
      </c>
      <c r="N67" s="1298">
        <v>8849.7891535279996</v>
      </c>
      <c r="O67" s="936">
        <v>8230.0900777280003</v>
      </c>
      <c r="P67" s="936">
        <v>7400.6778929480006</v>
      </c>
      <c r="Q67" s="935" t="s">
        <v>2152</v>
      </c>
    </row>
    <row r="68" spans="1:17" ht="16.5" customHeight="1">
      <c r="A68" s="933"/>
      <c r="B68" s="930"/>
      <c r="C68" s="888"/>
      <c r="D68" s="888"/>
      <c r="E68" s="1307"/>
      <c r="F68" s="888"/>
      <c r="G68" s="888"/>
      <c r="H68" s="888"/>
      <c r="I68" s="888"/>
      <c r="J68" s="888"/>
      <c r="K68" s="888"/>
      <c r="L68" s="883"/>
      <c r="M68" s="883"/>
      <c r="N68" s="930"/>
      <c r="O68" s="888"/>
      <c r="P68" s="883"/>
      <c r="Q68" s="1718"/>
    </row>
    <row r="69" spans="1:17" s="918" customFormat="1" ht="9" customHeight="1">
      <c r="A69" s="934"/>
      <c r="B69" s="937"/>
      <c r="C69" s="887"/>
      <c r="D69" s="887"/>
      <c r="E69" s="938"/>
      <c r="F69" s="887"/>
      <c r="G69" s="887"/>
      <c r="H69" s="887"/>
      <c r="I69" s="887"/>
      <c r="J69" s="887"/>
      <c r="K69" s="887"/>
      <c r="N69" s="930"/>
      <c r="O69" s="888"/>
      <c r="P69" s="883"/>
      <c r="Q69" s="1718"/>
    </row>
    <row r="70" spans="1:17" ht="16.5" customHeight="1">
      <c r="A70" s="931" t="s">
        <v>1500</v>
      </c>
      <c r="B70" s="930"/>
      <c r="C70" s="888"/>
      <c r="D70" s="888"/>
      <c r="E70" s="1307"/>
      <c r="F70" s="888"/>
      <c r="G70" s="888"/>
      <c r="H70" s="888"/>
      <c r="I70" s="888"/>
      <c r="J70" s="888"/>
      <c r="K70" s="888"/>
      <c r="L70" s="883"/>
      <c r="M70" s="883"/>
      <c r="N70" s="930"/>
      <c r="O70" s="888"/>
      <c r="P70" s="888"/>
      <c r="Q70" s="1719" t="s">
        <v>1931</v>
      </c>
    </row>
    <row r="71" spans="1:17" ht="16.5" customHeight="1">
      <c r="A71" s="912"/>
      <c r="B71" s="888"/>
      <c r="C71" s="888"/>
      <c r="D71" s="888"/>
      <c r="E71" s="930"/>
      <c r="F71" s="883"/>
      <c r="G71" s="883"/>
      <c r="H71" s="883"/>
      <c r="I71" s="883"/>
      <c r="J71" s="883"/>
      <c r="K71" s="888"/>
      <c r="L71" s="883"/>
      <c r="M71" s="883"/>
      <c r="N71" s="930"/>
      <c r="O71" s="883"/>
      <c r="P71" s="883"/>
      <c r="Q71" s="932"/>
    </row>
    <row r="72" spans="1:17" ht="16.5" customHeight="1">
      <c r="A72" s="910" t="s">
        <v>2153</v>
      </c>
      <c r="B72" s="1308">
        <v>417710.5118162689</v>
      </c>
      <c r="C72" s="1308">
        <v>375776.77197421028</v>
      </c>
      <c r="D72" s="1308">
        <v>333894.20568827773</v>
      </c>
      <c r="E72" s="1309">
        <v>308956.26772303623</v>
      </c>
      <c r="F72" s="1308">
        <v>280198.23860110599</v>
      </c>
      <c r="G72" s="1308">
        <v>246771.21684636091</v>
      </c>
      <c r="H72" s="1308">
        <v>171042.85770249786</v>
      </c>
      <c r="I72" s="1308">
        <v>138254.54689199291</v>
      </c>
      <c r="J72" s="1308">
        <v>104652</v>
      </c>
      <c r="K72" s="1308">
        <v>84127.036688664215</v>
      </c>
      <c r="L72" s="1308">
        <v>68978.033837573705</v>
      </c>
      <c r="M72" s="1308">
        <v>34816.808052532186</v>
      </c>
      <c r="N72" s="1309">
        <v>448064.00075441692</v>
      </c>
      <c r="O72" s="1308">
        <v>407164.45570460783</v>
      </c>
      <c r="P72" s="1308">
        <v>382861.57504630339</v>
      </c>
      <c r="Q72" s="939" t="s">
        <v>2154</v>
      </c>
    </row>
    <row r="73" spans="1:17" ht="16.5" customHeight="1">
      <c r="A73" s="910" t="s">
        <v>2155</v>
      </c>
      <c r="B73" s="1308">
        <v>9662992.6999999993</v>
      </c>
      <c r="C73" s="1308">
        <v>8738366.6999999993</v>
      </c>
      <c r="D73" s="1308">
        <v>7909625.0999999996</v>
      </c>
      <c r="E73" s="1309">
        <v>7051248.0999999996</v>
      </c>
      <c r="F73" s="1308">
        <v>6220925.2800000003</v>
      </c>
      <c r="G73" s="1308">
        <v>5278621</v>
      </c>
      <c r="H73" s="1310">
        <v>4452706</v>
      </c>
      <c r="I73" s="1310">
        <v>3736801</v>
      </c>
      <c r="J73" s="1310">
        <v>3048404</v>
      </c>
      <c r="K73" s="1308">
        <v>2201045</v>
      </c>
      <c r="L73" s="1308">
        <v>1559838</v>
      </c>
      <c r="M73" s="1308">
        <v>821578</v>
      </c>
      <c r="N73" s="1309">
        <v>9996686</v>
      </c>
      <c r="O73" s="1308">
        <v>9154792</v>
      </c>
      <c r="P73" s="1308">
        <v>8374864</v>
      </c>
      <c r="Q73" s="939" t="s">
        <v>2156</v>
      </c>
    </row>
    <row r="74" spans="1:17" ht="16.5" customHeight="1">
      <c r="A74" s="910" t="s">
        <v>2157</v>
      </c>
      <c r="B74" s="1308">
        <v>5305.0051839907455</v>
      </c>
      <c r="C74" s="1308">
        <v>4834.0212054940175</v>
      </c>
      <c r="D74" s="1308">
        <v>4272.7778351687366</v>
      </c>
      <c r="E74" s="1309">
        <v>3752.3306584112793</v>
      </c>
      <c r="F74" s="1308">
        <v>3389.8541187112796</v>
      </c>
      <c r="G74" s="1308">
        <v>2873.4619194386232</v>
      </c>
      <c r="H74" s="1310">
        <v>1898.302538112714</v>
      </c>
      <c r="I74" s="1310">
        <v>1511.4917812659141</v>
      </c>
      <c r="J74" s="1310">
        <v>1101</v>
      </c>
      <c r="K74" s="1308">
        <v>865.60151510468563</v>
      </c>
      <c r="L74" s="1308">
        <v>491.26550295744175</v>
      </c>
      <c r="M74" s="1308">
        <v>240.15442960919222</v>
      </c>
      <c r="N74" s="1309">
        <v>5373.4860428942438</v>
      </c>
      <c r="O74" s="1308">
        <v>4957.2019745538209</v>
      </c>
      <c r="P74" s="1311">
        <v>4666.9114072738212</v>
      </c>
      <c r="Q74" s="939" t="s">
        <v>2158</v>
      </c>
    </row>
    <row r="75" spans="1:17" s="918" customFormat="1" ht="16.5" customHeight="1">
      <c r="A75" s="910" t="s">
        <v>2181</v>
      </c>
      <c r="B75" s="1308">
        <f t="shared" ref="B75:D75" si="9">SUM(B76:B77)</f>
        <v>829942</v>
      </c>
      <c r="C75" s="1308">
        <f t="shared" si="9"/>
        <v>767209</v>
      </c>
      <c r="D75" s="1308">
        <f t="shared" si="9"/>
        <v>692290</v>
      </c>
      <c r="E75" s="1309">
        <f>SUM(E76:E77)</f>
        <v>614219</v>
      </c>
      <c r="F75" s="1308">
        <f t="shared" ref="F75:P75" si="10">SUM(F76:F77)</f>
        <v>537936</v>
      </c>
      <c r="G75" s="1308">
        <f t="shared" si="10"/>
        <v>458075</v>
      </c>
      <c r="H75" s="1308">
        <f t="shared" si="10"/>
        <v>378637</v>
      </c>
      <c r="I75" s="1308">
        <f t="shared" si="10"/>
        <v>315974</v>
      </c>
      <c r="J75" s="1308">
        <f t="shared" si="10"/>
        <v>239557</v>
      </c>
      <c r="K75" s="1308">
        <f t="shared" si="10"/>
        <v>174246</v>
      </c>
      <c r="L75" s="1308">
        <f t="shared" si="10"/>
        <v>111124</v>
      </c>
      <c r="M75" s="1308">
        <f t="shared" si="10"/>
        <v>71176</v>
      </c>
      <c r="N75" s="1309">
        <f t="shared" si="10"/>
        <v>807132</v>
      </c>
      <c r="O75" s="1308">
        <f t="shared" si="10"/>
        <v>744780</v>
      </c>
      <c r="P75" s="1308">
        <f t="shared" si="10"/>
        <v>686115</v>
      </c>
      <c r="Q75" s="940" t="s">
        <v>1932</v>
      </c>
    </row>
    <row r="76" spans="1:17" s="918" customFormat="1" ht="16.5" customHeight="1">
      <c r="A76" s="912" t="s">
        <v>2159</v>
      </c>
      <c r="B76" s="1312">
        <v>488291</v>
      </c>
      <c r="C76" s="1312">
        <v>456413</v>
      </c>
      <c r="D76" s="1312">
        <v>417702</v>
      </c>
      <c r="E76" s="1313">
        <v>373432</v>
      </c>
      <c r="F76" s="1314">
        <v>330406</v>
      </c>
      <c r="G76" s="1314">
        <v>285159</v>
      </c>
      <c r="H76" s="1314">
        <v>239837</v>
      </c>
      <c r="I76" s="1314">
        <v>199429</v>
      </c>
      <c r="J76" s="1314">
        <v>155794</v>
      </c>
      <c r="K76" s="1312">
        <v>120400</v>
      </c>
      <c r="L76" s="1312">
        <v>79546</v>
      </c>
      <c r="M76" s="1312">
        <v>41269</v>
      </c>
      <c r="N76" s="1315">
        <v>498778</v>
      </c>
      <c r="O76" s="1314">
        <v>464095</v>
      </c>
      <c r="P76" s="1316">
        <v>432888</v>
      </c>
      <c r="Q76" s="943" t="s">
        <v>1933</v>
      </c>
    </row>
    <row r="77" spans="1:17" ht="16.5" customHeight="1">
      <c r="A77" s="912" t="s">
        <v>2160</v>
      </c>
      <c r="B77" s="1314">
        <v>341651</v>
      </c>
      <c r="C77" s="1314">
        <v>310796</v>
      </c>
      <c r="D77" s="1312">
        <v>274588</v>
      </c>
      <c r="E77" s="1313">
        <v>240787</v>
      </c>
      <c r="F77" s="1314">
        <v>207530</v>
      </c>
      <c r="G77" s="1314">
        <v>172916</v>
      </c>
      <c r="H77" s="1314">
        <v>138800</v>
      </c>
      <c r="I77" s="1314">
        <v>116545</v>
      </c>
      <c r="J77" s="1314">
        <v>83763</v>
      </c>
      <c r="K77" s="1312">
        <v>53846</v>
      </c>
      <c r="L77" s="1312">
        <v>31578</v>
      </c>
      <c r="M77" s="1312">
        <v>29907</v>
      </c>
      <c r="N77" s="1315">
        <v>308354</v>
      </c>
      <c r="O77" s="1314">
        <v>280685</v>
      </c>
      <c r="P77" s="1316">
        <v>253227</v>
      </c>
      <c r="Q77" s="944" t="s">
        <v>2161</v>
      </c>
    </row>
    <row r="78" spans="1:17" ht="14.1" customHeight="1">
      <c r="A78" s="1046"/>
      <c r="B78" s="1693"/>
      <c r="C78" s="1694"/>
      <c r="D78" s="1694"/>
      <c r="E78" s="1693"/>
      <c r="F78" s="1694"/>
      <c r="G78" s="1694"/>
      <c r="H78" s="1694"/>
      <c r="I78" s="1694"/>
      <c r="J78" s="1694"/>
      <c r="K78" s="1694"/>
      <c r="L78" s="1694"/>
      <c r="M78" s="1694"/>
      <c r="N78" s="954"/>
      <c r="O78" s="897"/>
      <c r="P78" s="897"/>
      <c r="Q78" s="895"/>
    </row>
    <row r="79" spans="1:17" ht="14.1" customHeight="1">
      <c r="A79" s="946" t="s">
        <v>1064</v>
      </c>
      <c r="Q79" s="947" t="s">
        <v>1065</v>
      </c>
    </row>
    <row r="80" spans="1:17" ht="14.1" customHeight="1"/>
    <row r="81" spans="1:16" ht="14.1" customHeight="1">
      <c r="O81" s="941"/>
    </row>
    <row r="82" spans="1:16" ht="14.1" customHeight="1"/>
    <row r="83" spans="1:16" ht="14.1" customHeight="1"/>
    <row r="84" spans="1:16" s="918" customFormat="1" ht="14.1" customHeight="1">
      <c r="A84" s="883"/>
      <c r="B84" s="896"/>
      <c r="C84" s="896"/>
      <c r="D84" s="896"/>
      <c r="E84" s="896"/>
      <c r="F84" s="896"/>
      <c r="G84" s="889"/>
      <c r="H84" s="896"/>
      <c r="I84" s="896"/>
      <c r="J84" s="889"/>
      <c r="K84" s="896"/>
      <c r="L84" s="896"/>
      <c r="M84" s="889"/>
      <c r="N84" s="889"/>
      <c r="O84" s="896"/>
      <c r="P84" s="896"/>
    </row>
    <row r="86" spans="1:16" ht="14.1" customHeight="1"/>
    <row r="87" spans="1:16" ht="14.1" customHeight="1"/>
  </sheetData>
  <sheetProtection selectLockedCells="1" selectUnlockedCells="1"/>
  <mergeCells count="4">
    <mergeCell ref="B5:M6"/>
    <mergeCell ref="N5:P6"/>
    <mergeCell ref="B16:M17"/>
    <mergeCell ref="N16:P17"/>
  </mergeCells>
  <pageMargins left="0.39370078740157483" right="0.39370078740157483" top="0.39370078740157483" bottom="0.359375" header="0.39370078740157483" footer="0.39370078740157483"/>
  <pageSetup paperSize="9" scale="45" firstPageNumber="0" orientation="landscape" horizontalDpi="300" verticalDpi="300" r:id="rId1"/>
  <headerFooter alignWithMargins="0"/>
  <ignoredErrors>
    <ignoredError sqref="C49:P49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7030A0"/>
  </sheetPr>
  <dimension ref="A1:S79"/>
  <sheetViews>
    <sheetView showGridLines="0" view="pageLayout" zoomScale="50" zoomScaleNormal="50" zoomScalePageLayoutView="50" workbookViewId="0"/>
  </sheetViews>
  <sheetFormatPr baseColWidth="10" defaultColWidth="12.5703125" defaultRowHeight="15"/>
  <cols>
    <col min="1" max="1" width="39.5703125" style="950" customWidth="1"/>
    <col min="2" max="6" width="12.85546875" style="896" customWidth="1"/>
    <col min="7" max="7" width="12.85546875" style="889" customWidth="1"/>
    <col min="8" max="9" width="12.85546875" style="896" customWidth="1"/>
    <col min="10" max="10" width="12.85546875" style="889" customWidth="1"/>
    <col min="11" max="12" width="12.85546875" style="896" customWidth="1"/>
    <col min="13" max="13" width="12.85546875" style="889" customWidth="1"/>
    <col min="14" max="15" width="12.85546875" style="896" customWidth="1"/>
    <col min="16" max="16" width="12.85546875" style="889" customWidth="1"/>
    <col min="17" max="17" width="41" style="951" customWidth="1"/>
    <col min="18" max="255" width="12.5703125" style="948"/>
    <col min="256" max="256" width="34" style="948" customWidth="1"/>
    <col min="257" max="270" width="12.140625" style="948" customWidth="1"/>
    <col min="271" max="271" width="10.7109375" style="948" customWidth="1"/>
    <col min="272" max="272" width="10.5703125" style="948" customWidth="1"/>
    <col min="273" max="273" width="41" style="948" customWidth="1"/>
    <col min="274" max="511" width="12.5703125" style="948"/>
    <col min="512" max="512" width="34" style="948" customWidth="1"/>
    <col min="513" max="526" width="12.140625" style="948" customWidth="1"/>
    <col min="527" max="527" width="10.7109375" style="948" customWidth="1"/>
    <col min="528" max="528" width="10.5703125" style="948" customWidth="1"/>
    <col min="529" max="529" width="41" style="948" customWidth="1"/>
    <col min="530" max="767" width="12.5703125" style="948"/>
    <col min="768" max="768" width="34" style="948" customWidth="1"/>
    <col min="769" max="782" width="12.140625" style="948" customWidth="1"/>
    <col min="783" max="783" width="10.7109375" style="948" customWidth="1"/>
    <col min="784" max="784" width="10.5703125" style="948" customWidth="1"/>
    <col min="785" max="785" width="41" style="948" customWidth="1"/>
    <col min="786" max="1023" width="12.5703125" style="948"/>
    <col min="1024" max="1024" width="34" style="948" customWidth="1"/>
    <col min="1025" max="1038" width="12.140625" style="948" customWidth="1"/>
    <col min="1039" max="1039" width="10.7109375" style="948" customWidth="1"/>
    <col min="1040" max="1040" width="10.5703125" style="948" customWidth="1"/>
    <col min="1041" max="1041" width="41" style="948" customWidth="1"/>
    <col min="1042" max="1279" width="12.5703125" style="948"/>
    <col min="1280" max="1280" width="34" style="948" customWidth="1"/>
    <col min="1281" max="1294" width="12.140625" style="948" customWidth="1"/>
    <col min="1295" max="1295" width="10.7109375" style="948" customWidth="1"/>
    <col min="1296" max="1296" width="10.5703125" style="948" customWidth="1"/>
    <col min="1297" max="1297" width="41" style="948" customWidth="1"/>
    <col min="1298" max="1535" width="12.5703125" style="948"/>
    <col min="1536" max="1536" width="34" style="948" customWidth="1"/>
    <col min="1537" max="1550" width="12.140625" style="948" customWidth="1"/>
    <col min="1551" max="1551" width="10.7109375" style="948" customWidth="1"/>
    <col min="1552" max="1552" width="10.5703125" style="948" customWidth="1"/>
    <col min="1553" max="1553" width="41" style="948" customWidth="1"/>
    <col min="1554" max="1791" width="12.5703125" style="948"/>
    <col min="1792" max="1792" width="34" style="948" customWidth="1"/>
    <col min="1793" max="1806" width="12.140625" style="948" customWidth="1"/>
    <col min="1807" max="1807" width="10.7109375" style="948" customWidth="1"/>
    <col min="1808" max="1808" width="10.5703125" style="948" customWidth="1"/>
    <col min="1809" max="1809" width="41" style="948" customWidth="1"/>
    <col min="1810" max="2047" width="12.5703125" style="948"/>
    <col min="2048" max="2048" width="34" style="948" customWidth="1"/>
    <col min="2049" max="2062" width="12.140625" style="948" customWidth="1"/>
    <col min="2063" max="2063" width="10.7109375" style="948" customWidth="1"/>
    <col min="2064" max="2064" width="10.5703125" style="948" customWidth="1"/>
    <col min="2065" max="2065" width="41" style="948" customWidth="1"/>
    <col min="2066" max="2303" width="12.5703125" style="948"/>
    <col min="2304" max="2304" width="34" style="948" customWidth="1"/>
    <col min="2305" max="2318" width="12.140625" style="948" customWidth="1"/>
    <col min="2319" max="2319" width="10.7109375" style="948" customWidth="1"/>
    <col min="2320" max="2320" width="10.5703125" style="948" customWidth="1"/>
    <col min="2321" max="2321" width="41" style="948" customWidth="1"/>
    <col min="2322" max="2559" width="12.5703125" style="948"/>
    <col min="2560" max="2560" width="34" style="948" customWidth="1"/>
    <col min="2561" max="2574" width="12.140625" style="948" customWidth="1"/>
    <col min="2575" max="2575" width="10.7109375" style="948" customWidth="1"/>
    <col min="2576" max="2576" width="10.5703125" style="948" customWidth="1"/>
    <col min="2577" max="2577" width="41" style="948" customWidth="1"/>
    <col min="2578" max="2815" width="12.5703125" style="948"/>
    <col min="2816" max="2816" width="34" style="948" customWidth="1"/>
    <col min="2817" max="2830" width="12.140625" style="948" customWidth="1"/>
    <col min="2831" max="2831" width="10.7109375" style="948" customWidth="1"/>
    <col min="2832" max="2832" width="10.5703125" style="948" customWidth="1"/>
    <col min="2833" max="2833" width="41" style="948" customWidth="1"/>
    <col min="2834" max="3071" width="12.5703125" style="948"/>
    <col min="3072" max="3072" width="34" style="948" customWidth="1"/>
    <col min="3073" max="3086" width="12.140625" style="948" customWidth="1"/>
    <col min="3087" max="3087" width="10.7109375" style="948" customWidth="1"/>
    <col min="3088" max="3088" width="10.5703125" style="948" customWidth="1"/>
    <col min="3089" max="3089" width="41" style="948" customWidth="1"/>
    <col min="3090" max="3327" width="12.5703125" style="948"/>
    <col min="3328" max="3328" width="34" style="948" customWidth="1"/>
    <col min="3329" max="3342" width="12.140625" style="948" customWidth="1"/>
    <col min="3343" max="3343" width="10.7109375" style="948" customWidth="1"/>
    <col min="3344" max="3344" width="10.5703125" style="948" customWidth="1"/>
    <col min="3345" max="3345" width="41" style="948" customWidth="1"/>
    <col min="3346" max="3583" width="12.5703125" style="948"/>
    <col min="3584" max="3584" width="34" style="948" customWidth="1"/>
    <col min="3585" max="3598" width="12.140625" style="948" customWidth="1"/>
    <col min="3599" max="3599" width="10.7109375" style="948" customWidth="1"/>
    <col min="3600" max="3600" width="10.5703125" style="948" customWidth="1"/>
    <col min="3601" max="3601" width="41" style="948" customWidth="1"/>
    <col min="3602" max="3839" width="12.5703125" style="948"/>
    <col min="3840" max="3840" width="34" style="948" customWidth="1"/>
    <col min="3841" max="3854" width="12.140625" style="948" customWidth="1"/>
    <col min="3855" max="3855" width="10.7109375" style="948" customWidth="1"/>
    <col min="3856" max="3856" width="10.5703125" style="948" customWidth="1"/>
    <col min="3857" max="3857" width="41" style="948" customWidth="1"/>
    <col min="3858" max="4095" width="12.5703125" style="948"/>
    <col min="4096" max="4096" width="34" style="948" customWidth="1"/>
    <col min="4097" max="4110" width="12.140625" style="948" customWidth="1"/>
    <col min="4111" max="4111" width="10.7109375" style="948" customWidth="1"/>
    <col min="4112" max="4112" width="10.5703125" style="948" customWidth="1"/>
    <col min="4113" max="4113" width="41" style="948" customWidth="1"/>
    <col min="4114" max="4351" width="12.5703125" style="948"/>
    <col min="4352" max="4352" width="34" style="948" customWidth="1"/>
    <col min="4353" max="4366" width="12.140625" style="948" customWidth="1"/>
    <col min="4367" max="4367" width="10.7109375" style="948" customWidth="1"/>
    <col min="4368" max="4368" width="10.5703125" style="948" customWidth="1"/>
    <col min="4369" max="4369" width="41" style="948" customWidth="1"/>
    <col min="4370" max="4607" width="12.5703125" style="948"/>
    <col min="4608" max="4608" width="34" style="948" customWidth="1"/>
    <col min="4609" max="4622" width="12.140625" style="948" customWidth="1"/>
    <col min="4623" max="4623" width="10.7109375" style="948" customWidth="1"/>
    <col min="4624" max="4624" width="10.5703125" style="948" customWidth="1"/>
    <col min="4625" max="4625" width="41" style="948" customWidth="1"/>
    <col min="4626" max="4863" width="12.5703125" style="948"/>
    <col min="4864" max="4864" width="34" style="948" customWidth="1"/>
    <col min="4865" max="4878" width="12.140625" style="948" customWidth="1"/>
    <col min="4879" max="4879" width="10.7109375" style="948" customWidth="1"/>
    <col min="4880" max="4880" width="10.5703125" style="948" customWidth="1"/>
    <col min="4881" max="4881" width="41" style="948" customWidth="1"/>
    <col min="4882" max="5119" width="12.5703125" style="948"/>
    <col min="5120" max="5120" width="34" style="948" customWidth="1"/>
    <col min="5121" max="5134" width="12.140625" style="948" customWidth="1"/>
    <col min="5135" max="5135" width="10.7109375" style="948" customWidth="1"/>
    <col min="5136" max="5136" width="10.5703125" style="948" customWidth="1"/>
    <col min="5137" max="5137" width="41" style="948" customWidth="1"/>
    <col min="5138" max="5375" width="12.5703125" style="948"/>
    <col min="5376" max="5376" width="34" style="948" customWidth="1"/>
    <col min="5377" max="5390" width="12.140625" style="948" customWidth="1"/>
    <col min="5391" max="5391" width="10.7109375" style="948" customWidth="1"/>
    <col min="5392" max="5392" width="10.5703125" style="948" customWidth="1"/>
    <col min="5393" max="5393" width="41" style="948" customWidth="1"/>
    <col min="5394" max="5631" width="12.5703125" style="948"/>
    <col min="5632" max="5632" width="34" style="948" customWidth="1"/>
    <col min="5633" max="5646" width="12.140625" style="948" customWidth="1"/>
    <col min="5647" max="5647" width="10.7109375" style="948" customWidth="1"/>
    <col min="5648" max="5648" width="10.5703125" style="948" customWidth="1"/>
    <col min="5649" max="5649" width="41" style="948" customWidth="1"/>
    <col min="5650" max="5887" width="12.5703125" style="948"/>
    <col min="5888" max="5888" width="34" style="948" customWidth="1"/>
    <col min="5889" max="5902" width="12.140625" style="948" customWidth="1"/>
    <col min="5903" max="5903" width="10.7109375" style="948" customWidth="1"/>
    <col min="5904" max="5904" width="10.5703125" style="948" customWidth="1"/>
    <col min="5905" max="5905" width="41" style="948" customWidth="1"/>
    <col min="5906" max="6143" width="12.5703125" style="948"/>
    <col min="6144" max="6144" width="34" style="948" customWidth="1"/>
    <col min="6145" max="6158" width="12.140625" style="948" customWidth="1"/>
    <col min="6159" max="6159" width="10.7109375" style="948" customWidth="1"/>
    <col min="6160" max="6160" width="10.5703125" style="948" customWidth="1"/>
    <col min="6161" max="6161" width="41" style="948" customWidth="1"/>
    <col min="6162" max="6399" width="12.5703125" style="948"/>
    <col min="6400" max="6400" width="34" style="948" customWidth="1"/>
    <col min="6401" max="6414" width="12.140625" style="948" customWidth="1"/>
    <col min="6415" max="6415" width="10.7109375" style="948" customWidth="1"/>
    <col min="6416" max="6416" width="10.5703125" style="948" customWidth="1"/>
    <col min="6417" max="6417" width="41" style="948" customWidth="1"/>
    <col min="6418" max="6655" width="12.5703125" style="948"/>
    <col min="6656" max="6656" width="34" style="948" customWidth="1"/>
    <col min="6657" max="6670" width="12.140625" style="948" customWidth="1"/>
    <col min="6671" max="6671" width="10.7109375" style="948" customWidth="1"/>
    <col min="6672" max="6672" width="10.5703125" style="948" customWidth="1"/>
    <col min="6673" max="6673" width="41" style="948" customWidth="1"/>
    <col min="6674" max="6911" width="12.5703125" style="948"/>
    <col min="6912" max="6912" width="34" style="948" customWidth="1"/>
    <col min="6913" max="6926" width="12.140625" style="948" customWidth="1"/>
    <col min="6927" max="6927" width="10.7109375" style="948" customWidth="1"/>
    <col min="6928" max="6928" width="10.5703125" style="948" customWidth="1"/>
    <col min="6929" max="6929" width="41" style="948" customWidth="1"/>
    <col min="6930" max="7167" width="12.5703125" style="948"/>
    <col min="7168" max="7168" width="34" style="948" customWidth="1"/>
    <col min="7169" max="7182" width="12.140625" style="948" customWidth="1"/>
    <col min="7183" max="7183" width="10.7109375" style="948" customWidth="1"/>
    <col min="7184" max="7184" width="10.5703125" style="948" customWidth="1"/>
    <col min="7185" max="7185" width="41" style="948" customWidth="1"/>
    <col min="7186" max="7423" width="12.5703125" style="948"/>
    <col min="7424" max="7424" width="34" style="948" customWidth="1"/>
    <col min="7425" max="7438" width="12.140625" style="948" customWidth="1"/>
    <col min="7439" max="7439" width="10.7109375" style="948" customWidth="1"/>
    <col min="7440" max="7440" width="10.5703125" style="948" customWidth="1"/>
    <col min="7441" max="7441" width="41" style="948" customWidth="1"/>
    <col min="7442" max="7679" width="12.5703125" style="948"/>
    <col min="7680" max="7680" width="34" style="948" customWidth="1"/>
    <col min="7681" max="7694" width="12.140625" style="948" customWidth="1"/>
    <col min="7695" max="7695" width="10.7109375" style="948" customWidth="1"/>
    <col min="7696" max="7696" width="10.5703125" style="948" customWidth="1"/>
    <col min="7697" max="7697" width="41" style="948" customWidth="1"/>
    <col min="7698" max="7935" width="12.5703125" style="948"/>
    <col min="7936" max="7936" width="34" style="948" customWidth="1"/>
    <col min="7937" max="7950" width="12.140625" style="948" customWidth="1"/>
    <col min="7951" max="7951" width="10.7109375" style="948" customWidth="1"/>
    <col min="7952" max="7952" width="10.5703125" style="948" customWidth="1"/>
    <col min="7953" max="7953" width="41" style="948" customWidth="1"/>
    <col min="7954" max="8191" width="12.5703125" style="948"/>
    <col min="8192" max="8192" width="34" style="948" customWidth="1"/>
    <col min="8193" max="8206" width="12.140625" style="948" customWidth="1"/>
    <col min="8207" max="8207" width="10.7109375" style="948" customWidth="1"/>
    <col min="8208" max="8208" width="10.5703125" style="948" customWidth="1"/>
    <col min="8209" max="8209" width="41" style="948" customWidth="1"/>
    <col min="8210" max="8447" width="12.5703125" style="948"/>
    <col min="8448" max="8448" width="34" style="948" customWidth="1"/>
    <col min="8449" max="8462" width="12.140625" style="948" customWidth="1"/>
    <col min="8463" max="8463" width="10.7109375" style="948" customWidth="1"/>
    <col min="8464" max="8464" width="10.5703125" style="948" customWidth="1"/>
    <col min="8465" max="8465" width="41" style="948" customWidth="1"/>
    <col min="8466" max="8703" width="12.5703125" style="948"/>
    <col min="8704" max="8704" width="34" style="948" customWidth="1"/>
    <col min="8705" max="8718" width="12.140625" style="948" customWidth="1"/>
    <col min="8719" max="8719" width="10.7109375" style="948" customWidth="1"/>
    <col min="8720" max="8720" width="10.5703125" style="948" customWidth="1"/>
    <col min="8721" max="8721" width="41" style="948" customWidth="1"/>
    <col min="8722" max="8959" width="12.5703125" style="948"/>
    <col min="8960" max="8960" width="34" style="948" customWidth="1"/>
    <col min="8961" max="8974" width="12.140625" style="948" customWidth="1"/>
    <col min="8975" max="8975" width="10.7109375" style="948" customWidth="1"/>
    <col min="8976" max="8976" width="10.5703125" style="948" customWidth="1"/>
    <col min="8977" max="8977" width="41" style="948" customWidth="1"/>
    <col min="8978" max="9215" width="12.5703125" style="948"/>
    <col min="9216" max="9216" width="34" style="948" customWidth="1"/>
    <col min="9217" max="9230" width="12.140625" style="948" customWidth="1"/>
    <col min="9231" max="9231" width="10.7109375" style="948" customWidth="1"/>
    <col min="9232" max="9232" width="10.5703125" style="948" customWidth="1"/>
    <col min="9233" max="9233" width="41" style="948" customWidth="1"/>
    <col min="9234" max="9471" width="12.5703125" style="948"/>
    <col min="9472" max="9472" width="34" style="948" customWidth="1"/>
    <col min="9473" max="9486" width="12.140625" style="948" customWidth="1"/>
    <col min="9487" max="9487" width="10.7109375" style="948" customWidth="1"/>
    <col min="9488" max="9488" width="10.5703125" style="948" customWidth="1"/>
    <col min="9489" max="9489" width="41" style="948" customWidth="1"/>
    <col min="9490" max="9727" width="12.5703125" style="948"/>
    <col min="9728" max="9728" width="34" style="948" customWidth="1"/>
    <col min="9729" max="9742" width="12.140625" style="948" customWidth="1"/>
    <col min="9743" max="9743" width="10.7109375" style="948" customWidth="1"/>
    <col min="9744" max="9744" width="10.5703125" style="948" customWidth="1"/>
    <col min="9745" max="9745" width="41" style="948" customWidth="1"/>
    <col min="9746" max="9983" width="12.5703125" style="948"/>
    <col min="9984" max="9984" width="34" style="948" customWidth="1"/>
    <col min="9985" max="9998" width="12.140625" style="948" customWidth="1"/>
    <col min="9999" max="9999" width="10.7109375" style="948" customWidth="1"/>
    <col min="10000" max="10000" width="10.5703125" style="948" customWidth="1"/>
    <col min="10001" max="10001" width="41" style="948" customWidth="1"/>
    <col min="10002" max="10239" width="12.5703125" style="948"/>
    <col min="10240" max="10240" width="34" style="948" customWidth="1"/>
    <col min="10241" max="10254" width="12.140625" style="948" customWidth="1"/>
    <col min="10255" max="10255" width="10.7109375" style="948" customWidth="1"/>
    <col min="10256" max="10256" width="10.5703125" style="948" customWidth="1"/>
    <col min="10257" max="10257" width="41" style="948" customWidth="1"/>
    <col min="10258" max="10495" width="12.5703125" style="948"/>
    <col min="10496" max="10496" width="34" style="948" customWidth="1"/>
    <col min="10497" max="10510" width="12.140625" style="948" customWidth="1"/>
    <col min="10511" max="10511" width="10.7109375" style="948" customWidth="1"/>
    <col min="10512" max="10512" width="10.5703125" style="948" customWidth="1"/>
    <col min="10513" max="10513" width="41" style="948" customWidth="1"/>
    <col min="10514" max="10751" width="12.5703125" style="948"/>
    <col min="10752" max="10752" width="34" style="948" customWidth="1"/>
    <col min="10753" max="10766" width="12.140625" style="948" customWidth="1"/>
    <col min="10767" max="10767" width="10.7109375" style="948" customWidth="1"/>
    <col min="10768" max="10768" width="10.5703125" style="948" customWidth="1"/>
    <col min="10769" max="10769" width="41" style="948" customWidth="1"/>
    <col min="10770" max="11007" width="12.5703125" style="948"/>
    <col min="11008" max="11008" width="34" style="948" customWidth="1"/>
    <col min="11009" max="11022" width="12.140625" style="948" customWidth="1"/>
    <col min="11023" max="11023" width="10.7109375" style="948" customWidth="1"/>
    <col min="11024" max="11024" width="10.5703125" style="948" customWidth="1"/>
    <col min="11025" max="11025" width="41" style="948" customWidth="1"/>
    <col min="11026" max="11263" width="12.5703125" style="948"/>
    <col min="11264" max="11264" width="34" style="948" customWidth="1"/>
    <col min="11265" max="11278" width="12.140625" style="948" customWidth="1"/>
    <col min="11279" max="11279" width="10.7109375" style="948" customWidth="1"/>
    <col min="11280" max="11280" width="10.5703125" style="948" customWidth="1"/>
    <col min="11281" max="11281" width="41" style="948" customWidth="1"/>
    <col min="11282" max="11519" width="12.5703125" style="948"/>
    <col min="11520" max="11520" width="34" style="948" customWidth="1"/>
    <col min="11521" max="11534" width="12.140625" style="948" customWidth="1"/>
    <col min="11535" max="11535" width="10.7109375" style="948" customWidth="1"/>
    <col min="11536" max="11536" width="10.5703125" style="948" customWidth="1"/>
    <col min="11537" max="11537" width="41" style="948" customWidth="1"/>
    <col min="11538" max="11775" width="12.5703125" style="948"/>
    <col min="11776" max="11776" width="34" style="948" customWidth="1"/>
    <col min="11777" max="11790" width="12.140625" style="948" customWidth="1"/>
    <col min="11791" max="11791" width="10.7109375" style="948" customWidth="1"/>
    <col min="11792" max="11792" width="10.5703125" style="948" customWidth="1"/>
    <col min="11793" max="11793" width="41" style="948" customWidth="1"/>
    <col min="11794" max="12031" width="12.5703125" style="948"/>
    <col min="12032" max="12032" width="34" style="948" customWidth="1"/>
    <col min="12033" max="12046" width="12.140625" style="948" customWidth="1"/>
    <col min="12047" max="12047" width="10.7109375" style="948" customWidth="1"/>
    <col min="12048" max="12048" width="10.5703125" style="948" customWidth="1"/>
    <col min="12049" max="12049" width="41" style="948" customWidth="1"/>
    <col min="12050" max="12287" width="12.5703125" style="948"/>
    <col min="12288" max="12288" width="34" style="948" customWidth="1"/>
    <col min="12289" max="12302" width="12.140625" style="948" customWidth="1"/>
    <col min="12303" max="12303" width="10.7109375" style="948" customWidth="1"/>
    <col min="12304" max="12304" width="10.5703125" style="948" customWidth="1"/>
    <col min="12305" max="12305" width="41" style="948" customWidth="1"/>
    <col min="12306" max="12543" width="12.5703125" style="948"/>
    <col min="12544" max="12544" width="34" style="948" customWidth="1"/>
    <col min="12545" max="12558" width="12.140625" style="948" customWidth="1"/>
    <col min="12559" max="12559" width="10.7109375" style="948" customWidth="1"/>
    <col min="12560" max="12560" width="10.5703125" style="948" customWidth="1"/>
    <col min="12561" max="12561" width="41" style="948" customWidth="1"/>
    <col min="12562" max="12799" width="12.5703125" style="948"/>
    <col min="12800" max="12800" width="34" style="948" customWidth="1"/>
    <col min="12801" max="12814" width="12.140625" style="948" customWidth="1"/>
    <col min="12815" max="12815" width="10.7109375" style="948" customWidth="1"/>
    <col min="12816" max="12816" width="10.5703125" style="948" customWidth="1"/>
    <col min="12817" max="12817" width="41" style="948" customWidth="1"/>
    <col min="12818" max="13055" width="12.5703125" style="948"/>
    <col min="13056" max="13056" width="34" style="948" customWidth="1"/>
    <col min="13057" max="13070" width="12.140625" style="948" customWidth="1"/>
    <col min="13071" max="13071" width="10.7109375" style="948" customWidth="1"/>
    <col min="13072" max="13072" width="10.5703125" style="948" customWidth="1"/>
    <col min="13073" max="13073" width="41" style="948" customWidth="1"/>
    <col min="13074" max="13311" width="12.5703125" style="948"/>
    <col min="13312" max="13312" width="34" style="948" customWidth="1"/>
    <col min="13313" max="13326" width="12.140625" style="948" customWidth="1"/>
    <col min="13327" max="13327" width="10.7109375" style="948" customWidth="1"/>
    <col min="13328" max="13328" width="10.5703125" style="948" customWidth="1"/>
    <col min="13329" max="13329" width="41" style="948" customWidth="1"/>
    <col min="13330" max="13567" width="12.5703125" style="948"/>
    <col min="13568" max="13568" width="34" style="948" customWidth="1"/>
    <col min="13569" max="13582" width="12.140625" style="948" customWidth="1"/>
    <col min="13583" max="13583" width="10.7109375" style="948" customWidth="1"/>
    <col min="13584" max="13584" width="10.5703125" style="948" customWidth="1"/>
    <col min="13585" max="13585" width="41" style="948" customWidth="1"/>
    <col min="13586" max="13823" width="12.5703125" style="948"/>
    <col min="13824" max="13824" width="34" style="948" customWidth="1"/>
    <col min="13825" max="13838" width="12.140625" style="948" customWidth="1"/>
    <col min="13839" max="13839" width="10.7109375" style="948" customWidth="1"/>
    <col min="13840" max="13840" width="10.5703125" style="948" customWidth="1"/>
    <col min="13841" max="13841" width="41" style="948" customWidth="1"/>
    <col min="13842" max="14079" width="12.5703125" style="948"/>
    <col min="14080" max="14080" width="34" style="948" customWidth="1"/>
    <col min="14081" max="14094" width="12.140625" style="948" customWidth="1"/>
    <col min="14095" max="14095" width="10.7109375" style="948" customWidth="1"/>
    <col min="14096" max="14096" width="10.5703125" style="948" customWidth="1"/>
    <col min="14097" max="14097" width="41" style="948" customWidth="1"/>
    <col min="14098" max="14335" width="12.5703125" style="948"/>
    <col min="14336" max="14336" width="34" style="948" customWidth="1"/>
    <col min="14337" max="14350" width="12.140625" style="948" customWidth="1"/>
    <col min="14351" max="14351" width="10.7109375" style="948" customWidth="1"/>
    <col min="14352" max="14352" width="10.5703125" style="948" customWidth="1"/>
    <col min="14353" max="14353" width="41" style="948" customWidth="1"/>
    <col min="14354" max="14591" width="12.5703125" style="948"/>
    <col min="14592" max="14592" width="34" style="948" customWidth="1"/>
    <col min="14593" max="14606" width="12.140625" style="948" customWidth="1"/>
    <col min="14607" max="14607" width="10.7109375" style="948" customWidth="1"/>
    <col min="14608" max="14608" width="10.5703125" style="948" customWidth="1"/>
    <col min="14609" max="14609" width="41" style="948" customWidth="1"/>
    <col min="14610" max="14847" width="12.5703125" style="948"/>
    <col min="14848" max="14848" width="34" style="948" customWidth="1"/>
    <col min="14849" max="14862" width="12.140625" style="948" customWidth="1"/>
    <col min="14863" max="14863" width="10.7109375" style="948" customWidth="1"/>
    <col min="14864" max="14864" width="10.5703125" style="948" customWidth="1"/>
    <col min="14865" max="14865" width="41" style="948" customWidth="1"/>
    <col min="14866" max="15103" width="12.5703125" style="948"/>
    <col min="15104" max="15104" width="34" style="948" customWidth="1"/>
    <col min="15105" max="15118" width="12.140625" style="948" customWidth="1"/>
    <col min="15119" max="15119" width="10.7109375" style="948" customWidth="1"/>
    <col min="15120" max="15120" width="10.5703125" style="948" customWidth="1"/>
    <col min="15121" max="15121" width="41" style="948" customWidth="1"/>
    <col min="15122" max="15359" width="12.5703125" style="948"/>
    <col min="15360" max="15360" width="34" style="948" customWidth="1"/>
    <col min="15361" max="15374" width="12.140625" style="948" customWidth="1"/>
    <col min="15375" max="15375" width="10.7109375" style="948" customWidth="1"/>
    <col min="15376" max="15376" width="10.5703125" style="948" customWidth="1"/>
    <col min="15377" max="15377" width="41" style="948" customWidth="1"/>
    <col min="15378" max="15615" width="12.5703125" style="948"/>
    <col min="15616" max="15616" width="34" style="948" customWidth="1"/>
    <col min="15617" max="15630" width="12.140625" style="948" customWidth="1"/>
    <col min="15631" max="15631" width="10.7109375" style="948" customWidth="1"/>
    <col min="15632" max="15632" width="10.5703125" style="948" customWidth="1"/>
    <col min="15633" max="15633" width="41" style="948" customWidth="1"/>
    <col min="15634" max="15871" width="12.5703125" style="948"/>
    <col min="15872" max="15872" width="34" style="948" customWidth="1"/>
    <col min="15873" max="15886" width="12.140625" style="948" customWidth="1"/>
    <col min="15887" max="15887" width="10.7109375" style="948" customWidth="1"/>
    <col min="15888" max="15888" width="10.5703125" style="948" customWidth="1"/>
    <col min="15889" max="15889" width="41" style="948" customWidth="1"/>
    <col min="15890" max="16127" width="12.5703125" style="948"/>
    <col min="16128" max="16128" width="34" style="948" customWidth="1"/>
    <col min="16129" max="16142" width="12.140625" style="948" customWidth="1"/>
    <col min="16143" max="16143" width="10.7109375" style="948" customWidth="1"/>
    <col min="16144" max="16144" width="10.5703125" style="948" customWidth="1"/>
    <col min="16145" max="16145" width="41" style="948" customWidth="1"/>
    <col min="16146" max="16384" width="12.5703125" style="948"/>
  </cols>
  <sheetData>
    <row r="1" spans="1:17" ht="27">
      <c r="A1" s="701" t="s">
        <v>982</v>
      </c>
      <c r="B1" s="700"/>
      <c r="C1" s="700"/>
      <c r="D1" s="700"/>
      <c r="E1" s="700"/>
      <c r="F1" s="700"/>
      <c r="G1" s="699"/>
      <c r="H1" s="657"/>
      <c r="I1" s="700"/>
      <c r="J1" s="699"/>
      <c r="K1" s="700"/>
      <c r="L1" s="700"/>
      <c r="M1" s="699"/>
      <c r="N1" s="700"/>
      <c r="O1" s="700"/>
      <c r="P1" s="699"/>
      <c r="Q1" s="698" t="s">
        <v>983</v>
      </c>
    </row>
    <row r="2" spans="1:17" ht="22.5">
      <c r="A2" s="695" t="s">
        <v>984</v>
      </c>
      <c r="B2" s="681"/>
      <c r="C2" s="681"/>
      <c r="D2" s="681"/>
      <c r="E2" s="681"/>
      <c r="F2" s="681"/>
      <c r="G2" s="680"/>
      <c r="H2" s="657"/>
      <c r="I2" s="681"/>
      <c r="J2" s="656"/>
      <c r="K2" s="681"/>
      <c r="L2" s="681"/>
      <c r="M2" s="680"/>
      <c r="N2" s="681"/>
      <c r="O2" s="681"/>
      <c r="P2" s="680"/>
      <c r="Q2" s="724" t="s">
        <v>2162</v>
      </c>
    </row>
    <row r="3" spans="1:17" ht="15.75">
      <c r="A3" s="725" t="s">
        <v>985</v>
      </c>
      <c r="B3" s="697"/>
      <c r="C3" s="697"/>
      <c r="D3" s="697"/>
      <c r="E3" s="697"/>
      <c r="F3" s="697"/>
      <c r="G3" s="697"/>
      <c r="H3" s="697"/>
      <c r="I3" s="697"/>
      <c r="J3" s="656"/>
      <c r="K3" s="697"/>
      <c r="L3" s="697"/>
      <c r="M3" s="697"/>
      <c r="N3" s="697"/>
      <c r="O3" s="697"/>
      <c r="P3" s="697"/>
      <c r="Q3" s="696" t="s">
        <v>986</v>
      </c>
    </row>
    <row r="4" spans="1:17" ht="8.25" customHeight="1">
      <c r="A4" s="695"/>
      <c r="B4" s="656"/>
      <c r="C4" s="656"/>
      <c r="D4" s="656"/>
      <c r="E4" s="656"/>
      <c r="F4" s="656"/>
      <c r="G4" s="656"/>
      <c r="H4" s="656"/>
      <c r="I4" s="656"/>
      <c r="J4" s="656"/>
      <c r="K4" s="656"/>
      <c r="L4" s="656"/>
      <c r="M4" s="656"/>
      <c r="N4" s="656"/>
      <c r="O4" s="656"/>
      <c r="P4" s="656"/>
      <c r="Q4" s="679"/>
    </row>
    <row r="5" spans="1:17" ht="15" customHeight="1">
      <c r="A5" s="702"/>
      <c r="B5" s="2211">
        <v>2024</v>
      </c>
      <c r="C5" s="2212"/>
      <c r="D5" s="2212"/>
      <c r="E5" s="2212"/>
      <c r="F5" s="2212"/>
      <c r="G5" s="2212"/>
      <c r="H5" s="2212"/>
      <c r="I5" s="2212"/>
      <c r="J5" s="2212"/>
      <c r="K5" s="2212"/>
      <c r="L5" s="2212"/>
      <c r="M5" s="2213"/>
      <c r="N5" s="2211">
        <v>2023</v>
      </c>
      <c r="O5" s="2212"/>
      <c r="P5" s="2213"/>
      <c r="Q5" s="694"/>
    </row>
    <row r="6" spans="1:17" ht="15" customHeight="1">
      <c r="A6" s="703" t="s">
        <v>268</v>
      </c>
      <c r="B6" s="2214"/>
      <c r="C6" s="2215"/>
      <c r="D6" s="2215"/>
      <c r="E6" s="2215"/>
      <c r="F6" s="2215"/>
      <c r="G6" s="2215"/>
      <c r="H6" s="2215"/>
      <c r="I6" s="2215"/>
      <c r="J6" s="2215"/>
      <c r="K6" s="2215"/>
      <c r="L6" s="2215"/>
      <c r="M6" s="2216"/>
      <c r="N6" s="2214"/>
      <c r="O6" s="2215"/>
      <c r="P6" s="2216"/>
      <c r="Q6" s="693"/>
    </row>
    <row r="7" spans="1:17" ht="15.75">
      <c r="A7" s="703"/>
      <c r="B7" s="1362"/>
      <c r="C7" s="1363" t="s">
        <v>2132</v>
      </c>
      <c r="D7" s="1364"/>
      <c r="E7" s="1365"/>
      <c r="F7" s="1363" t="s">
        <v>2133</v>
      </c>
      <c r="G7" s="1366"/>
      <c r="H7" s="1365"/>
      <c r="I7" s="1363" t="s">
        <v>2134</v>
      </c>
      <c r="J7" s="1364"/>
      <c r="K7" s="1366"/>
      <c r="L7" s="1363" t="s">
        <v>2135</v>
      </c>
      <c r="M7" s="1366"/>
      <c r="N7" s="1365"/>
      <c r="O7" s="1363" t="s">
        <v>2132</v>
      </c>
      <c r="P7" s="1367"/>
      <c r="Q7" s="691"/>
    </row>
    <row r="8" spans="1:17" ht="15.75">
      <c r="A8" s="704"/>
      <c r="B8" s="1368"/>
      <c r="C8" s="1369" t="s">
        <v>987</v>
      </c>
      <c r="D8" s="1370"/>
      <c r="E8" s="1371"/>
      <c r="F8" s="1369" t="s">
        <v>988</v>
      </c>
      <c r="G8" s="1372"/>
      <c r="H8" s="1371"/>
      <c r="I8" s="1369" t="s">
        <v>989</v>
      </c>
      <c r="J8" s="1373"/>
      <c r="K8" s="1374"/>
      <c r="L8" s="1369" t="s">
        <v>990</v>
      </c>
      <c r="M8" s="1372"/>
      <c r="N8" s="1375"/>
      <c r="O8" s="1376" t="s">
        <v>987</v>
      </c>
      <c r="P8" s="1377"/>
      <c r="Q8" s="690"/>
    </row>
    <row r="9" spans="1:17">
      <c r="A9" s="705"/>
      <c r="B9" s="663"/>
      <c r="C9" s="657"/>
      <c r="D9" s="656"/>
      <c r="E9" s="663"/>
      <c r="F9" s="657"/>
      <c r="G9" s="656"/>
      <c r="H9" s="682"/>
      <c r="I9" s="657"/>
      <c r="J9" s="656"/>
      <c r="K9" s="682"/>
      <c r="L9" s="682"/>
      <c r="M9" s="656"/>
      <c r="N9" s="670"/>
      <c r="O9" s="682"/>
      <c r="P9" s="656"/>
      <c r="Q9" s="689"/>
    </row>
    <row r="10" spans="1:17" ht="14.25">
      <c r="A10" s="706"/>
      <c r="B10" s="688"/>
      <c r="C10" s="657"/>
      <c r="D10" s="687"/>
      <c r="E10" s="688"/>
      <c r="F10" s="657"/>
      <c r="G10" s="687"/>
      <c r="H10" s="687"/>
      <c r="I10" s="657"/>
      <c r="J10" s="656"/>
      <c r="K10" s="687"/>
      <c r="L10" s="687"/>
      <c r="M10" s="687"/>
      <c r="N10" s="663"/>
      <c r="O10" s="687"/>
      <c r="P10" s="687"/>
      <c r="Q10" s="686"/>
    </row>
    <row r="11" spans="1:17" ht="18.75">
      <c r="A11" s="707" t="s">
        <v>595</v>
      </c>
      <c r="B11" s="663"/>
      <c r="C11" s="1317">
        <v>150.19999999999999</v>
      </c>
      <c r="D11" s="1317"/>
      <c r="E11" s="1318"/>
      <c r="F11" s="1317">
        <v>138.1</v>
      </c>
      <c r="G11" s="1319"/>
      <c r="H11" s="1319"/>
      <c r="I11" s="1317">
        <v>123.8</v>
      </c>
      <c r="J11" s="1319"/>
      <c r="K11" s="1319"/>
      <c r="L11" s="1317">
        <v>137.6</v>
      </c>
      <c r="M11" s="1319"/>
      <c r="N11" s="1320"/>
      <c r="O11" s="1317">
        <v>137.6</v>
      </c>
      <c r="P11" s="659"/>
      <c r="Q11" s="1378" t="s">
        <v>991</v>
      </c>
    </row>
    <row r="12" spans="1:17" ht="18.75">
      <c r="A12" s="707"/>
      <c r="B12" s="685"/>
      <c r="C12" s="1317"/>
      <c r="D12" s="1317"/>
      <c r="E12" s="1318"/>
      <c r="F12" s="1321"/>
      <c r="G12" s="1319"/>
      <c r="H12" s="1319"/>
      <c r="I12" s="1321"/>
      <c r="J12" s="1319"/>
      <c r="K12" s="1319"/>
      <c r="L12" s="1321"/>
      <c r="M12" s="1319"/>
      <c r="N12" s="1320"/>
      <c r="O12" s="1321"/>
      <c r="P12" s="1322"/>
      <c r="Q12" s="1378"/>
    </row>
    <row r="13" spans="1:17" ht="18.75">
      <c r="A13" s="708" t="s">
        <v>2163</v>
      </c>
      <c r="B13" s="663"/>
      <c r="C13" s="1317">
        <v>117.5</v>
      </c>
      <c r="D13" s="1317"/>
      <c r="E13" s="1318"/>
      <c r="F13" s="1317">
        <v>105.3</v>
      </c>
      <c r="G13" s="1319"/>
      <c r="H13" s="1319"/>
      <c r="I13" s="1317">
        <v>89.7</v>
      </c>
      <c r="J13" s="1319"/>
      <c r="K13" s="1319"/>
      <c r="L13" s="1317">
        <v>117.3</v>
      </c>
      <c r="M13" s="1319"/>
      <c r="N13" s="1320"/>
      <c r="O13" s="1317">
        <v>117.3</v>
      </c>
      <c r="P13" s="659"/>
      <c r="Q13" s="1379" t="s">
        <v>992</v>
      </c>
    </row>
    <row r="14" spans="1:17" ht="18.75">
      <c r="A14" s="708"/>
      <c r="B14" s="663"/>
      <c r="C14" s="1323"/>
      <c r="D14" s="1323"/>
      <c r="E14" s="1324"/>
      <c r="F14" s="1323"/>
      <c r="G14" s="1319"/>
      <c r="H14" s="1319"/>
      <c r="I14" s="1323"/>
      <c r="J14" s="1319"/>
      <c r="K14" s="1319"/>
      <c r="L14" s="1323"/>
      <c r="M14" s="1319"/>
      <c r="N14" s="1320"/>
      <c r="O14" s="1323"/>
      <c r="P14" s="659"/>
      <c r="Q14" s="1379"/>
    </row>
    <row r="15" spans="1:17" ht="18.75">
      <c r="A15" s="709" t="s">
        <v>2164</v>
      </c>
      <c r="B15" s="663"/>
      <c r="C15" s="1323">
        <v>130</v>
      </c>
      <c r="D15" s="1323"/>
      <c r="E15" s="1324"/>
      <c r="F15" s="1323">
        <v>117.7</v>
      </c>
      <c r="G15" s="1319"/>
      <c r="H15" s="1319"/>
      <c r="I15" s="1323">
        <v>88.6</v>
      </c>
      <c r="J15" s="1319"/>
      <c r="K15" s="1319"/>
      <c r="L15" s="1323">
        <v>130</v>
      </c>
      <c r="M15" s="1319"/>
      <c r="N15" s="1320"/>
      <c r="O15" s="1323">
        <v>130</v>
      </c>
      <c r="P15" s="659"/>
      <c r="Q15" s="1380" t="s">
        <v>2165</v>
      </c>
    </row>
    <row r="16" spans="1:17" ht="18.75">
      <c r="A16" s="709"/>
      <c r="B16" s="663"/>
      <c r="C16" s="1323"/>
      <c r="D16" s="1323"/>
      <c r="E16" s="1324"/>
      <c r="F16" s="1323"/>
      <c r="G16" s="1319"/>
      <c r="H16" s="1319"/>
      <c r="I16" s="1323"/>
      <c r="J16" s="1319"/>
      <c r="K16" s="1319"/>
      <c r="L16" s="1323"/>
      <c r="M16" s="1319"/>
      <c r="N16" s="1320"/>
      <c r="O16" s="1323"/>
      <c r="P16" s="659"/>
      <c r="Q16" s="1380"/>
    </row>
    <row r="17" spans="1:17" ht="18.75">
      <c r="A17" s="709" t="s">
        <v>2166</v>
      </c>
      <c r="B17" s="663"/>
      <c r="C17" s="1323">
        <v>117.5</v>
      </c>
      <c r="D17" s="1323"/>
      <c r="E17" s="1324"/>
      <c r="F17" s="1323">
        <v>105.3</v>
      </c>
      <c r="G17" s="1319"/>
      <c r="H17" s="1319"/>
      <c r="I17" s="1323">
        <v>89.8</v>
      </c>
      <c r="J17" s="1319"/>
      <c r="K17" s="1319"/>
      <c r="L17" s="1323">
        <v>117.3</v>
      </c>
      <c r="M17" s="1319"/>
      <c r="N17" s="1320"/>
      <c r="O17" s="1323">
        <v>117.3</v>
      </c>
      <c r="P17" s="659"/>
      <c r="Q17" s="1380" t="s">
        <v>2167</v>
      </c>
    </row>
    <row r="18" spans="1:17" ht="18.75">
      <c r="A18" s="709"/>
      <c r="B18" s="663"/>
      <c r="C18" s="1323"/>
      <c r="D18" s="1323"/>
      <c r="E18" s="1324"/>
      <c r="F18" s="1323"/>
      <c r="G18" s="1319"/>
      <c r="H18" s="1319"/>
      <c r="I18" s="1323"/>
      <c r="J18" s="1319"/>
      <c r="K18" s="1319"/>
      <c r="L18" s="1323"/>
      <c r="M18" s="1319"/>
      <c r="N18" s="1320"/>
      <c r="O18" s="1323"/>
      <c r="P18" s="659"/>
      <c r="Q18" s="1380"/>
    </row>
    <row r="19" spans="1:17" ht="18.75">
      <c r="A19" s="708" t="s">
        <v>2168</v>
      </c>
      <c r="B19" s="663"/>
      <c r="C19" s="1317">
        <v>151.9</v>
      </c>
      <c r="D19" s="1317"/>
      <c r="E19" s="1318"/>
      <c r="F19" s="1317">
        <v>139.80000000000001</v>
      </c>
      <c r="G19" s="1319"/>
      <c r="H19" s="1319"/>
      <c r="I19" s="1317">
        <v>125.6</v>
      </c>
      <c r="J19" s="1319"/>
      <c r="K19" s="1319"/>
      <c r="L19" s="1317">
        <v>138.69999999999999</v>
      </c>
      <c r="M19" s="1319"/>
      <c r="N19" s="1320"/>
      <c r="O19" s="1317">
        <v>138.69999999999999</v>
      </c>
      <c r="P19" s="659"/>
      <c r="Q19" s="1379" t="s">
        <v>993</v>
      </c>
    </row>
    <row r="20" spans="1:17" ht="18.75">
      <c r="A20" s="708"/>
      <c r="B20" s="663"/>
      <c r="C20" s="1323"/>
      <c r="D20" s="1323"/>
      <c r="E20" s="1324"/>
      <c r="F20" s="1323"/>
      <c r="G20" s="1319"/>
      <c r="H20" s="1319"/>
      <c r="I20" s="1323"/>
      <c r="J20" s="1319"/>
      <c r="K20" s="1319"/>
      <c r="L20" s="1323"/>
      <c r="M20" s="1319"/>
      <c r="N20" s="1320"/>
      <c r="O20" s="1323"/>
      <c r="P20" s="659"/>
      <c r="Q20" s="1379"/>
    </row>
    <row r="21" spans="1:17" ht="18.75">
      <c r="A21" s="709" t="s">
        <v>2169</v>
      </c>
      <c r="B21" s="663"/>
      <c r="C21" s="1323">
        <v>97.6</v>
      </c>
      <c r="D21" s="1323"/>
      <c r="E21" s="1324"/>
      <c r="F21" s="1323">
        <v>104.4</v>
      </c>
      <c r="G21" s="1319"/>
      <c r="H21" s="1319"/>
      <c r="I21" s="1323">
        <v>101.6</v>
      </c>
      <c r="J21" s="1319"/>
      <c r="K21" s="1319"/>
      <c r="L21" s="1323">
        <v>97.6</v>
      </c>
      <c r="M21" s="1319"/>
      <c r="N21" s="1320"/>
      <c r="O21" s="1323">
        <v>97.6</v>
      </c>
      <c r="P21" s="659"/>
      <c r="Q21" s="1380" t="s">
        <v>2170</v>
      </c>
    </row>
    <row r="22" spans="1:17" ht="18.75">
      <c r="A22" s="709"/>
      <c r="B22" s="663"/>
      <c r="C22" s="1323"/>
      <c r="D22" s="1323"/>
      <c r="E22" s="1324"/>
      <c r="F22" s="1323"/>
      <c r="G22" s="1319"/>
      <c r="H22" s="1319"/>
      <c r="I22" s="1323"/>
      <c r="J22" s="1319"/>
      <c r="K22" s="1319"/>
      <c r="L22" s="1323"/>
      <c r="M22" s="1319"/>
      <c r="N22" s="1320"/>
      <c r="O22" s="1323"/>
      <c r="P22" s="659"/>
      <c r="Q22" s="1380"/>
    </row>
    <row r="23" spans="1:17" ht="18.75">
      <c r="A23" s="709" t="s">
        <v>2171</v>
      </c>
      <c r="B23" s="663"/>
      <c r="C23" s="1323">
        <v>152.6</v>
      </c>
      <c r="D23" s="1323"/>
      <c r="E23" s="1324"/>
      <c r="F23" s="1323">
        <v>141.80000000000001</v>
      </c>
      <c r="G23" s="1319"/>
      <c r="H23" s="1319"/>
      <c r="I23" s="1323">
        <v>126.5</v>
      </c>
      <c r="J23" s="1319"/>
      <c r="K23" s="1319"/>
      <c r="L23" s="1323">
        <v>138.69999999999999</v>
      </c>
      <c r="M23" s="1319"/>
      <c r="N23" s="1320"/>
      <c r="O23" s="1323">
        <v>138.69999999999999</v>
      </c>
      <c r="P23" s="659"/>
      <c r="Q23" s="1380" t="s">
        <v>2172</v>
      </c>
    </row>
    <row r="24" spans="1:17" ht="18.75">
      <c r="A24" s="709"/>
      <c r="B24" s="663"/>
      <c r="C24" s="1317"/>
      <c r="D24" s="1323"/>
      <c r="E24" s="1324"/>
      <c r="F24" s="1325"/>
      <c r="G24" s="1319"/>
      <c r="H24" s="1319"/>
      <c r="I24" s="1325"/>
      <c r="J24" s="1319"/>
      <c r="K24" s="1319"/>
      <c r="L24" s="1323"/>
      <c r="M24" s="1319"/>
      <c r="N24" s="1320"/>
      <c r="O24" s="1325"/>
      <c r="P24" s="659"/>
      <c r="Q24" s="1380"/>
    </row>
    <row r="25" spans="1:17" ht="18.75">
      <c r="A25" s="709" t="s">
        <v>2173</v>
      </c>
      <c r="B25" s="663"/>
      <c r="C25" s="1323">
        <v>145.1</v>
      </c>
      <c r="D25" s="1319"/>
      <c r="E25" s="1320"/>
      <c r="F25" s="1323">
        <v>98.7</v>
      </c>
      <c r="G25" s="1319"/>
      <c r="H25" s="1319"/>
      <c r="I25" s="1323">
        <v>106.9</v>
      </c>
      <c r="J25" s="1319"/>
      <c r="K25" s="1319"/>
      <c r="L25" s="1323">
        <v>145.1</v>
      </c>
      <c r="M25" s="1319"/>
      <c r="N25" s="1320"/>
      <c r="O25" s="1323">
        <v>145.1</v>
      </c>
      <c r="P25" s="659"/>
      <c r="Q25" s="1381" t="s">
        <v>2174</v>
      </c>
    </row>
    <row r="26" spans="1:17" ht="15.75">
      <c r="A26" s="710"/>
      <c r="B26" s="684"/>
      <c r="C26" s="1326"/>
      <c r="D26" s="1326"/>
      <c r="E26" s="1047"/>
      <c r="F26" s="1326"/>
      <c r="G26" s="1326"/>
      <c r="H26" s="1326"/>
      <c r="I26" s="1326"/>
      <c r="J26" s="1326"/>
      <c r="K26" s="1326"/>
      <c r="L26" s="1326"/>
      <c r="M26" s="1326"/>
      <c r="N26" s="1047"/>
      <c r="O26" s="1326"/>
      <c r="P26" s="1327"/>
      <c r="Q26" s="683"/>
    </row>
    <row r="27" spans="1:17" ht="15.75">
      <c r="A27" s="1696" t="s">
        <v>1793</v>
      </c>
      <c r="Q27" s="1697" t="s">
        <v>994</v>
      </c>
    </row>
    <row r="29" spans="1:17" ht="15.75">
      <c r="A29" s="1696"/>
      <c r="Q29" s="1695"/>
    </row>
    <row r="30" spans="1:17" ht="22.5">
      <c r="A30" s="678" t="s">
        <v>995</v>
      </c>
      <c r="B30" s="677"/>
      <c r="C30" s="677"/>
      <c r="D30" s="677"/>
      <c r="E30" s="677"/>
      <c r="F30" s="677"/>
      <c r="G30" s="677"/>
      <c r="H30" s="677"/>
      <c r="I30" s="677"/>
      <c r="J30" s="677"/>
      <c r="K30" s="677"/>
      <c r="L30" s="677"/>
      <c r="M30" s="677"/>
      <c r="N30" s="677"/>
      <c r="O30" s="677"/>
      <c r="P30" s="677"/>
      <c r="Q30" s="1049" t="s">
        <v>996</v>
      </c>
    </row>
    <row r="31" spans="1:17">
      <c r="A31" s="658"/>
      <c r="B31" s="677"/>
      <c r="C31" s="677"/>
      <c r="D31" s="677"/>
      <c r="E31" s="677"/>
      <c r="F31" s="677"/>
      <c r="G31" s="677"/>
      <c r="H31" s="677"/>
      <c r="I31" s="677"/>
      <c r="J31" s="677"/>
      <c r="K31" s="677"/>
      <c r="L31" s="677"/>
      <c r="M31" s="677"/>
      <c r="N31" s="677"/>
      <c r="O31" s="677"/>
      <c r="P31" s="677"/>
      <c r="Q31" s="655"/>
    </row>
    <row r="32" spans="1:17" ht="15.75">
      <c r="A32" s="676"/>
      <c r="B32" s="2211">
        <v>2024</v>
      </c>
      <c r="C32" s="2212"/>
      <c r="D32" s="2212"/>
      <c r="E32" s="2212"/>
      <c r="F32" s="2212"/>
      <c r="G32" s="2212"/>
      <c r="H32" s="2212"/>
      <c r="I32" s="2212"/>
      <c r="J32" s="2212"/>
      <c r="K32" s="2212"/>
      <c r="L32" s="2212"/>
      <c r="M32" s="2213"/>
      <c r="N32" s="2211">
        <v>2023</v>
      </c>
      <c r="O32" s="2212"/>
      <c r="P32" s="2213"/>
      <c r="Q32" s="675"/>
    </row>
    <row r="33" spans="1:19" ht="14.25" customHeight="1">
      <c r="A33" s="674"/>
      <c r="B33" s="2214"/>
      <c r="C33" s="2215"/>
      <c r="D33" s="2215"/>
      <c r="E33" s="2215"/>
      <c r="F33" s="2215"/>
      <c r="G33" s="2215"/>
      <c r="H33" s="2215"/>
      <c r="I33" s="2215"/>
      <c r="J33" s="2215"/>
      <c r="K33" s="2215"/>
      <c r="L33" s="2215"/>
      <c r="M33" s="2216"/>
      <c r="N33" s="2214"/>
      <c r="O33" s="2215"/>
      <c r="P33" s="2216"/>
      <c r="Q33" s="673"/>
    </row>
    <row r="34" spans="1:19" ht="15.75">
      <c r="A34" s="674"/>
      <c r="B34" s="1353" t="s">
        <v>997</v>
      </c>
      <c r="C34" s="1353" t="s">
        <v>2136</v>
      </c>
      <c r="D34" s="1353" t="s">
        <v>998</v>
      </c>
      <c r="E34" s="1140" t="s">
        <v>999</v>
      </c>
      <c r="F34" s="1141" t="s">
        <v>1000</v>
      </c>
      <c r="G34" s="1141" t="s">
        <v>1001</v>
      </c>
      <c r="H34" s="1354" t="s">
        <v>2137</v>
      </c>
      <c r="I34" s="1355" t="s">
        <v>1002</v>
      </c>
      <c r="J34" s="1355" t="s">
        <v>1003</v>
      </c>
      <c r="K34" s="1144" t="s">
        <v>1004</v>
      </c>
      <c r="L34" s="1356" t="s">
        <v>1005</v>
      </c>
      <c r="M34" s="1356" t="s">
        <v>1006</v>
      </c>
      <c r="N34" s="1357" t="s">
        <v>997</v>
      </c>
      <c r="O34" s="1358" t="s">
        <v>2136</v>
      </c>
      <c r="P34" s="1358" t="s">
        <v>998</v>
      </c>
      <c r="Q34" s="673"/>
    </row>
    <row r="35" spans="1:19" ht="15.75">
      <c r="A35" s="672"/>
      <c r="B35" s="1359" t="s">
        <v>1007</v>
      </c>
      <c r="C35" s="1359" t="s">
        <v>1008</v>
      </c>
      <c r="D35" s="1359" t="s">
        <v>1009</v>
      </c>
      <c r="E35" s="1148" t="s">
        <v>1010</v>
      </c>
      <c r="F35" s="1149" t="s">
        <v>1011</v>
      </c>
      <c r="G35" s="1149" t="s">
        <v>1012</v>
      </c>
      <c r="H35" s="1360" t="s">
        <v>1013</v>
      </c>
      <c r="I35" s="1361" t="s">
        <v>1014</v>
      </c>
      <c r="J35" s="1359" t="s">
        <v>1015</v>
      </c>
      <c r="K35" s="1148" t="s">
        <v>1016</v>
      </c>
      <c r="L35" s="1151" t="s">
        <v>1017</v>
      </c>
      <c r="M35" s="1149" t="s">
        <v>1018</v>
      </c>
      <c r="N35" s="1360" t="s">
        <v>1007</v>
      </c>
      <c r="O35" s="1359" t="s">
        <v>1008</v>
      </c>
      <c r="P35" s="1359" t="s">
        <v>1009</v>
      </c>
      <c r="Q35" s="671"/>
    </row>
    <row r="36" spans="1:19">
      <c r="A36" s="711"/>
      <c r="B36" s="670"/>
      <c r="C36" s="656"/>
      <c r="D36" s="665"/>
      <c r="E36" s="670"/>
      <c r="F36" s="682"/>
      <c r="G36" s="682"/>
      <c r="H36" s="682"/>
      <c r="I36" s="682"/>
      <c r="J36" s="682"/>
      <c r="K36" s="682"/>
      <c r="L36" s="682"/>
      <c r="M36" s="692"/>
      <c r="N36" s="663"/>
      <c r="O36" s="657"/>
      <c r="P36" s="657"/>
      <c r="Q36" s="720"/>
      <c r="R36" s="952"/>
    </row>
    <row r="37" spans="1:19" ht="18.75">
      <c r="A37" s="706" t="s">
        <v>2175</v>
      </c>
      <c r="B37" s="663"/>
      <c r="C37" s="656"/>
      <c r="D37" s="665"/>
      <c r="E37" s="663"/>
      <c r="F37" s="656"/>
      <c r="G37" s="656"/>
      <c r="H37" s="656"/>
      <c r="I37" s="656"/>
      <c r="J37" s="656"/>
      <c r="K37" s="662"/>
      <c r="L37" s="662"/>
      <c r="M37" s="722"/>
      <c r="N37" s="669"/>
      <c r="O37" s="668"/>
      <c r="P37" s="668"/>
      <c r="Q37" s="667" t="s">
        <v>2176</v>
      </c>
    </row>
    <row r="38" spans="1:19" ht="18.75">
      <c r="A38" s="721"/>
      <c r="B38" s="663"/>
      <c r="C38" s="656"/>
      <c r="D38" s="665"/>
      <c r="E38" s="663"/>
      <c r="F38" s="656"/>
      <c r="G38" s="656"/>
      <c r="H38" s="656"/>
      <c r="I38" s="656"/>
      <c r="J38" s="656"/>
      <c r="K38" s="661"/>
      <c r="L38" s="661"/>
      <c r="M38" s="723"/>
      <c r="N38" s="664"/>
      <c r="O38" s="660"/>
      <c r="P38" s="660"/>
      <c r="Q38" s="666"/>
    </row>
    <row r="39" spans="1:19" ht="18.75">
      <c r="A39" s="712" t="s">
        <v>2177</v>
      </c>
      <c r="B39" s="1328">
        <f t="shared" ref="B39:P39" si="0">SUM(B41:B47)</f>
        <v>35290</v>
      </c>
      <c r="C39" s="1329">
        <f t="shared" si="0"/>
        <v>31703</v>
      </c>
      <c r="D39" s="1330">
        <f t="shared" si="0"/>
        <v>28497</v>
      </c>
      <c r="E39" s="1331">
        <f t="shared" si="0"/>
        <v>25271</v>
      </c>
      <c r="F39" s="1332">
        <f t="shared" si="0"/>
        <v>22146</v>
      </c>
      <c r="G39" s="1332">
        <f t="shared" si="0"/>
        <v>18587</v>
      </c>
      <c r="H39" s="1332">
        <f t="shared" si="0"/>
        <v>15960</v>
      </c>
      <c r="I39" s="1332">
        <f t="shared" si="0"/>
        <v>13129</v>
      </c>
      <c r="J39" s="1332">
        <f t="shared" si="0"/>
        <v>10280</v>
      </c>
      <c r="K39" s="1332">
        <f t="shared" si="0"/>
        <v>7651</v>
      </c>
      <c r="L39" s="1332">
        <f t="shared" si="0"/>
        <v>4920</v>
      </c>
      <c r="M39" s="1333">
        <f t="shared" si="0"/>
        <v>2639</v>
      </c>
      <c r="N39" s="1331">
        <f t="shared" si="0"/>
        <v>28675</v>
      </c>
      <c r="O39" s="1332">
        <f t="shared" si="0"/>
        <v>25457</v>
      </c>
      <c r="P39" s="1332">
        <f t="shared" si="0"/>
        <v>22377</v>
      </c>
      <c r="Q39" s="1379" t="s">
        <v>1727</v>
      </c>
      <c r="R39" s="953"/>
      <c r="S39" s="953"/>
    </row>
    <row r="40" spans="1:19" ht="18.75">
      <c r="A40" s="713"/>
      <c r="B40" s="1334"/>
      <c r="C40" s="1335"/>
      <c r="D40" s="1336"/>
      <c r="E40" s="1337"/>
      <c r="F40" s="1338"/>
      <c r="G40" s="1338"/>
      <c r="H40" s="1338"/>
      <c r="I40" s="1338"/>
      <c r="J40" s="1338"/>
      <c r="K40" s="1338"/>
      <c r="L40" s="1338"/>
      <c r="M40" s="1339"/>
      <c r="N40" s="1340"/>
      <c r="O40" s="1341"/>
      <c r="P40" s="1341"/>
      <c r="Q40" s="1382"/>
      <c r="R40" s="953"/>
      <c r="S40" s="953"/>
    </row>
    <row r="41" spans="1:19" ht="14.25" customHeight="1">
      <c r="A41" s="713" t="s">
        <v>1019</v>
      </c>
      <c r="B41" s="1334">
        <v>4212</v>
      </c>
      <c r="C41" s="1335">
        <v>3817</v>
      </c>
      <c r="D41" s="1336">
        <v>3432</v>
      </c>
      <c r="E41" s="1334">
        <v>3056</v>
      </c>
      <c r="F41" s="1335">
        <v>2673</v>
      </c>
      <c r="G41" s="1335">
        <v>2716</v>
      </c>
      <c r="H41" s="1338">
        <v>1928</v>
      </c>
      <c r="I41" s="1338">
        <v>1595</v>
      </c>
      <c r="J41" s="1338">
        <v>1200</v>
      </c>
      <c r="K41" s="1338">
        <v>897</v>
      </c>
      <c r="L41" s="1338">
        <v>521</v>
      </c>
      <c r="M41" s="1339">
        <v>272</v>
      </c>
      <c r="N41" s="1340">
        <v>3066</v>
      </c>
      <c r="O41" s="1338">
        <v>2710</v>
      </c>
      <c r="P41" s="1341">
        <v>2372</v>
      </c>
      <c r="Q41" s="1380" t="s">
        <v>1020</v>
      </c>
      <c r="R41" s="953"/>
      <c r="S41" s="953"/>
    </row>
    <row r="42" spans="1:19" ht="11.25" customHeight="1">
      <c r="A42" s="713"/>
      <c r="B42" s="1334"/>
      <c r="C42" s="1335"/>
      <c r="D42" s="1336"/>
      <c r="E42" s="1334"/>
      <c r="F42" s="1335"/>
      <c r="G42" s="1335"/>
      <c r="H42" s="1338"/>
      <c r="I42" s="1338"/>
      <c r="J42" s="1338"/>
      <c r="K42" s="1338"/>
      <c r="L42" s="1338"/>
      <c r="M42" s="1339"/>
      <c r="N42" s="1340"/>
      <c r="O42" s="1338"/>
      <c r="P42" s="1341"/>
      <c r="Q42" s="1382"/>
      <c r="R42" s="953"/>
      <c r="S42" s="953"/>
    </row>
    <row r="43" spans="1:19" ht="14.25" customHeight="1">
      <c r="A43" s="713" t="s">
        <v>1021</v>
      </c>
      <c r="B43" s="1334">
        <v>28176</v>
      </c>
      <c r="C43" s="1335">
        <v>25331</v>
      </c>
      <c r="D43" s="1336">
        <v>22734</v>
      </c>
      <c r="E43" s="1334">
        <v>20183</v>
      </c>
      <c r="F43" s="1335">
        <v>17696</v>
      </c>
      <c r="G43" s="1335">
        <v>13881</v>
      </c>
      <c r="H43" s="1338">
        <v>12698</v>
      </c>
      <c r="I43" s="1338">
        <v>10407</v>
      </c>
      <c r="J43" s="1338">
        <v>8197</v>
      </c>
      <c r="K43" s="1338">
        <v>6106</v>
      </c>
      <c r="L43" s="1338">
        <v>3946</v>
      </c>
      <c r="M43" s="1339">
        <v>2147</v>
      </c>
      <c r="N43" s="1340">
        <v>22716</v>
      </c>
      <c r="O43" s="1338">
        <v>20133</v>
      </c>
      <c r="P43" s="1338">
        <v>17656</v>
      </c>
      <c r="Q43" s="1380" t="s">
        <v>1022</v>
      </c>
      <c r="R43" s="953"/>
      <c r="S43" s="953"/>
    </row>
    <row r="44" spans="1:19" ht="11.25" customHeight="1">
      <c r="A44" s="713"/>
      <c r="B44" s="1334"/>
      <c r="C44" s="1335"/>
      <c r="D44" s="1336"/>
      <c r="E44" s="1334"/>
      <c r="F44" s="1335"/>
      <c r="G44" s="1335"/>
      <c r="H44" s="1338"/>
      <c r="I44" s="1338"/>
      <c r="J44" s="1338"/>
      <c r="K44" s="1338"/>
      <c r="L44" s="1338"/>
      <c r="M44" s="1339"/>
      <c r="N44" s="1340"/>
      <c r="O44" s="1338"/>
      <c r="P44" s="1338"/>
      <c r="Q44" s="1382"/>
      <c r="R44" s="953"/>
      <c r="S44" s="953"/>
    </row>
    <row r="45" spans="1:19" ht="14.25" customHeight="1">
      <c r="A45" s="714" t="s">
        <v>1023</v>
      </c>
      <c r="B45" s="1334">
        <v>1623</v>
      </c>
      <c r="C45" s="1335">
        <v>1485</v>
      </c>
      <c r="D45" s="1336">
        <v>1339</v>
      </c>
      <c r="E45" s="1334">
        <v>1181</v>
      </c>
      <c r="F45" s="1335">
        <v>1018</v>
      </c>
      <c r="G45" s="1335">
        <v>1169</v>
      </c>
      <c r="H45" s="1338">
        <v>706</v>
      </c>
      <c r="I45" s="1338">
        <v>563</v>
      </c>
      <c r="J45" s="1338">
        <v>450</v>
      </c>
      <c r="K45" s="1338">
        <v>333</v>
      </c>
      <c r="L45" s="1338">
        <v>224</v>
      </c>
      <c r="M45" s="1339">
        <v>116</v>
      </c>
      <c r="N45" s="1340">
        <v>1483</v>
      </c>
      <c r="O45" s="1338">
        <v>1352</v>
      </c>
      <c r="P45" s="1338">
        <v>1210</v>
      </c>
      <c r="Q45" s="1383" t="s">
        <v>1934</v>
      </c>
      <c r="R45" s="953"/>
      <c r="S45" s="953"/>
    </row>
    <row r="46" spans="1:19" ht="11.25" customHeight="1">
      <c r="A46" s="713" t="s">
        <v>268</v>
      </c>
      <c r="B46" s="1334"/>
      <c r="C46" s="1335"/>
      <c r="D46" s="1336"/>
      <c r="E46" s="1334"/>
      <c r="F46" s="1335"/>
      <c r="G46" s="1335"/>
      <c r="H46" s="659"/>
      <c r="I46" s="659"/>
      <c r="J46" s="1338"/>
      <c r="K46" s="1338"/>
      <c r="L46" s="659"/>
      <c r="M46" s="1339"/>
      <c r="N46" s="1340"/>
      <c r="O46" s="1338"/>
      <c r="P46" s="1338"/>
      <c r="Q46" s="1382"/>
      <c r="R46" s="953"/>
      <c r="S46" s="953"/>
    </row>
    <row r="47" spans="1:19" ht="14.25" customHeight="1">
      <c r="A47" s="714" t="s">
        <v>1024</v>
      </c>
      <c r="B47" s="1334">
        <v>1279</v>
      </c>
      <c r="C47" s="1338">
        <v>1070</v>
      </c>
      <c r="D47" s="1336">
        <v>992</v>
      </c>
      <c r="E47" s="1334">
        <v>851</v>
      </c>
      <c r="F47" s="1338">
        <v>759</v>
      </c>
      <c r="G47" s="1335">
        <v>821</v>
      </c>
      <c r="H47" s="1338">
        <v>628</v>
      </c>
      <c r="I47" s="1338">
        <v>564</v>
      </c>
      <c r="J47" s="1338">
        <v>433</v>
      </c>
      <c r="K47" s="1338">
        <v>315</v>
      </c>
      <c r="L47" s="1338">
        <v>229</v>
      </c>
      <c r="M47" s="1339">
        <v>104</v>
      </c>
      <c r="N47" s="1340">
        <v>1410</v>
      </c>
      <c r="O47" s="1338">
        <v>1262</v>
      </c>
      <c r="P47" s="1338">
        <v>1139</v>
      </c>
      <c r="Q47" s="1383" t="s">
        <v>1792</v>
      </c>
      <c r="R47" s="953"/>
      <c r="S47" s="953"/>
    </row>
    <row r="48" spans="1:19" ht="11.25" customHeight="1">
      <c r="A48" s="713"/>
      <c r="B48" s="1334"/>
      <c r="C48" s="1335"/>
      <c r="D48" s="1336"/>
      <c r="E48" s="1337"/>
      <c r="F48" s="659"/>
      <c r="G48" s="659"/>
      <c r="H48" s="1338"/>
      <c r="I48" s="659"/>
      <c r="J48" s="659"/>
      <c r="K48" s="1342"/>
      <c r="L48" s="1338"/>
      <c r="M48" s="1339"/>
      <c r="N48" s="1340"/>
      <c r="O48" s="1338"/>
      <c r="P48" s="1338"/>
      <c r="Q48" s="1382"/>
      <c r="R48" s="953"/>
      <c r="S48" s="953"/>
    </row>
    <row r="49" spans="1:19" ht="14.25" customHeight="1">
      <c r="A49" s="715" t="s">
        <v>2178</v>
      </c>
      <c r="B49" s="1328">
        <f t="shared" ref="B49" si="1">SUM(B51:B57)</f>
        <v>23277</v>
      </c>
      <c r="C49" s="1332" t="s">
        <v>586</v>
      </c>
      <c r="D49" s="1333" t="s">
        <v>586</v>
      </c>
      <c r="E49" s="1331">
        <f t="shared" ref="E49:P49" si="2">SUM(E51:E57)</f>
        <v>16552</v>
      </c>
      <c r="F49" s="1332" t="s">
        <v>586</v>
      </c>
      <c r="G49" s="1332">
        <f t="shared" si="2"/>
        <v>4925</v>
      </c>
      <c r="H49" s="1332">
        <f t="shared" si="2"/>
        <v>10946</v>
      </c>
      <c r="I49" s="1343" t="s">
        <v>586</v>
      </c>
      <c r="J49" s="1343" t="s">
        <v>586</v>
      </c>
      <c r="K49" s="1343">
        <f t="shared" si="2"/>
        <v>4662</v>
      </c>
      <c r="L49" s="1343" t="s">
        <v>586</v>
      </c>
      <c r="M49" s="1344" t="s">
        <v>586</v>
      </c>
      <c r="N49" s="1345">
        <f t="shared" si="2"/>
        <v>8256</v>
      </c>
      <c r="O49" s="1343">
        <f t="shared" si="2"/>
        <v>5368</v>
      </c>
      <c r="P49" s="1343">
        <f t="shared" si="2"/>
        <v>4792</v>
      </c>
      <c r="Q49" s="1379" t="s">
        <v>1025</v>
      </c>
      <c r="R49" s="953"/>
      <c r="S49" s="953"/>
    </row>
    <row r="50" spans="1:19" ht="11.25" customHeight="1">
      <c r="A50" s="713"/>
      <c r="B50" s="1334"/>
      <c r="C50" s="1335"/>
      <c r="D50" s="1336"/>
      <c r="E50" s="1337"/>
      <c r="F50" s="659"/>
      <c r="G50" s="659"/>
      <c r="H50" s="659"/>
      <c r="I50" s="659"/>
      <c r="J50" s="659"/>
      <c r="K50" s="659"/>
      <c r="L50" s="659"/>
      <c r="M50" s="1346"/>
      <c r="N50" s="1340" t="s">
        <v>586</v>
      </c>
      <c r="O50" s="1341" t="s">
        <v>586</v>
      </c>
      <c r="P50" s="1341" t="s">
        <v>586</v>
      </c>
      <c r="Q50" s="1382"/>
      <c r="R50" s="953"/>
      <c r="S50" s="953"/>
    </row>
    <row r="51" spans="1:19" ht="14.25" customHeight="1">
      <c r="A51" s="716" t="s">
        <v>1023</v>
      </c>
      <c r="B51" s="1340" t="s">
        <v>586</v>
      </c>
      <c r="C51" s="1338" t="s">
        <v>586</v>
      </c>
      <c r="D51" s="1339" t="s">
        <v>586</v>
      </c>
      <c r="E51" s="1340" t="s">
        <v>586</v>
      </c>
      <c r="F51" s="1338" t="s">
        <v>586</v>
      </c>
      <c r="G51" s="1338" t="s">
        <v>586</v>
      </c>
      <c r="H51" s="1338" t="s">
        <v>586</v>
      </c>
      <c r="I51" s="1338" t="s">
        <v>586</v>
      </c>
      <c r="J51" s="1338" t="s">
        <v>586</v>
      </c>
      <c r="K51" s="1338" t="s">
        <v>586</v>
      </c>
      <c r="L51" s="1338" t="s">
        <v>586</v>
      </c>
      <c r="M51" s="1339" t="s">
        <v>1728</v>
      </c>
      <c r="N51" s="1340"/>
      <c r="O51" s="1341" t="s">
        <v>268</v>
      </c>
      <c r="P51" s="1341"/>
      <c r="Q51" s="1383" t="s">
        <v>1934</v>
      </c>
      <c r="R51" s="953"/>
      <c r="S51" s="953"/>
    </row>
    <row r="52" spans="1:19" ht="11.25" customHeight="1">
      <c r="A52" s="713"/>
      <c r="B52" s="1334"/>
      <c r="C52" s="1335"/>
      <c r="D52" s="1336"/>
      <c r="E52" s="1337"/>
      <c r="F52" s="659"/>
      <c r="G52" s="659"/>
      <c r="H52" s="659"/>
      <c r="I52" s="659"/>
      <c r="J52" s="659"/>
      <c r="K52" s="1338"/>
      <c r="L52" s="1338"/>
      <c r="M52" s="1339"/>
      <c r="N52" s="1340" t="s">
        <v>586</v>
      </c>
      <c r="O52" s="1341" t="s">
        <v>586</v>
      </c>
      <c r="P52" s="1341" t="s">
        <v>586</v>
      </c>
      <c r="Q52" s="1382"/>
      <c r="R52" s="953"/>
      <c r="S52" s="953"/>
    </row>
    <row r="53" spans="1:19" ht="14.25" customHeight="1">
      <c r="A53" s="713" t="s">
        <v>1019</v>
      </c>
      <c r="B53" s="1340">
        <v>2020</v>
      </c>
      <c r="C53" s="1338" t="s">
        <v>586</v>
      </c>
      <c r="D53" s="1339" t="s">
        <v>586</v>
      </c>
      <c r="E53" s="1347">
        <v>1514</v>
      </c>
      <c r="F53" s="1332" t="s">
        <v>586</v>
      </c>
      <c r="G53" s="1332" t="s">
        <v>586</v>
      </c>
      <c r="H53" s="1332">
        <v>767</v>
      </c>
      <c r="I53" s="1332" t="s">
        <v>586</v>
      </c>
      <c r="J53" s="1332" t="s">
        <v>586</v>
      </c>
      <c r="K53" s="1338">
        <v>107</v>
      </c>
      <c r="L53" s="1338" t="s">
        <v>586</v>
      </c>
      <c r="M53" s="1339" t="s">
        <v>586</v>
      </c>
      <c r="N53" s="1331"/>
      <c r="O53" s="1348"/>
      <c r="P53" s="1348"/>
      <c r="Q53" s="1380" t="s">
        <v>1020</v>
      </c>
      <c r="R53" s="953"/>
      <c r="S53" s="953"/>
    </row>
    <row r="54" spans="1:19" ht="11.25" customHeight="1">
      <c r="A54" s="713"/>
      <c r="B54" s="1334"/>
      <c r="C54" s="1335"/>
      <c r="D54" s="1336"/>
      <c r="E54" s="1337"/>
      <c r="F54" s="659"/>
      <c r="G54" s="659"/>
      <c r="H54" s="659"/>
      <c r="I54" s="659"/>
      <c r="J54" s="659"/>
      <c r="K54" s="1332"/>
      <c r="L54" s="1332"/>
      <c r="M54" s="1333"/>
      <c r="N54" s="1340">
        <v>8256</v>
      </c>
      <c r="O54" s="1338">
        <v>5368</v>
      </c>
      <c r="P54" s="1338">
        <v>4792</v>
      </c>
      <c r="Q54" s="1382"/>
      <c r="R54" s="953"/>
      <c r="S54" s="953"/>
    </row>
    <row r="55" spans="1:19" ht="14.25" customHeight="1">
      <c r="A55" s="713" t="s">
        <v>1021</v>
      </c>
      <c r="B55" s="1334">
        <v>21257</v>
      </c>
      <c r="C55" s="1338" t="s">
        <v>586</v>
      </c>
      <c r="D55" s="1339" t="s">
        <v>586</v>
      </c>
      <c r="E55" s="1334">
        <v>15038</v>
      </c>
      <c r="F55" s="1338" t="s">
        <v>586</v>
      </c>
      <c r="G55" s="1338">
        <v>4925</v>
      </c>
      <c r="H55" s="1338">
        <v>10179</v>
      </c>
      <c r="I55" s="1338" t="s">
        <v>586</v>
      </c>
      <c r="J55" s="1338" t="s">
        <v>586</v>
      </c>
      <c r="K55" s="1342">
        <v>4555</v>
      </c>
      <c r="L55" s="1349" t="s">
        <v>586</v>
      </c>
      <c r="M55" s="1339" t="s">
        <v>586</v>
      </c>
      <c r="N55" s="1350"/>
      <c r="O55" s="1349"/>
      <c r="P55" s="1338"/>
      <c r="Q55" s="1380" t="s">
        <v>1022</v>
      </c>
      <c r="R55" s="953"/>
      <c r="S55" s="953"/>
    </row>
    <row r="56" spans="1:19" ht="11.25" customHeight="1">
      <c r="A56" s="713"/>
      <c r="B56" s="1334"/>
      <c r="C56" s="1335"/>
      <c r="D56" s="1336" t="s">
        <v>268</v>
      </c>
      <c r="E56" s="1337"/>
      <c r="F56" s="659"/>
      <c r="G56" s="659"/>
      <c r="H56" s="659"/>
      <c r="I56" s="659"/>
      <c r="J56" s="659"/>
      <c r="K56" s="1338"/>
      <c r="L56" s="1338"/>
      <c r="M56" s="1351"/>
      <c r="N56" s="1340" t="s">
        <v>586</v>
      </c>
      <c r="O56" s="1338" t="s">
        <v>586</v>
      </c>
      <c r="P56" s="1338" t="s">
        <v>586</v>
      </c>
      <c r="Q56" s="1382"/>
      <c r="R56" s="953"/>
      <c r="S56" s="953"/>
    </row>
    <row r="57" spans="1:19" ht="14.25" customHeight="1">
      <c r="A57" s="713" t="s">
        <v>1026</v>
      </c>
      <c r="B57" s="1340" t="s">
        <v>586</v>
      </c>
      <c r="C57" s="1338" t="s">
        <v>586</v>
      </c>
      <c r="D57" s="1339" t="s">
        <v>586</v>
      </c>
      <c r="E57" s="1352" t="s">
        <v>586</v>
      </c>
      <c r="F57" s="1349" t="s">
        <v>586</v>
      </c>
      <c r="G57" s="1349" t="s">
        <v>586</v>
      </c>
      <c r="H57" s="1349" t="s">
        <v>586</v>
      </c>
      <c r="I57" s="1349" t="s">
        <v>586</v>
      </c>
      <c r="J57" s="1338" t="s">
        <v>586</v>
      </c>
      <c r="K57" s="1342" t="s">
        <v>586</v>
      </c>
      <c r="L57" s="1349" t="s">
        <v>586</v>
      </c>
      <c r="M57" s="1339" t="s">
        <v>586</v>
      </c>
      <c r="N57" s="1340"/>
      <c r="O57" s="1338"/>
      <c r="P57" s="1338"/>
      <c r="Q57" s="1380" t="s">
        <v>1027</v>
      </c>
      <c r="R57" s="953"/>
      <c r="S57" s="953"/>
    </row>
    <row r="58" spans="1:19" ht="11.25" customHeight="1">
      <c r="A58" s="717"/>
      <c r="B58" s="1334"/>
      <c r="C58" s="1335"/>
      <c r="D58" s="1336"/>
      <c r="E58" s="1337"/>
      <c r="F58" s="659"/>
      <c r="G58" s="659"/>
      <c r="H58" s="659"/>
      <c r="I58" s="659"/>
      <c r="J58" s="659"/>
      <c r="K58" s="1338"/>
      <c r="L58" s="1338"/>
      <c r="M58" s="1339"/>
      <c r="N58" s="1340"/>
      <c r="O58" s="1338"/>
      <c r="P58" s="1338"/>
      <c r="Q58" s="1382"/>
      <c r="R58" s="953"/>
      <c r="S58" s="953"/>
    </row>
    <row r="59" spans="1:19" ht="14.25" customHeight="1">
      <c r="A59" s="718" t="s">
        <v>2179</v>
      </c>
      <c r="B59" s="1328">
        <f t="shared" ref="B59:P59" si="3">SUM(B61:B67)</f>
        <v>8562</v>
      </c>
      <c r="C59" s="1332">
        <f t="shared" si="3"/>
        <v>4498</v>
      </c>
      <c r="D59" s="1330">
        <f t="shared" si="3"/>
        <v>3888</v>
      </c>
      <c r="E59" s="1345">
        <f t="shared" si="3"/>
        <v>3270</v>
      </c>
      <c r="F59" s="1343">
        <f t="shared" si="3"/>
        <v>2824</v>
      </c>
      <c r="G59" s="1343">
        <f t="shared" si="3"/>
        <v>3159</v>
      </c>
      <c r="H59" s="1343">
        <f t="shared" si="3"/>
        <v>1947</v>
      </c>
      <c r="I59" s="1343" t="s">
        <v>586</v>
      </c>
      <c r="J59" s="1343">
        <f t="shared" si="3"/>
        <v>1130</v>
      </c>
      <c r="K59" s="1343">
        <f t="shared" si="3"/>
        <v>819</v>
      </c>
      <c r="L59" s="1343">
        <f t="shared" si="3"/>
        <v>584</v>
      </c>
      <c r="M59" s="1344">
        <f t="shared" si="3"/>
        <v>363</v>
      </c>
      <c r="N59" s="1345">
        <f t="shared" si="3"/>
        <v>5625</v>
      </c>
      <c r="O59" s="1343">
        <f t="shared" si="3"/>
        <v>3707</v>
      </c>
      <c r="P59" s="1343">
        <f t="shared" si="3"/>
        <v>3008</v>
      </c>
      <c r="Q59" s="666" t="s">
        <v>2180</v>
      </c>
      <c r="R59" s="953"/>
      <c r="S59" s="953"/>
    </row>
    <row r="60" spans="1:19" ht="11.25" customHeight="1">
      <c r="A60" s="718"/>
      <c r="B60" s="1334"/>
      <c r="C60" s="1335"/>
      <c r="D60" s="1336"/>
      <c r="E60" s="1337"/>
      <c r="F60" s="659"/>
      <c r="G60" s="659"/>
      <c r="H60" s="659"/>
      <c r="I60" s="659"/>
      <c r="J60" s="659"/>
      <c r="K60" s="1332"/>
      <c r="L60" s="1332"/>
      <c r="M60" s="1333"/>
      <c r="N60" s="1331"/>
      <c r="O60" s="1348"/>
      <c r="P60" s="1348"/>
      <c r="Q60" s="1384"/>
      <c r="R60" s="953"/>
      <c r="S60" s="953"/>
    </row>
    <row r="61" spans="1:19" ht="14.25" customHeight="1">
      <c r="A61" s="714" t="s">
        <v>1028</v>
      </c>
      <c r="B61" s="1334">
        <v>1048</v>
      </c>
      <c r="C61" s="1338">
        <v>481</v>
      </c>
      <c r="D61" s="1336">
        <v>405</v>
      </c>
      <c r="E61" s="1334">
        <v>365</v>
      </c>
      <c r="F61" s="1335">
        <v>320</v>
      </c>
      <c r="G61" s="1335">
        <v>175</v>
      </c>
      <c r="H61" s="1338">
        <v>244</v>
      </c>
      <c r="I61" s="1338" t="s">
        <v>586</v>
      </c>
      <c r="J61" s="1338">
        <v>153</v>
      </c>
      <c r="K61" s="1338">
        <v>107</v>
      </c>
      <c r="L61" s="1338">
        <v>87</v>
      </c>
      <c r="M61" s="1339">
        <v>19</v>
      </c>
      <c r="N61" s="1334">
        <v>152</v>
      </c>
      <c r="O61" s="1335">
        <v>128</v>
      </c>
      <c r="P61" s="1335">
        <v>98</v>
      </c>
      <c r="Q61" s="1383" t="s">
        <v>1020</v>
      </c>
      <c r="R61" s="953"/>
      <c r="S61" s="953"/>
    </row>
    <row r="62" spans="1:19" ht="11.25" customHeight="1">
      <c r="A62" s="713"/>
      <c r="B62" s="1334"/>
      <c r="C62" s="1338"/>
      <c r="D62" s="1336"/>
      <c r="E62" s="1334"/>
      <c r="F62" s="1335"/>
      <c r="G62" s="1335"/>
      <c r="H62" s="1342"/>
      <c r="I62" s="1342"/>
      <c r="J62" s="1342"/>
      <c r="K62" s="1342"/>
      <c r="L62" s="1342"/>
      <c r="M62" s="1351"/>
      <c r="N62" s="1334"/>
      <c r="O62" s="1335"/>
      <c r="P62" s="1335"/>
      <c r="Q62" s="1382"/>
      <c r="R62" s="953"/>
      <c r="S62" s="953"/>
    </row>
    <row r="63" spans="1:19" ht="14.25" customHeight="1">
      <c r="A63" s="714" t="s">
        <v>1029</v>
      </c>
      <c r="B63" s="1334">
        <v>5884</v>
      </c>
      <c r="C63" s="1338">
        <v>3449</v>
      </c>
      <c r="D63" s="1336">
        <v>2933</v>
      </c>
      <c r="E63" s="1334">
        <v>2459</v>
      </c>
      <c r="F63" s="1335">
        <v>2106</v>
      </c>
      <c r="G63" s="1335">
        <v>2206</v>
      </c>
      <c r="H63" s="1342">
        <v>1403</v>
      </c>
      <c r="I63" s="1342" t="s">
        <v>586</v>
      </c>
      <c r="J63" s="1342">
        <v>775</v>
      </c>
      <c r="K63" s="1342">
        <v>557</v>
      </c>
      <c r="L63" s="1342">
        <v>390</v>
      </c>
      <c r="M63" s="1351">
        <v>237</v>
      </c>
      <c r="N63" s="1334">
        <v>3474</v>
      </c>
      <c r="O63" s="1335">
        <v>2283</v>
      </c>
      <c r="P63" s="1335">
        <v>1722</v>
      </c>
      <c r="Q63" s="1380" t="s">
        <v>1022</v>
      </c>
      <c r="R63" s="953"/>
      <c r="S63" s="953"/>
    </row>
    <row r="64" spans="1:19" ht="11.25" customHeight="1">
      <c r="A64" s="719"/>
      <c r="B64" s="1334"/>
      <c r="C64" s="1335"/>
      <c r="D64" s="1336"/>
      <c r="E64" s="1334"/>
      <c r="F64" s="1335"/>
      <c r="G64" s="1335"/>
      <c r="H64" s="1342"/>
      <c r="I64" s="1342"/>
      <c r="J64" s="1342"/>
      <c r="K64" s="1342"/>
      <c r="L64" s="1342"/>
      <c r="M64" s="1351"/>
      <c r="N64" s="1334"/>
      <c r="O64" s="1335"/>
      <c r="P64" s="1335"/>
      <c r="Q64" s="1382"/>
      <c r="R64" s="953"/>
      <c r="S64" s="953"/>
    </row>
    <row r="65" spans="1:19" ht="14.25" customHeight="1">
      <c r="A65" s="714" t="s">
        <v>1024</v>
      </c>
      <c r="B65" s="1334">
        <v>1630</v>
      </c>
      <c r="C65" s="1338">
        <v>568</v>
      </c>
      <c r="D65" s="1336">
        <v>550</v>
      </c>
      <c r="E65" s="1334">
        <v>446</v>
      </c>
      <c r="F65" s="1338">
        <v>398</v>
      </c>
      <c r="G65" s="1335">
        <v>778</v>
      </c>
      <c r="H65" s="1342">
        <v>300</v>
      </c>
      <c r="I65" s="1342" t="s">
        <v>586</v>
      </c>
      <c r="J65" s="1342">
        <v>202</v>
      </c>
      <c r="K65" s="1342">
        <v>155</v>
      </c>
      <c r="L65" s="1342">
        <v>107</v>
      </c>
      <c r="M65" s="1351">
        <v>107</v>
      </c>
      <c r="N65" s="1334">
        <v>1999</v>
      </c>
      <c r="O65" s="1338">
        <v>1296</v>
      </c>
      <c r="P65" s="1335">
        <v>1188</v>
      </c>
      <c r="Q65" s="1383" t="s">
        <v>1792</v>
      </c>
      <c r="R65" s="953"/>
      <c r="S65" s="953"/>
    </row>
    <row r="66" spans="1:19" ht="11.25" customHeight="1">
      <c r="A66" s="714"/>
      <c r="B66" s="1334"/>
      <c r="C66" s="1335"/>
      <c r="D66" s="1336"/>
      <c r="E66" s="1334"/>
      <c r="F66" s="1335"/>
      <c r="G66" s="1335"/>
      <c r="H66" s="659"/>
      <c r="I66" s="659"/>
      <c r="J66" s="659"/>
      <c r="K66" s="659"/>
      <c r="L66" s="659"/>
      <c r="M66" s="1346"/>
      <c r="N66" s="1334"/>
      <c r="O66" s="1335"/>
      <c r="P66" s="1335"/>
      <c r="Q66" s="1385"/>
      <c r="R66" s="953"/>
      <c r="S66" s="953"/>
    </row>
    <row r="67" spans="1:19" ht="18.75">
      <c r="A67" s="714" t="s">
        <v>1023</v>
      </c>
      <c r="B67" s="1340" t="s">
        <v>586</v>
      </c>
      <c r="C67" s="1338" t="s">
        <v>586</v>
      </c>
      <c r="D67" s="1339" t="s">
        <v>586</v>
      </c>
      <c r="E67" s="1340" t="s">
        <v>586</v>
      </c>
      <c r="F67" s="1338" t="s">
        <v>586</v>
      </c>
      <c r="G67" s="1338" t="s">
        <v>586</v>
      </c>
      <c r="H67" s="1332" t="s">
        <v>586</v>
      </c>
      <c r="I67" s="1332" t="s">
        <v>82</v>
      </c>
      <c r="J67" s="1332" t="s">
        <v>586</v>
      </c>
      <c r="K67" s="1332" t="s">
        <v>586</v>
      </c>
      <c r="L67" s="1332" t="s">
        <v>586</v>
      </c>
      <c r="M67" s="1333" t="s">
        <v>1619</v>
      </c>
      <c r="N67" s="1340" t="s">
        <v>586</v>
      </c>
      <c r="O67" s="1338" t="s">
        <v>586</v>
      </c>
      <c r="P67" s="1338" t="s">
        <v>586</v>
      </c>
      <c r="Q67" s="1383" t="s">
        <v>1934</v>
      </c>
      <c r="R67" s="953"/>
      <c r="S67" s="953"/>
    </row>
    <row r="68" spans="1:19" ht="11.25" customHeight="1">
      <c r="A68" s="714"/>
      <c r="B68" s="1340"/>
      <c r="C68" s="1338"/>
      <c r="D68" s="1339"/>
      <c r="E68" s="1340"/>
      <c r="F68" s="1338"/>
      <c r="G68" s="1338"/>
      <c r="H68" s="1332"/>
      <c r="I68" s="1332"/>
      <c r="J68" s="1332"/>
      <c r="K68" s="1332"/>
      <c r="L68" s="1332"/>
      <c r="M68" s="1333"/>
      <c r="N68" s="1340"/>
      <c r="O68" s="1338"/>
      <c r="P68" s="1338"/>
      <c r="Q68" s="1383"/>
      <c r="R68" s="953"/>
      <c r="S68" s="953"/>
    </row>
    <row r="69" spans="1:19" ht="15.75">
      <c r="A69" s="1698" t="s">
        <v>1503</v>
      </c>
      <c r="B69" s="1699"/>
      <c r="C69" s="1699"/>
      <c r="D69" s="1699"/>
      <c r="E69" s="1699"/>
      <c r="F69" s="1699"/>
      <c r="G69" s="1699"/>
      <c r="H69" s="1700"/>
      <c r="I69" s="1700"/>
      <c r="J69" s="1700"/>
      <c r="K69" s="1700"/>
      <c r="L69" s="1700"/>
      <c r="M69" s="1700"/>
      <c r="N69" s="1700"/>
      <c r="O69" s="1700"/>
      <c r="P69" s="1700"/>
      <c r="Q69" s="1701" t="s">
        <v>1504</v>
      </c>
    </row>
    <row r="70" spans="1:19">
      <c r="A70" s="955"/>
      <c r="B70" s="913"/>
      <c r="C70" s="913"/>
      <c r="D70" s="913"/>
      <c r="E70" s="913"/>
      <c r="F70" s="916"/>
      <c r="G70" s="916"/>
      <c r="H70" s="956"/>
      <c r="I70" s="958"/>
      <c r="J70" s="958"/>
      <c r="K70" s="956"/>
      <c r="L70" s="911"/>
      <c r="M70" s="911"/>
      <c r="N70" s="956"/>
      <c r="O70" s="956"/>
      <c r="P70" s="956"/>
      <c r="Q70" s="957"/>
    </row>
    <row r="73" spans="1:19" ht="12.75" customHeight="1"/>
    <row r="74" spans="1:19" ht="12.75" customHeight="1"/>
    <row r="75" spans="1:19" s="952" customFormat="1">
      <c r="A75" s="959"/>
      <c r="B75" s="889"/>
      <c r="C75" s="889"/>
      <c r="D75" s="889"/>
      <c r="E75" s="889"/>
      <c r="F75" s="889"/>
      <c r="G75" s="889"/>
      <c r="H75" s="889"/>
      <c r="I75" s="889"/>
      <c r="J75" s="889"/>
      <c r="K75" s="889"/>
      <c r="L75" s="889"/>
      <c r="M75" s="889"/>
      <c r="N75" s="889"/>
      <c r="O75" s="889"/>
      <c r="P75" s="889"/>
      <c r="Q75" s="960"/>
    </row>
    <row r="76" spans="1:19" s="888" customFormat="1" ht="11.1" customHeight="1">
      <c r="A76" s="961"/>
      <c r="B76" s="2217"/>
      <c r="C76" s="2217"/>
      <c r="D76" s="2217"/>
      <c r="E76" s="2217"/>
      <c r="F76" s="2217"/>
      <c r="G76" s="2217"/>
      <c r="H76" s="2217"/>
      <c r="I76" s="2217"/>
      <c r="J76" s="2217"/>
      <c r="K76" s="2217"/>
      <c r="L76" s="2217"/>
      <c r="M76" s="2217"/>
      <c r="N76" s="2217"/>
      <c r="O76" s="2217"/>
      <c r="P76" s="2217"/>
      <c r="Q76" s="962"/>
    </row>
    <row r="77" spans="1:19" s="888" customFormat="1" ht="11.1" customHeight="1">
      <c r="A77" s="961"/>
      <c r="B77" s="2217"/>
      <c r="C77" s="2217"/>
      <c r="D77" s="2217"/>
      <c r="E77" s="2217"/>
      <c r="F77" s="2217"/>
      <c r="G77" s="2217"/>
      <c r="H77" s="2217"/>
      <c r="I77" s="2217"/>
      <c r="J77" s="2217"/>
      <c r="K77" s="2217"/>
      <c r="L77" s="2217"/>
      <c r="M77" s="2217"/>
      <c r="N77" s="2217"/>
      <c r="O77" s="2217"/>
      <c r="P77" s="2217"/>
      <c r="Q77" s="962"/>
    </row>
    <row r="78" spans="1:19" s="888" customFormat="1" ht="11.1" customHeight="1">
      <c r="B78" s="963"/>
      <c r="C78" s="963"/>
      <c r="D78" s="963"/>
      <c r="E78" s="964"/>
      <c r="F78" s="964"/>
      <c r="G78" s="964"/>
      <c r="H78" s="892"/>
      <c r="I78" s="892"/>
      <c r="J78" s="892"/>
      <c r="K78" s="907"/>
      <c r="L78" s="907"/>
      <c r="M78" s="907"/>
      <c r="N78" s="963"/>
      <c r="O78" s="963"/>
      <c r="P78" s="963"/>
      <c r="Q78" s="962"/>
    </row>
    <row r="79" spans="1:19" s="888" customFormat="1" ht="11.1" customHeight="1">
      <c r="A79" s="961"/>
      <c r="B79" s="892"/>
      <c r="C79" s="892"/>
      <c r="D79" s="892"/>
      <c r="E79" s="907"/>
      <c r="F79" s="907"/>
      <c r="G79" s="907"/>
      <c r="H79" s="892"/>
      <c r="I79" s="908"/>
      <c r="J79" s="892"/>
      <c r="K79" s="907"/>
      <c r="L79" s="909"/>
      <c r="M79" s="907"/>
      <c r="N79" s="892"/>
      <c r="O79" s="892"/>
      <c r="P79" s="892"/>
      <c r="Q79" s="962"/>
    </row>
  </sheetData>
  <sheetProtection selectLockedCells="1" selectUnlockedCells="1"/>
  <mergeCells count="6">
    <mergeCell ref="B5:M6"/>
    <mergeCell ref="N5:P6"/>
    <mergeCell ref="B32:M33"/>
    <mergeCell ref="N32:P33"/>
    <mergeCell ref="B76:G77"/>
    <mergeCell ref="H76:P77"/>
  </mergeCells>
  <pageMargins left="0.39370078740157483" right="0.39370078740157483" top="0.39370078740157483" bottom="0.39370078740157483" header="0.51181102362204722" footer="0.51181102362204722"/>
  <pageSetup paperSize="9" scale="50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7030A0"/>
  </sheetPr>
  <dimension ref="A1:AP923"/>
  <sheetViews>
    <sheetView showGridLines="0" view="pageLayout" zoomScale="45" zoomScaleNormal="40" zoomScalePageLayoutView="45" workbookViewId="0">
      <selection sqref="A1:B1"/>
    </sheetView>
  </sheetViews>
  <sheetFormatPr baseColWidth="10" defaultRowHeight="15.75"/>
  <cols>
    <col min="1" max="1" width="5" style="966" customWidth="1"/>
    <col min="2" max="2" width="136.42578125" style="970" customWidth="1"/>
    <col min="3" max="5" width="18.7109375" style="222" customWidth="1"/>
    <col min="6" max="6" width="18.7109375" style="231" customWidth="1"/>
    <col min="7" max="7" width="18.7109375" style="975" customWidth="1"/>
    <col min="8" max="8" width="11" style="170" hidden="1" customWidth="1"/>
    <col min="9" max="9" width="1.85546875" style="171" hidden="1" customWidth="1"/>
    <col min="10" max="10" width="67.140625" style="242" customWidth="1"/>
    <col min="11" max="11" width="6.140625" style="231" customWidth="1"/>
    <col min="12" max="42" width="11" style="224" customWidth="1"/>
    <col min="43" max="250" width="11.42578125" style="231"/>
    <col min="251" max="251" width="5" style="231" customWidth="1"/>
    <col min="252" max="252" width="87.7109375" style="231" customWidth="1"/>
    <col min="253" max="255" width="16.42578125" style="231" customWidth="1"/>
    <col min="256" max="256" width="16.85546875" style="231" customWidth="1"/>
    <col min="257" max="257" width="13.28515625" style="231" customWidth="1"/>
    <col min="258" max="258" width="15" style="231" customWidth="1"/>
    <col min="259" max="259" width="14.7109375" style="231" customWidth="1"/>
    <col min="260" max="260" width="15" style="231" customWidth="1"/>
    <col min="261" max="262" width="0" style="231" hidden="1" customWidth="1"/>
    <col min="263" max="263" width="59" style="231" customWidth="1"/>
    <col min="264" max="264" width="6.42578125" style="231" customWidth="1"/>
    <col min="265" max="298" width="11" style="231" customWidth="1"/>
    <col min="299" max="506" width="11.42578125" style="231"/>
    <col min="507" max="507" width="5" style="231" customWidth="1"/>
    <col min="508" max="508" width="87.7109375" style="231" customWidth="1"/>
    <col min="509" max="511" width="16.42578125" style="231" customWidth="1"/>
    <col min="512" max="512" width="16.85546875" style="231" customWidth="1"/>
    <col min="513" max="513" width="13.28515625" style="231" customWidth="1"/>
    <col min="514" max="514" width="15" style="231" customWidth="1"/>
    <col min="515" max="515" width="14.7109375" style="231" customWidth="1"/>
    <col min="516" max="516" width="15" style="231" customWidth="1"/>
    <col min="517" max="518" width="0" style="231" hidden="1" customWidth="1"/>
    <col min="519" max="519" width="59" style="231" customWidth="1"/>
    <col min="520" max="520" width="6.42578125" style="231" customWidth="1"/>
    <col min="521" max="554" width="11" style="231" customWidth="1"/>
    <col min="555" max="762" width="11.42578125" style="231"/>
    <col min="763" max="763" width="5" style="231" customWidth="1"/>
    <col min="764" max="764" width="87.7109375" style="231" customWidth="1"/>
    <col min="765" max="767" width="16.42578125" style="231" customWidth="1"/>
    <col min="768" max="768" width="16.85546875" style="231" customWidth="1"/>
    <col min="769" max="769" width="13.28515625" style="231" customWidth="1"/>
    <col min="770" max="770" width="15" style="231" customWidth="1"/>
    <col min="771" max="771" width="14.7109375" style="231" customWidth="1"/>
    <col min="772" max="772" width="15" style="231" customWidth="1"/>
    <col min="773" max="774" width="0" style="231" hidden="1" customWidth="1"/>
    <col min="775" max="775" width="59" style="231" customWidth="1"/>
    <col min="776" max="776" width="6.42578125" style="231" customWidth="1"/>
    <col min="777" max="810" width="11" style="231" customWidth="1"/>
    <col min="811" max="1018" width="11.42578125" style="231"/>
    <col min="1019" max="1019" width="5" style="231" customWidth="1"/>
    <col min="1020" max="1020" width="87.7109375" style="231" customWidth="1"/>
    <col min="1021" max="1023" width="16.42578125" style="231" customWidth="1"/>
    <col min="1024" max="1024" width="16.85546875" style="231" customWidth="1"/>
    <col min="1025" max="1025" width="13.28515625" style="231" customWidth="1"/>
    <col min="1026" max="1026" width="15" style="231" customWidth="1"/>
    <col min="1027" max="1027" width="14.7109375" style="231" customWidth="1"/>
    <col min="1028" max="1028" width="15" style="231" customWidth="1"/>
    <col min="1029" max="1030" width="0" style="231" hidden="1" customWidth="1"/>
    <col min="1031" max="1031" width="59" style="231" customWidth="1"/>
    <col min="1032" max="1032" width="6.42578125" style="231" customWidth="1"/>
    <col min="1033" max="1066" width="11" style="231" customWidth="1"/>
    <col min="1067" max="1274" width="11.42578125" style="231"/>
    <col min="1275" max="1275" width="5" style="231" customWidth="1"/>
    <col min="1276" max="1276" width="87.7109375" style="231" customWidth="1"/>
    <col min="1277" max="1279" width="16.42578125" style="231" customWidth="1"/>
    <col min="1280" max="1280" width="16.85546875" style="231" customWidth="1"/>
    <col min="1281" max="1281" width="13.28515625" style="231" customWidth="1"/>
    <col min="1282" max="1282" width="15" style="231" customWidth="1"/>
    <col min="1283" max="1283" width="14.7109375" style="231" customWidth="1"/>
    <col min="1284" max="1284" width="15" style="231" customWidth="1"/>
    <col min="1285" max="1286" width="0" style="231" hidden="1" customWidth="1"/>
    <col min="1287" max="1287" width="59" style="231" customWidth="1"/>
    <col min="1288" max="1288" width="6.42578125" style="231" customWidth="1"/>
    <col min="1289" max="1322" width="11" style="231" customWidth="1"/>
    <col min="1323" max="1530" width="11.42578125" style="231"/>
    <col min="1531" max="1531" width="5" style="231" customWidth="1"/>
    <col min="1532" max="1532" width="87.7109375" style="231" customWidth="1"/>
    <col min="1533" max="1535" width="16.42578125" style="231" customWidth="1"/>
    <col min="1536" max="1536" width="16.85546875" style="231" customWidth="1"/>
    <col min="1537" max="1537" width="13.28515625" style="231" customWidth="1"/>
    <col min="1538" max="1538" width="15" style="231" customWidth="1"/>
    <col min="1539" max="1539" width="14.7109375" style="231" customWidth="1"/>
    <col min="1540" max="1540" width="15" style="231" customWidth="1"/>
    <col min="1541" max="1542" width="0" style="231" hidden="1" customWidth="1"/>
    <col min="1543" max="1543" width="59" style="231" customWidth="1"/>
    <col min="1544" max="1544" width="6.42578125" style="231" customWidth="1"/>
    <col min="1545" max="1578" width="11" style="231" customWidth="1"/>
    <col min="1579" max="1786" width="11.42578125" style="231"/>
    <col min="1787" max="1787" width="5" style="231" customWidth="1"/>
    <col min="1788" max="1788" width="87.7109375" style="231" customWidth="1"/>
    <col min="1789" max="1791" width="16.42578125" style="231" customWidth="1"/>
    <col min="1792" max="1792" width="16.85546875" style="231" customWidth="1"/>
    <col min="1793" max="1793" width="13.28515625" style="231" customWidth="1"/>
    <col min="1794" max="1794" width="15" style="231" customWidth="1"/>
    <col min="1795" max="1795" width="14.7109375" style="231" customWidth="1"/>
    <col min="1796" max="1796" width="15" style="231" customWidth="1"/>
    <col min="1797" max="1798" width="0" style="231" hidden="1" customWidth="1"/>
    <col min="1799" max="1799" width="59" style="231" customWidth="1"/>
    <col min="1800" max="1800" width="6.42578125" style="231" customWidth="1"/>
    <col min="1801" max="1834" width="11" style="231" customWidth="1"/>
    <col min="1835" max="2042" width="11.42578125" style="231"/>
    <col min="2043" max="2043" width="5" style="231" customWidth="1"/>
    <col min="2044" max="2044" width="87.7109375" style="231" customWidth="1"/>
    <col min="2045" max="2047" width="16.42578125" style="231" customWidth="1"/>
    <col min="2048" max="2048" width="16.85546875" style="231" customWidth="1"/>
    <col min="2049" max="2049" width="13.28515625" style="231" customWidth="1"/>
    <col min="2050" max="2050" width="15" style="231" customWidth="1"/>
    <col min="2051" max="2051" width="14.7109375" style="231" customWidth="1"/>
    <col min="2052" max="2052" width="15" style="231" customWidth="1"/>
    <col min="2053" max="2054" width="0" style="231" hidden="1" customWidth="1"/>
    <col min="2055" max="2055" width="59" style="231" customWidth="1"/>
    <col min="2056" max="2056" width="6.42578125" style="231" customWidth="1"/>
    <col min="2057" max="2090" width="11" style="231" customWidth="1"/>
    <col min="2091" max="2298" width="11.42578125" style="231"/>
    <col min="2299" max="2299" width="5" style="231" customWidth="1"/>
    <col min="2300" max="2300" width="87.7109375" style="231" customWidth="1"/>
    <col min="2301" max="2303" width="16.42578125" style="231" customWidth="1"/>
    <col min="2304" max="2304" width="16.85546875" style="231" customWidth="1"/>
    <col min="2305" max="2305" width="13.28515625" style="231" customWidth="1"/>
    <col min="2306" max="2306" width="15" style="231" customWidth="1"/>
    <col min="2307" max="2307" width="14.7109375" style="231" customWidth="1"/>
    <col min="2308" max="2308" width="15" style="231" customWidth="1"/>
    <col min="2309" max="2310" width="0" style="231" hidden="1" customWidth="1"/>
    <col min="2311" max="2311" width="59" style="231" customWidth="1"/>
    <col min="2312" max="2312" width="6.42578125" style="231" customWidth="1"/>
    <col min="2313" max="2346" width="11" style="231" customWidth="1"/>
    <col min="2347" max="2554" width="11.42578125" style="231"/>
    <col min="2555" max="2555" width="5" style="231" customWidth="1"/>
    <col min="2556" max="2556" width="87.7109375" style="231" customWidth="1"/>
    <col min="2557" max="2559" width="16.42578125" style="231" customWidth="1"/>
    <col min="2560" max="2560" width="16.85546875" style="231" customWidth="1"/>
    <col min="2561" max="2561" width="13.28515625" style="231" customWidth="1"/>
    <col min="2562" max="2562" width="15" style="231" customWidth="1"/>
    <col min="2563" max="2563" width="14.7109375" style="231" customWidth="1"/>
    <col min="2564" max="2564" width="15" style="231" customWidth="1"/>
    <col min="2565" max="2566" width="0" style="231" hidden="1" customWidth="1"/>
    <col min="2567" max="2567" width="59" style="231" customWidth="1"/>
    <col min="2568" max="2568" width="6.42578125" style="231" customWidth="1"/>
    <col min="2569" max="2602" width="11" style="231" customWidth="1"/>
    <col min="2603" max="2810" width="11.42578125" style="231"/>
    <col min="2811" max="2811" width="5" style="231" customWidth="1"/>
    <col min="2812" max="2812" width="87.7109375" style="231" customWidth="1"/>
    <col min="2813" max="2815" width="16.42578125" style="231" customWidth="1"/>
    <col min="2816" max="2816" width="16.85546875" style="231" customWidth="1"/>
    <col min="2817" max="2817" width="13.28515625" style="231" customWidth="1"/>
    <col min="2818" max="2818" width="15" style="231" customWidth="1"/>
    <col min="2819" max="2819" width="14.7109375" style="231" customWidth="1"/>
    <col min="2820" max="2820" width="15" style="231" customWidth="1"/>
    <col min="2821" max="2822" width="0" style="231" hidden="1" customWidth="1"/>
    <col min="2823" max="2823" width="59" style="231" customWidth="1"/>
    <col min="2824" max="2824" width="6.42578125" style="231" customWidth="1"/>
    <col min="2825" max="2858" width="11" style="231" customWidth="1"/>
    <col min="2859" max="3066" width="11.42578125" style="231"/>
    <col min="3067" max="3067" width="5" style="231" customWidth="1"/>
    <col min="3068" max="3068" width="87.7109375" style="231" customWidth="1"/>
    <col min="3069" max="3071" width="16.42578125" style="231" customWidth="1"/>
    <col min="3072" max="3072" width="16.85546875" style="231" customWidth="1"/>
    <col min="3073" max="3073" width="13.28515625" style="231" customWidth="1"/>
    <col min="3074" max="3074" width="15" style="231" customWidth="1"/>
    <col min="3075" max="3075" width="14.7109375" style="231" customWidth="1"/>
    <col min="3076" max="3076" width="15" style="231" customWidth="1"/>
    <col min="3077" max="3078" width="0" style="231" hidden="1" customWidth="1"/>
    <col min="3079" max="3079" width="59" style="231" customWidth="1"/>
    <col min="3080" max="3080" width="6.42578125" style="231" customWidth="1"/>
    <col min="3081" max="3114" width="11" style="231" customWidth="1"/>
    <col min="3115" max="3322" width="11.42578125" style="231"/>
    <col min="3323" max="3323" width="5" style="231" customWidth="1"/>
    <col min="3324" max="3324" width="87.7109375" style="231" customWidth="1"/>
    <col min="3325" max="3327" width="16.42578125" style="231" customWidth="1"/>
    <col min="3328" max="3328" width="16.85546875" style="231" customWidth="1"/>
    <col min="3329" max="3329" width="13.28515625" style="231" customWidth="1"/>
    <col min="3330" max="3330" width="15" style="231" customWidth="1"/>
    <col min="3331" max="3331" width="14.7109375" style="231" customWidth="1"/>
    <col min="3332" max="3332" width="15" style="231" customWidth="1"/>
    <col min="3333" max="3334" width="0" style="231" hidden="1" customWidth="1"/>
    <col min="3335" max="3335" width="59" style="231" customWidth="1"/>
    <col min="3336" max="3336" width="6.42578125" style="231" customWidth="1"/>
    <col min="3337" max="3370" width="11" style="231" customWidth="1"/>
    <col min="3371" max="3578" width="11.42578125" style="231"/>
    <col min="3579" max="3579" width="5" style="231" customWidth="1"/>
    <col min="3580" max="3580" width="87.7109375" style="231" customWidth="1"/>
    <col min="3581" max="3583" width="16.42578125" style="231" customWidth="1"/>
    <col min="3584" max="3584" width="16.85546875" style="231" customWidth="1"/>
    <col min="3585" max="3585" width="13.28515625" style="231" customWidth="1"/>
    <col min="3586" max="3586" width="15" style="231" customWidth="1"/>
    <col min="3587" max="3587" width="14.7109375" style="231" customWidth="1"/>
    <col min="3588" max="3588" width="15" style="231" customWidth="1"/>
    <col min="3589" max="3590" width="0" style="231" hidden="1" customWidth="1"/>
    <col min="3591" max="3591" width="59" style="231" customWidth="1"/>
    <col min="3592" max="3592" width="6.42578125" style="231" customWidth="1"/>
    <col min="3593" max="3626" width="11" style="231" customWidth="1"/>
    <col min="3627" max="3834" width="11.42578125" style="231"/>
    <col min="3835" max="3835" width="5" style="231" customWidth="1"/>
    <col min="3836" max="3836" width="87.7109375" style="231" customWidth="1"/>
    <col min="3837" max="3839" width="16.42578125" style="231" customWidth="1"/>
    <col min="3840" max="3840" width="16.85546875" style="231" customWidth="1"/>
    <col min="3841" max="3841" width="13.28515625" style="231" customWidth="1"/>
    <col min="3842" max="3842" width="15" style="231" customWidth="1"/>
    <col min="3843" max="3843" width="14.7109375" style="231" customWidth="1"/>
    <col min="3844" max="3844" width="15" style="231" customWidth="1"/>
    <col min="3845" max="3846" width="0" style="231" hidden="1" customWidth="1"/>
    <col min="3847" max="3847" width="59" style="231" customWidth="1"/>
    <col min="3848" max="3848" width="6.42578125" style="231" customWidth="1"/>
    <col min="3849" max="3882" width="11" style="231" customWidth="1"/>
    <col min="3883" max="4090" width="11.42578125" style="231"/>
    <col min="4091" max="4091" width="5" style="231" customWidth="1"/>
    <col min="4092" max="4092" width="87.7109375" style="231" customWidth="1"/>
    <col min="4093" max="4095" width="16.42578125" style="231" customWidth="1"/>
    <col min="4096" max="4096" width="16.85546875" style="231" customWidth="1"/>
    <col min="4097" max="4097" width="13.28515625" style="231" customWidth="1"/>
    <col min="4098" max="4098" width="15" style="231" customWidth="1"/>
    <col min="4099" max="4099" width="14.7109375" style="231" customWidth="1"/>
    <col min="4100" max="4100" width="15" style="231" customWidth="1"/>
    <col min="4101" max="4102" width="0" style="231" hidden="1" customWidth="1"/>
    <col min="4103" max="4103" width="59" style="231" customWidth="1"/>
    <col min="4104" max="4104" width="6.42578125" style="231" customWidth="1"/>
    <col min="4105" max="4138" width="11" style="231" customWidth="1"/>
    <col min="4139" max="4346" width="11.42578125" style="231"/>
    <col min="4347" max="4347" width="5" style="231" customWidth="1"/>
    <col min="4348" max="4348" width="87.7109375" style="231" customWidth="1"/>
    <col min="4349" max="4351" width="16.42578125" style="231" customWidth="1"/>
    <col min="4352" max="4352" width="16.85546875" style="231" customWidth="1"/>
    <col min="4353" max="4353" width="13.28515625" style="231" customWidth="1"/>
    <col min="4354" max="4354" width="15" style="231" customWidth="1"/>
    <col min="4355" max="4355" width="14.7109375" style="231" customWidth="1"/>
    <col min="4356" max="4356" width="15" style="231" customWidth="1"/>
    <col min="4357" max="4358" width="0" style="231" hidden="1" customWidth="1"/>
    <col min="4359" max="4359" width="59" style="231" customWidth="1"/>
    <col min="4360" max="4360" width="6.42578125" style="231" customWidth="1"/>
    <col min="4361" max="4394" width="11" style="231" customWidth="1"/>
    <col min="4395" max="4602" width="11.42578125" style="231"/>
    <col min="4603" max="4603" width="5" style="231" customWidth="1"/>
    <col min="4604" max="4604" width="87.7109375" style="231" customWidth="1"/>
    <col min="4605" max="4607" width="16.42578125" style="231" customWidth="1"/>
    <col min="4608" max="4608" width="16.85546875" style="231" customWidth="1"/>
    <col min="4609" max="4609" width="13.28515625" style="231" customWidth="1"/>
    <col min="4610" max="4610" width="15" style="231" customWidth="1"/>
    <col min="4611" max="4611" width="14.7109375" style="231" customWidth="1"/>
    <col min="4612" max="4612" width="15" style="231" customWidth="1"/>
    <col min="4613" max="4614" width="0" style="231" hidden="1" customWidth="1"/>
    <col min="4615" max="4615" width="59" style="231" customWidth="1"/>
    <col min="4616" max="4616" width="6.42578125" style="231" customWidth="1"/>
    <col min="4617" max="4650" width="11" style="231" customWidth="1"/>
    <col min="4651" max="4858" width="11.42578125" style="231"/>
    <col min="4859" max="4859" width="5" style="231" customWidth="1"/>
    <col min="4860" max="4860" width="87.7109375" style="231" customWidth="1"/>
    <col min="4861" max="4863" width="16.42578125" style="231" customWidth="1"/>
    <col min="4864" max="4864" width="16.85546875" style="231" customWidth="1"/>
    <col min="4865" max="4865" width="13.28515625" style="231" customWidth="1"/>
    <col min="4866" max="4866" width="15" style="231" customWidth="1"/>
    <col min="4867" max="4867" width="14.7109375" style="231" customWidth="1"/>
    <col min="4868" max="4868" width="15" style="231" customWidth="1"/>
    <col min="4869" max="4870" width="0" style="231" hidden="1" customWidth="1"/>
    <col min="4871" max="4871" width="59" style="231" customWidth="1"/>
    <col min="4872" max="4872" width="6.42578125" style="231" customWidth="1"/>
    <col min="4873" max="4906" width="11" style="231" customWidth="1"/>
    <col min="4907" max="5114" width="11.42578125" style="231"/>
    <col min="5115" max="5115" width="5" style="231" customWidth="1"/>
    <col min="5116" max="5116" width="87.7109375" style="231" customWidth="1"/>
    <col min="5117" max="5119" width="16.42578125" style="231" customWidth="1"/>
    <col min="5120" max="5120" width="16.85546875" style="231" customWidth="1"/>
    <col min="5121" max="5121" width="13.28515625" style="231" customWidth="1"/>
    <col min="5122" max="5122" width="15" style="231" customWidth="1"/>
    <col min="5123" max="5123" width="14.7109375" style="231" customWidth="1"/>
    <col min="5124" max="5124" width="15" style="231" customWidth="1"/>
    <col min="5125" max="5126" width="0" style="231" hidden="1" customWidth="1"/>
    <col min="5127" max="5127" width="59" style="231" customWidth="1"/>
    <col min="5128" max="5128" width="6.42578125" style="231" customWidth="1"/>
    <col min="5129" max="5162" width="11" style="231" customWidth="1"/>
    <col min="5163" max="5370" width="11.42578125" style="231"/>
    <col min="5371" max="5371" width="5" style="231" customWidth="1"/>
    <col min="5372" max="5372" width="87.7109375" style="231" customWidth="1"/>
    <col min="5373" max="5375" width="16.42578125" style="231" customWidth="1"/>
    <col min="5376" max="5376" width="16.85546875" style="231" customWidth="1"/>
    <col min="5377" max="5377" width="13.28515625" style="231" customWidth="1"/>
    <col min="5378" max="5378" width="15" style="231" customWidth="1"/>
    <col min="5379" max="5379" width="14.7109375" style="231" customWidth="1"/>
    <col min="5380" max="5380" width="15" style="231" customWidth="1"/>
    <col min="5381" max="5382" width="0" style="231" hidden="1" customWidth="1"/>
    <col min="5383" max="5383" width="59" style="231" customWidth="1"/>
    <col min="5384" max="5384" width="6.42578125" style="231" customWidth="1"/>
    <col min="5385" max="5418" width="11" style="231" customWidth="1"/>
    <col min="5419" max="5626" width="11.42578125" style="231"/>
    <col min="5627" max="5627" width="5" style="231" customWidth="1"/>
    <col min="5628" max="5628" width="87.7109375" style="231" customWidth="1"/>
    <col min="5629" max="5631" width="16.42578125" style="231" customWidth="1"/>
    <col min="5632" max="5632" width="16.85546875" style="231" customWidth="1"/>
    <col min="5633" max="5633" width="13.28515625" style="231" customWidth="1"/>
    <col min="5634" max="5634" width="15" style="231" customWidth="1"/>
    <col min="5635" max="5635" width="14.7109375" style="231" customWidth="1"/>
    <col min="5636" max="5636" width="15" style="231" customWidth="1"/>
    <col min="5637" max="5638" width="0" style="231" hidden="1" customWidth="1"/>
    <col min="5639" max="5639" width="59" style="231" customWidth="1"/>
    <col min="5640" max="5640" width="6.42578125" style="231" customWidth="1"/>
    <col min="5641" max="5674" width="11" style="231" customWidth="1"/>
    <col min="5675" max="5882" width="11.42578125" style="231"/>
    <col min="5883" max="5883" width="5" style="231" customWidth="1"/>
    <col min="5884" max="5884" width="87.7109375" style="231" customWidth="1"/>
    <col min="5885" max="5887" width="16.42578125" style="231" customWidth="1"/>
    <col min="5888" max="5888" width="16.85546875" style="231" customWidth="1"/>
    <col min="5889" max="5889" width="13.28515625" style="231" customWidth="1"/>
    <col min="5890" max="5890" width="15" style="231" customWidth="1"/>
    <col min="5891" max="5891" width="14.7109375" style="231" customWidth="1"/>
    <col min="5892" max="5892" width="15" style="231" customWidth="1"/>
    <col min="5893" max="5894" width="0" style="231" hidden="1" customWidth="1"/>
    <col min="5895" max="5895" width="59" style="231" customWidth="1"/>
    <col min="5896" max="5896" width="6.42578125" style="231" customWidth="1"/>
    <col min="5897" max="5930" width="11" style="231" customWidth="1"/>
    <col min="5931" max="6138" width="11.42578125" style="231"/>
    <col min="6139" max="6139" width="5" style="231" customWidth="1"/>
    <col min="6140" max="6140" width="87.7109375" style="231" customWidth="1"/>
    <col min="6141" max="6143" width="16.42578125" style="231" customWidth="1"/>
    <col min="6144" max="6144" width="16.85546875" style="231" customWidth="1"/>
    <col min="6145" max="6145" width="13.28515625" style="231" customWidth="1"/>
    <col min="6146" max="6146" width="15" style="231" customWidth="1"/>
    <col min="6147" max="6147" width="14.7109375" style="231" customWidth="1"/>
    <col min="6148" max="6148" width="15" style="231" customWidth="1"/>
    <col min="6149" max="6150" width="0" style="231" hidden="1" customWidth="1"/>
    <col min="6151" max="6151" width="59" style="231" customWidth="1"/>
    <col min="6152" max="6152" width="6.42578125" style="231" customWidth="1"/>
    <col min="6153" max="6186" width="11" style="231" customWidth="1"/>
    <col min="6187" max="6394" width="11.42578125" style="231"/>
    <col min="6395" max="6395" width="5" style="231" customWidth="1"/>
    <col min="6396" max="6396" width="87.7109375" style="231" customWidth="1"/>
    <col min="6397" max="6399" width="16.42578125" style="231" customWidth="1"/>
    <col min="6400" max="6400" width="16.85546875" style="231" customWidth="1"/>
    <col min="6401" max="6401" width="13.28515625" style="231" customWidth="1"/>
    <col min="6402" max="6402" width="15" style="231" customWidth="1"/>
    <col min="6403" max="6403" width="14.7109375" style="231" customWidth="1"/>
    <col min="6404" max="6404" width="15" style="231" customWidth="1"/>
    <col min="6405" max="6406" width="0" style="231" hidden="1" customWidth="1"/>
    <col min="6407" max="6407" width="59" style="231" customWidth="1"/>
    <col min="6408" max="6408" width="6.42578125" style="231" customWidth="1"/>
    <col min="6409" max="6442" width="11" style="231" customWidth="1"/>
    <col min="6443" max="6650" width="11.42578125" style="231"/>
    <col min="6651" max="6651" width="5" style="231" customWidth="1"/>
    <col min="6652" max="6652" width="87.7109375" style="231" customWidth="1"/>
    <col min="6653" max="6655" width="16.42578125" style="231" customWidth="1"/>
    <col min="6656" max="6656" width="16.85546875" style="231" customWidth="1"/>
    <col min="6657" max="6657" width="13.28515625" style="231" customWidth="1"/>
    <col min="6658" max="6658" width="15" style="231" customWidth="1"/>
    <col min="6659" max="6659" width="14.7109375" style="231" customWidth="1"/>
    <col min="6660" max="6660" width="15" style="231" customWidth="1"/>
    <col min="6661" max="6662" width="0" style="231" hidden="1" customWidth="1"/>
    <col min="6663" max="6663" width="59" style="231" customWidth="1"/>
    <col min="6664" max="6664" width="6.42578125" style="231" customWidth="1"/>
    <col min="6665" max="6698" width="11" style="231" customWidth="1"/>
    <col min="6699" max="6906" width="11.42578125" style="231"/>
    <col min="6907" max="6907" width="5" style="231" customWidth="1"/>
    <col min="6908" max="6908" width="87.7109375" style="231" customWidth="1"/>
    <col min="6909" max="6911" width="16.42578125" style="231" customWidth="1"/>
    <col min="6912" max="6912" width="16.85546875" style="231" customWidth="1"/>
    <col min="6913" max="6913" width="13.28515625" style="231" customWidth="1"/>
    <col min="6914" max="6914" width="15" style="231" customWidth="1"/>
    <col min="6915" max="6915" width="14.7109375" style="231" customWidth="1"/>
    <col min="6916" max="6916" width="15" style="231" customWidth="1"/>
    <col min="6917" max="6918" width="0" style="231" hidden="1" customWidth="1"/>
    <col min="6919" max="6919" width="59" style="231" customWidth="1"/>
    <col min="6920" max="6920" width="6.42578125" style="231" customWidth="1"/>
    <col min="6921" max="6954" width="11" style="231" customWidth="1"/>
    <col min="6955" max="7162" width="11.42578125" style="231"/>
    <col min="7163" max="7163" width="5" style="231" customWidth="1"/>
    <col min="7164" max="7164" width="87.7109375" style="231" customWidth="1"/>
    <col min="7165" max="7167" width="16.42578125" style="231" customWidth="1"/>
    <col min="7168" max="7168" width="16.85546875" style="231" customWidth="1"/>
    <col min="7169" max="7169" width="13.28515625" style="231" customWidth="1"/>
    <col min="7170" max="7170" width="15" style="231" customWidth="1"/>
    <col min="7171" max="7171" width="14.7109375" style="231" customWidth="1"/>
    <col min="7172" max="7172" width="15" style="231" customWidth="1"/>
    <col min="7173" max="7174" width="0" style="231" hidden="1" customWidth="1"/>
    <col min="7175" max="7175" width="59" style="231" customWidth="1"/>
    <col min="7176" max="7176" width="6.42578125" style="231" customWidth="1"/>
    <col min="7177" max="7210" width="11" style="231" customWidth="1"/>
    <col min="7211" max="7418" width="11.42578125" style="231"/>
    <col min="7419" max="7419" width="5" style="231" customWidth="1"/>
    <col min="7420" max="7420" width="87.7109375" style="231" customWidth="1"/>
    <col min="7421" max="7423" width="16.42578125" style="231" customWidth="1"/>
    <col min="7424" max="7424" width="16.85546875" style="231" customWidth="1"/>
    <col min="7425" max="7425" width="13.28515625" style="231" customWidth="1"/>
    <col min="7426" max="7426" width="15" style="231" customWidth="1"/>
    <col min="7427" max="7427" width="14.7109375" style="231" customWidth="1"/>
    <col min="7428" max="7428" width="15" style="231" customWidth="1"/>
    <col min="7429" max="7430" width="0" style="231" hidden="1" customWidth="1"/>
    <col min="7431" max="7431" width="59" style="231" customWidth="1"/>
    <col min="7432" max="7432" width="6.42578125" style="231" customWidth="1"/>
    <col min="7433" max="7466" width="11" style="231" customWidth="1"/>
    <col min="7467" max="7674" width="11.42578125" style="231"/>
    <col min="7675" max="7675" width="5" style="231" customWidth="1"/>
    <col min="7676" max="7676" width="87.7109375" style="231" customWidth="1"/>
    <col min="7677" max="7679" width="16.42578125" style="231" customWidth="1"/>
    <col min="7680" max="7680" width="16.85546875" style="231" customWidth="1"/>
    <col min="7681" max="7681" width="13.28515625" style="231" customWidth="1"/>
    <col min="7682" max="7682" width="15" style="231" customWidth="1"/>
    <col min="7683" max="7683" width="14.7109375" style="231" customWidth="1"/>
    <col min="7684" max="7684" width="15" style="231" customWidth="1"/>
    <col min="7685" max="7686" width="0" style="231" hidden="1" customWidth="1"/>
    <col min="7687" max="7687" width="59" style="231" customWidth="1"/>
    <col min="7688" max="7688" width="6.42578125" style="231" customWidth="1"/>
    <col min="7689" max="7722" width="11" style="231" customWidth="1"/>
    <col min="7723" max="7930" width="11.42578125" style="231"/>
    <col min="7931" max="7931" width="5" style="231" customWidth="1"/>
    <col min="7932" max="7932" width="87.7109375" style="231" customWidth="1"/>
    <col min="7933" max="7935" width="16.42578125" style="231" customWidth="1"/>
    <col min="7936" max="7936" width="16.85546875" style="231" customWidth="1"/>
    <col min="7937" max="7937" width="13.28515625" style="231" customWidth="1"/>
    <col min="7938" max="7938" width="15" style="231" customWidth="1"/>
    <col min="7939" max="7939" width="14.7109375" style="231" customWidth="1"/>
    <col min="7940" max="7940" width="15" style="231" customWidth="1"/>
    <col min="7941" max="7942" width="0" style="231" hidden="1" customWidth="1"/>
    <col min="7943" max="7943" width="59" style="231" customWidth="1"/>
    <col min="7944" max="7944" width="6.42578125" style="231" customWidth="1"/>
    <col min="7945" max="7978" width="11" style="231" customWidth="1"/>
    <col min="7979" max="8186" width="11.42578125" style="231"/>
    <col min="8187" max="8187" width="5" style="231" customWidth="1"/>
    <col min="8188" max="8188" width="87.7109375" style="231" customWidth="1"/>
    <col min="8189" max="8191" width="16.42578125" style="231" customWidth="1"/>
    <col min="8192" max="8192" width="16.85546875" style="231" customWidth="1"/>
    <col min="8193" max="8193" width="13.28515625" style="231" customWidth="1"/>
    <col min="8194" max="8194" width="15" style="231" customWidth="1"/>
    <col min="8195" max="8195" width="14.7109375" style="231" customWidth="1"/>
    <col min="8196" max="8196" width="15" style="231" customWidth="1"/>
    <col min="8197" max="8198" width="0" style="231" hidden="1" customWidth="1"/>
    <col min="8199" max="8199" width="59" style="231" customWidth="1"/>
    <col min="8200" max="8200" width="6.42578125" style="231" customWidth="1"/>
    <col min="8201" max="8234" width="11" style="231" customWidth="1"/>
    <col min="8235" max="8442" width="11.42578125" style="231"/>
    <col min="8443" max="8443" width="5" style="231" customWidth="1"/>
    <col min="8444" max="8444" width="87.7109375" style="231" customWidth="1"/>
    <col min="8445" max="8447" width="16.42578125" style="231" customWidth="1"/>
    <col min="8448" max="8448" width="16.85546875" style="231" customWidth="1"/>
    <col min="8449" max="8449" width="13.28515625" style="231" customWidth="1"/>
    <col min="8450" max="8450" width="15" style="231" customWidth="1"/>
    <col min="8451" max="8451" width="14.7109375" style="231" customWidth="1"/>
    <col min="8452" max="8452" width="15" style="231" customWidth="1"/>
    <col min="8453" max="8454" width="0" style="231" hidden="1" customWidth="1"/>
    <col min="8455" max="8455" width="59" style="231" customWidth="1"/>
    <col min="8456" max="8456" width="6.42578125" style="231" customWidth="1"/>
    <col min="8457" max="8490" width="11" style="231" customWidth="1"/>
    <col min="8491" max="8698" width="11.42578125" style="231"/>
    <col min="8699" max="8699" width="5" style="231" customWidth="1"/>
    <col min="8700" max="8700" width="87.7109375" style="231" customWidth="1"/>
    <col min="8701" max="8703" width="16.42578125" style="231" customWidth="1"/>
    <col min="8704" max="8704" width="16.85546875" style="231" customWidth="1"/>
    <col min="8705" max="8705" width="13.28515625" style="231" customWidth="1"/>
    <col min="8706" max="8706" width="15" style="231" customWidth="1"/>
    <col min="8707" max="8707" width="14.7109375" style="231" customWidth="1"/>
    <col min="8708" max="8708" width="15" style="231" customWidth="1"/>
    <col min="8709" max="8710" width="0" style="231" hidden="1" customWidth="1"/>
    <col min="8711" max="8711" width="59" style="231" customWidth="1"/>
    <col min="8712" max="8712" width="6.42578125" style="231" customWidth="1"/>
    <col min="8713" max="8746" width="11" style="231" customWidth="1"/>
    <col min="8747" max="8954" width="11.42578125" style="231"/>
    <col min="8955" max="8955" width="5" style="231" customWidth="1"/>
    <col min="8956" max="8956" width="87.7109375" style="231" customWidth="1"/>
    <col min="8957" max="8959" width="16.42578125" style="231" customWidth="1"/>
    <col min="8960" max="8960" width="16.85546875" style="231" customWidth="1"/>
    <col min="8961" max="8961" width="13.28515625" style="231" customWidth="1"/>
    <col min="8962" max="8962" width="15" style="231" customWidth="1"/>
    <col min="8963" max="8963" width="14.7109375" style="231" customWidth="1"/>
    <col min="8964" max="8964" width="15" style="231" customWidth="1"/>
    <col min="8965" max="8966" width="0" style="231" hidden="1" customWidth="1"/>
    <col min="8967" max="8967" width="59" style="231" customWidth="1"/>
    <col min="8968" max="8968" width="6.42578125" style="231" customWidth="1"/>
    <col min="8969" max="9002" width="11" style="231" customWidth="1"/>
    <col min="9003" max="9210" width="11.42578125" style="231"/>
    <col min="9211" max="9211" width="5" style="231" customWidth="1"/>
    <col min="9212" max="9212" width="87.7109375" style="231" customWidth="1"/>
    <col min="9213" max="9215" width="16.42578125" style="231" customWidth="1"/>
    <col min="9216" max="9216" width="16.85546875" style="231" customWidth="1"/>
    <col min="9217" max="9217" width="13.28515625" style="231" customWidth="1"/>
    <col min="9218" max="9218" width="15" style="231" customWidth="1"/>
    <col min="9219" max="9219" width="14.7109375" style="231" customWidth="1"/>
    <col min="9220" max="9220" width="15" style="231" customWidth="1"/>
    <col min="9221" max="9222" width="0" style="231" hidden="1" customWidth="1"/>
    <col min="9223" max="9223" width="59" style="231" customWidth="1"/>
    <col min="9224" max="9224" width="6.42578125" style="231" customWidth="1"/>
    <col min="9225" max="9258" width="11" style="231" customWidth="1"/>
    <col min="9259" max="9466" width="11.42578125" style="231"/>
    <col min="9467" max="9467" width="5" style="231" customWidth="1"/>
    <col min="9468" max="9468" width="87.7109375" style="231" customWidth="1"/>
    <col min="9469" max="9471" width="16.42578125" style="231" customWidth="1"/>
    <col min="9472" max="9472" width="16.85546875" style="231" customWidth="1"/>
    <col min="9473" max="9473" width="13.28515625" style="231" customWidth="1"/>
    <col min="9474" max="9474" width="15" style="231" customWidth="1"/>
    <col min="9475" max="9475" width="14.7109375" style="231" customWidth="1"/>
    <col min="9476" max="9476" width="15" style="231" customWidth="1"/>
    <col min="9477" max="9478" width="0" style="231" hidden="1" customWidth="1"/>
    <col min="9479" max="9479" width="59" style="231" customWidth="1"/>
    <col min="9480" max="9480" width="6.42578125" style="231" customWidth="1"/>
    <col min="9481" max="9514" width="11" style="231" customWidth="1"/>
    <col min="9515" max="9722" width="11.42578125" style="231"/>
    <col min="9723" max="9723" width="5" style="231" customWidth="1"/>
    <col min="9724" max="9724" width="87.7109375" style="231" customWidth="1"/>
    <col min="9725" max="9727" width="16.42578125" style="231" customWidth="1"/>
    <col min="9728" max="9728" width="16.85546875" style="231" customWidth="1"/>
    <col min="9729" max="9729" width="13.28515625" style="231" customWidth="1"/>
    <col min="9730" max="9730" width="15" style="231" customWidth="1"/>
    <col min="9731" max="9731" width="14.7109375" style="231" customWidth="1"/>
    <col min="9732" max="9732" width="15" style="231" customWidth="1"/>
    <col min="9733" max="9734" width="0" style="231" hidden="1" customWidth="1"/>
    <col min="9735" max="9735" width="59" style="231" customWidth="1"/>
    <col min="9736" max="9736" width="6.42578125" style="231" customWidth="1"/>
    <col min="9737" max="9770" width="11" style="231" customWidth="1"/>
    <col min="9771" max="9978" width="11.42578125" style="231"/>
    <col min="9979" max="9979" width="5" style="231" customWidth="1"/>
    <col min="9980" max="9980" width="87.7109375" style="231" customWidth="1"/>
    <col min="9981" max="9983" width="16.42578125" style="231" customWidth="1"/>
    <col min="9984" max="9984" width="16.85546875" style="231" customWidth="1"/>
    <col min="9985" max="9985" width="13.28515625" style="231" customWidth="1"/>
    <col min="9986" max="9986" width="15" style="231" customWidth="1"/>
    <col min="9987" max="9987" width="14.7109375" style="231" customWidth="1"/>
    <col min="9988" max="9988" width="15" style="231" customWidth="1"/>
    <col min="9989" max="9990" width="0" style="231" hidden="1" customWidth="1"/>
    <col min="9991" max="9991" width="59" style="231" customWidth="1"/>
    <col min="9992" max="9992" width="6.42578125" style="231" customWidth="1"/>
    <col min="9993" max="10026" width="11" style="231" customWidth="1"/>
    <col min="10027" max="10234" width="11.42578125" style="231"/>
    <col min="10235" max="10235" width="5" style="231" customWidth="1"/>
    <col min="10236" max="10236" width="87.7109375" style="231" customWidth="1"/>
    <col min="10237" max="10239" width="16.42578125" style="231" customWidth="1"/>
    <col min="10240" max="10240" width="16.85546875" style="231" customWidth="1"/>
    <col min="10241" max="10241" width="13.28515625" style="231" customWidth="1"/>
    <col min="10242" max="10242" width="15" style="231" customWidth="1"/>
    <col min="10243" max="10243" width="14.7109375" style="231" customWidth="1"/>
    <col min="10244" max="10244" width="15" style="231" customWidth="1"/>
    <col min="10245" max="10246" width="0" style="231" hidden="1" customWidth="1"/>
    <col min="10247" max="10247" width="59" style="231" customWidth="1"/>
    <col min="10248" max="10248" width="6.42578125" style="231" customWidth="1"/>
    <col min="10249" max="10282" width="11" style="231" customWidth="1"/>
    <col min="10283" max="10490" width="11.42578125" style="231"/>
    <col min="10491" max="10491" width="5" style="231" customWidth="1"/>
    <col min="10492" max="10492" width="87.7109375" style="231" customWidth="1"/>
    <col min="10493" max="10495" width="16.42578125" style="231" customWidth="1"/>
    <col min="10496" max="10496" width="16.85546875" style="231" customWidth="1"/>
    <col min="10497" max="10497" width="13.28515625" style="231" customWidth="1"/>
    <col min="10498" max="10498" width="15" style="231" customWidth="1"/>
    <col min="10499" max="10499" width="14.7109375" style="231" customWidth="1"/>
    <col min="10500" max="10500" width="15" style="231" customWidth="1"/>
    <col min="10501" max="10502" width="0" style="231" hidden="1" customWidth="1"/>
    <col min="10503" max="10503" width="59" style="231" customWidth="1"/>
    <col min="10504" max="10504" width="6.42578125" style="231" customWidth="1"/>
    <col min="10505" max="10538" width="11" style="231" customWidth="1"/>
    <col min="10539" max="10746" width="11.42578125" style="231"/>
    <col min="10747" max="10747" width="5" style="231" customWidth="1"/>
    <col min="10748" max="10748" width="87.7109375" style="231" customWidth="1"/>
    <col min="10749" max="10751" width="16.42578125" style="231" customWidth="1"/>
    <col min="10752" max="10752" width="16.85546875" style="231" customWidth="1"/>
    <col min="10753" max="10753" width="13.28515625" style="231" customWidth="1"/>
    <col min="10754" max="10754" width="15" style="231" customWidth="1"/>
    <col min="10755" max="10755" width="14.7109375" style="231" customWidth="1"/>
    <col min="10756" max="10756" width="15" style="231" customWidth="1"/>
    <col min="10757" max="10758" width="0" style="231" hidden="1" customWidth="1"/>
    <col min="10759" max="10759" width="59" style="231" customWidth="1"/>
    <col min="10760" max="10760" width="6.42578125" style="231" customWidth="1"/>
    <col min="10761" max="10794" width="11" style="231" customWidth="1"/>
    <col min="10795" max="11002" width="11.42578125" style="231"/>
    <col min="11003" max="11003" width="5" style="231" customWidth="1"/>
    <col min="11004" max="11004" width="87.7109375" style="231" customWidth="1"/>
    <col min="11005" max="11007" width="16.42578125" style="231" customWidth="1"/>
    <col min="11008" max="11008" width="16.85546875" style="231" customWidth="1"/>
    <col min="11009" max="11009" width="13.28515625" style="231" customWidth="1"/>
    <col min="11010" max="11010" width="15" style="231" customWidth="1"/>
    <col min="11011" max="11011" width="14.7109375" style="231" customWidth="1"/>
    <col min="11012" max="11012" width="15" style="231" customWidth="1"/>
    <col min="11013" max="11014" width="0" style="231" hidden="1" customWidth="1"/>
    <col min="11015" max="11015" width="59" style="231" customWidth="1"/>
    <col min="11016" max="11016" width="6.42578125" style="231" customWidth="1"/>
    <col min="11017" max="11050" width="11" style="231" customWidth="1"/>
    <col min="11051" max="11258" width="11.42578125" style="231"/>
    <col min="11259" max="11259" width="5" style="231" customWidth="1"/>
    <col min="11260" max="11260" width="87.7109375" style="231" customWidth="1"/>
    <col min="11261" max="11263" width="16.42578125" style="231" customWidth="1"/>
    <col min="11264" max="11264" width="16.85546875" style="231" customWidth="1"/>
    <col min="11265" max="11265" width="13.28515625" style="231" customWidth="1"/>
    <col min="11266" max="11266" width="15" style="231" customWidth="1"/>
    <col min="11267" max="11267" width="14.7109375" style="231" customWidth="1"/>
    <col min="11268" max="11268" width="15" style="231" customWidth="1"/>
    <col min="11269" max="11270" width="0" style="231" hidden="1" customWidth="1"/>
    <col min="11271" max="11271" width="59" style="231" customWidth="1"/>
    <col min="11272" max="11272" width="6.42578125" style="231" customWidth="1"/>
    <col min="11273" max="11306" width="11" style="231" customWidth="1"/>
    <col min="11307" max="11514" width="11.42578125" style="231"/>
    <col min="11515" max="11515" width="5" style="231" customWidth="1"/>
    <col min="11516" max="11516" width="87.7109375" style="231" customWidth="1"/>
    <col min="11517" max="11519" width="16.42578125" style="231" customWidth="1"/>
    <col min="11520" max="11520" width="16.85546875" style="231" customWidth="1"/>
    <col min="11521" max="11521" width="13.28515625" style="231" customWidth="1"/>
    <col min="11522" max="11522" width="15" style="231" customWidth="1"/>
    <col min="11523" max="11523" width="14.7109375" style="231" customWidth="1"/>
    <col min="11524" max="11524" width="15" style="231" customWidth="1"/>
    <col min="11525" max="11526" width="0" style="231" hidden="1" customWidth="1"/>
    <col min="11527" max="11527" width="59" style="231" customWidth="1"/>
    <col min="11528" max="11528" width="6.42578125" style="231" customWidth="1"/>
    <col min="11529" max="11562" width="11" style="231" customWidth="1"/>
    <col min="11563" max="11770" width="11.42578125" style="231"/>
    <col min="11771" max="11771" width="5" style="231" customWidth="1"/>
    <col min="11772" max="11772" width="87.7109375" style="231" customWidth="1"/>
    <col min="11773" max="11775" width="16.42578125" style="231" customWidth="1"/>
    <col min="11776" max="11776" width="16.85546875" style="231" customWidth="1"/>
    <col min="11777" max="11777" width="13.28515625" style="231" customWidth="1"/>
    <col min="11778" max="11778" width="15" style="231" customWidth="1"/>
    <col min="11779" max="11779" width="14.7109375" style="231" customWidth="1"/>
    <col min="11780" max="11780" width="15" style="231" customWidth="1"/>
    <col min="11781" max="11782" width="0" style="231" hidden="1" customWidth="1"/>
    <col min="11783" max="11783" width="59" style="231" customWidth="1"/>
    <col min="11784" max="11784" width="6.42578125" style="231" customWidth="1"/>
    <col min="11785" max="11818" width="11" style="231" customWidth="1"/>
    <col min="11819" max="12026" width="11.42578125" style="231"/>
    <col min="12027" max="12027" width="5" style="231" customWidth="1"/>
    <col min="12028" max="12028" width="87.7109375" style="231" customWidth="1"/>
    <col min="12029" max="12031" width="16.42578125" style="231" customWidth="1"/>
    <col min="12032" max="12032" width="16.85546875" style="231" customWidth="1"/>
    <col min="12033" max="12033" width="13.28515625" style="231" customWidth="1"/>
    <col min="12034" max="12034" width="15" style="231" customWidth="1"/>
    <col min="12035" max="12035" width="14.7109375" style="231" customWidth="1"/>
    <col min="12036" max="12036" width="15" style="231" customWidth="1"/>
    <col min="12037" max="12038" width="0" style="231" hidden="1" customWidth="1"/>
    <col min="12039" max="12039" width="59" style="231" customWidth="1"/>
    <col min="12040" max="12040" width="6.42578125" style="231" customWidth="1"/>
    <col min="12041" max="12074" width="11" style="231" customWidth="1"/>
    <col min="12075" max="12282" width="11.42578125" style="231"/>
    <col min="12283" max="12283" width="5" style="231" customWidth="1"/>
    <col min="12284" max="12284" width="87.7109375" style="231" customWidth="1"/>
    <col min="12285" max="12287" width="16.42578125" style="231" customWidth="1"/>
    <col min="12288" max="12288" width="16.85546875" style="231" customWidth="1"/>
    <col min="12289" max="12289" width="13.28515625" style="231" customWidth="1"/>
    <col min="12290" max="12290" width="15" style="231" customWidth="1"/>
    <col min="12291" max="12291" width="14.7109375" style="231" customWidth="1"/>
    <col min="12292" max="12292" width="15" style="231" customWidth="1"/>
    <col min="12293" max="12294" width="0" style="231" hidden="1" customWidth="1"/>
    <col min="12295" max="12295" width="59" style="231" customWidth="1"/>
    <col min="12296" max="12296" width="6.42578125" style="231" customWidth="1"/>
    <col min="12297" max="12330" width="11" style="231" customWidth="1"/>
    <col min="12331" max="12538" width="11.42578125" style="231"/>
    <col min="12539" max="12539" width="5" style="231" customWidth="1"/>
    <col min="12540" max="12540" width="87.7109375" style="231" customWidth="1"/>
    <col min="12541" max="12543" width="16.42578125" style="231" customWidth="1"/>
    <col min="12544" max="12544" width="16.85546875" style="231" customWidth="1"/>
    <col min="12545" max="12545" width="13.28515625" style="231" customWidth="1"/>
    <col min="12546" max="12546" width="15" style="231" customWidth="1"/>
    <col min="12547" max="12547" width="14.7109375" style="231" customWidth="1"/>
    <col min="12548" max="12548" width="15" style="231" customWidth="1"/>
    <col min="12549" max="12550" width="0" style="231" hidden="1" customWidth="1"/>
    <col min="12551" max="12551" width="59" style="231" customWidth="1"/>
    <col min="12552" max="12552" width="6.42578125" style="231" customWidth="1"/>
    <col min="12553" max="12586" width="11" style="231" customWidth="1"/>
    <col min="12587" max="12794" width="11.42578125" style="231"/>
    <col min="12795" max="12795" width="5" style="231" customWidth="1"/>
    <col min="12796" max="12796" width="87.7109375" style="231" customWidth="1"/>
    <col min="12797" max="12799" width="16.42578125" style="231" customWidth="1"/>
    <col min="12800" max="12800" width="16.85546875" style="231" customWidth="1"/>
    <col min="12801" max="12801" width="13.28515625" style="231" customWidth="1"/>
    <col min="12802" max="12802" width="15" style="231" customWidth="1"/>
    <col min="12803" max="12803" width="14.7109375" style="231" customWidth="1"/>
    <col min="12804" max="12804" width="15" style="231" customWidth="1"/>
    <col min="12805" max="12806" width="0" style="231" hidden="1" customWidth="1"/>
    <col min="12807" max="12807" width="59" style="231" customWidth="1"/>
    <col min="12808" max="12808" width="6.42578125" style="231" customWidth="1"/>
    <col min="12809" max="12842" width="11" style="231" customWidth="1"/>
    <col min="12843" max="13050" width="11.42578125" style="231"/>
    <col min="13051" max="13051" width="5" style="231" customWidth="1"/>
    <col min="13052" max="13052" width="87.7109375" style="231" customWidth="1"/>
    <col min="13053" max="13055" width="16.42578125" style="231" customWidth="1"/>
    <col min="13056" max="13056" width="16.85546875" style="231" customWidth="1"/>
    <col min="13057" max="13057" width="13.28515625" style="231" customWidth="1"/>
    <col min="13058" max="13058" width="15" style="231" customWidth="1"/>
    <col min="13059" max="13059" width="14.7109375" style="231" customWidth="1"/>
    <col min="13060" max="13060" width="15" style="231" customWidth="1"/>
    <col min="13061" max="13062" width="0" style="231" hidden="1" customWidth="1"/>
    <col min="13063" max="13063" width="59" style="231" customWidth="1"/>
    <col min="13064" max="13064" width="6.42578125" style="231" customWidth="1"/>
    <col min="13065" max="13098" width="11" style="231" customWidth="1"/>
    <col min="13099" max="13306" width="11.42578125" style="231"/>
    <col min="13307" max="13307" width="5" style="231" customWidth="1"/>
    <col min="13308" max="13308" width="87.7109375" style="231" customWidth="1"/>
    <col min="13309" max="13311" width="16.42578125" style="231" customWidth="1"/>
    <col min="13312" max="13312" width="16.85546875" style="231" customWidth="1"/>
    <col min="13313" max="13313" width="13.28515625" style="231" customWidth="1"/>
    <col min="13314" max="13314" width="15" style="231" customWidth="1"/>
    <col min="13315" max="13315" width="14.7109375" style="231" customWidth="1"/>
    <col min="13316" max="13316" width="15" style="231" customWidth="1"/>
    <col min="13317" max="13318" width="0" style="231" hidden="1" customWidth="1"/>
    <col min="13319" max="13319" width="59" style="231" customWidth="1"/>
    <col min="13320" max="13320" width="6.42578125" style="231" customWidth="1"/>
    <col min="13321" max="13354" width="11" style="231" customWidth="1"/>
    <col min="13355" max="13562" width="11.42578125" style="231"/>
    <col min="13563" max="13563" width="5" style="231" customWidth="1"/>
    <col min="13564" max="13564" width="87.7109375" style="231" customWidth="1"/>
    <col min="13565" max="13567" width="16.42578125" style="231" customWidth="1"/>
    <col min="13568" max="13568" width="16.85546875" style="231" customWidth="1"/>
    <col min="13569" max="13569" width="13.28515625" style="231" customWidth="1"/>
    <col min="13570" max="13570" width="15" style="231" customWidth="1"/>
    <col min="13571" max="13571" width="14.7109375" style="231" customWidth="1"/>
    <col min="13572" max="13572" width="15" style="231" customWidth="1"/>
    <col min="13573" max="13574" width="0" style="231" hidden="1" customWidth="1"/>
    <col min="13575" max="13575" width="59" style="231" customWidth="1"/>
    <col min="13576" max="13576" width="6.42578125" style="231" customWidth="1"/>
    <col min="13577" max="13610" width="11" style="231" customWidth="1"/>
    <col min="13611" max="13818" width="11.42578125" style="231"/>
    <col min="13819" max="13819" width="5" style="231" customWidth="1"/>
    <col min="13820" max="13820" width="87.7109375" style="231" customWidth="1"/>
    <col min="13821" max="13823" width="16.42578125" style="231" customWidth="1"/>
    <col min="13824" max="13824" width="16.85546875" style="231" customWidth="1"/>
    <col min="13825" max="13825" width="13.28515625" style="231" customWidth="1"/>
    <col min="13826" max="13826" width="15" style="231" customWidth="1"/>
    <col min="13827" max="13827" width="14.7109375" style="231" customWidth="1"/>
    <col min="13828" max="13828" width="15" style="231" customWidth="1"/>
    <col min="13829" max="13830" width="0" style="231" hidden="1" customWidth="1"/>
    <col min="13831" max="13831" width="59" style="231" customWidth="1"/>
    <col min="13832" max="13832" width="6.42578125" style="231" customWidth="1"/>
    <col min="13833" max="13866" width="11" style="231" customWidth="1"/>
    <col min="13867" max="14074" width="11.42578125" style="231"/>
    <col min="14075" max="14075" width="5" style="231" customWidth="1"/>
    <col min="14076" max="14076" width="87.7109375" style="231" customWidth="1"/>
    <col min="14077" max="14079" width="16.42578125" style="231" customWidth="1"/>
    <col min="14080" max="14080" width="16.85546875" style="231" customWidth="1"/>
    <col min="14081" max="14081" width="13.28515625" style="231" customWidth="1"/>
    <col min="14082" max="14082" width="15" style="231" customWidth="1"/>
    <col min="14083" max="14083" width="14.7109375" style="231" customWidth="1"/>
    <col min="14084" max="14084" width="15" style="231" customWidth="1"/>
    <col min="14085" max="14086" width="0" style="231" hidden="1" customWidth="1"/>
    <col min="14087" max="14087" width="59" style="231" customWidth="1"/>
    <col min="14088" max="14088" width="6.42578125" style="231" customWidth="1"/>
    <col min="14089" max="14122" width="11" style="231" customWidth="1"/>
    <col min="14123" max="14330" width="11.42578125" style="231"/>
    <col min="14331" max="14331" width="5" style="231" customWidth="1"/>
    <col min="14332" max="14332" width="87.7109375" style="231" customWidth="1"/>
    <col min="14333" max="14335" width="16.42578125" style="231" customWidth="1"/>
    <col min="14336" max="14336" width="16.85546875" style="231" customWidth="1"/>
    <col min="14337" max="14337" width="13.28515625" style="231" customWidth="1"/>
    <col min="14338" max="14338" width="15" style="231" customWidth="1"/>
    <col min="14339" max="14339" width="14.7109375" style="231" customWidth="1"/>
    <col min="14340" max="14340" width="15" style="231" customWidth="1"/>
    <col min="14341" max="14342" width="0" style="231" hidden="1" customWidth="1"/>
    <col min="14343" max="14343" width="59" style="231" customWidth="1"/>
    <col min="14344" max="14344" width="6.42578125" style="231" customWidth="1"/>
    <col min="14345" max="14378" width="11" style="231" customWidth="1"/>
    <col min="14379" max="14586" width="11.42578125" style="231"/>
    <col min="14587" max="14587" width="5" style="231" customWidth="1"/>
    <col min="14588" max="14588" width="87.7109375" style="231" customWidth="1"/>
    <col min="14589" max="14591" width="16.42578125" style="231" customWidth="1"/>
    <col min="14592" max="14592" width="16.85546875" style="231" customWidth="1"/>
    <col min="14593" max="14593" width="13.28515625" style="231" customWidth="1"/>
    <col min="14594" max="14594" width="15" style="231" customWidth="1"/>
    <col min="14595" max="14595" width="14.7109375" style="231" customWidth="1"/>
    <col min="14596" max="14596" width="15" style="231" customWidth="1"/>
    <col min="14597" max="14598" width="0" style="231" hidden="1" customWidth="1"/>
    <col min="14599" max="14599" width="59" style="231" customWidth="1"/>
    <col min="14600" max="14600" width="6.42578125" style="231" customWidth="1"/>
    <col min="14601" max="14634" width="11" style="231" customWidth="1"/>
    <col min="14635" max="14842" width="11.42578125" style="231"/>
    <col min="14843" max="14843" width="5" style="231" customWidth="1"/>
    <col min="14844" max="14844" width="87.7109375" style="231" customWidth="1"/>
    <col min="14845" max="14847" width="16.42578125" style="231" customWidth="1"/>
    <col min="14848" max="14848" width="16.85546875" style="231" customWidth="1"/>
    <col min="14849" max="14849" width="13.28515625" style="231" customWidth="1"/>
    <col min="14850" max="14850" width="15" style="231" customWidth="1"/>
    <col min="14851" max="14851" width="14.7109375" style="231" customWidth="1"/>
    <col min="14852" max="14852" width="15" style="231" customWidth="1"/>
    <col min="14853" max="14854" width="0" style="231" hidden="1" customWidth="1"/>
    <col min="14855" max="14855" width="59" style="231" customWidth="1"/>
    <col min="14856" max="14856" width="6.42578125" style="231" customWidth="1"/>
    <col min="14857" max="14890" width="11" style="231" customWidth="1"/>
    <col min="14891" max="15098" width="11.42578125" style="231"/>
    <col min="15099" max="15099" width="5" style="231" customWidth="1"/>
    <col min="15100" max="15100" width="87.7109375" style="231" customWidth="1"/>
    <col min="15101" max="15103" width="16.42578125" style="231" customWidth="1"/>
    <col min="15104" max="15104" width="16.85546875" style="231" customWidth="1"/>
    <col min="15105" max="15105" width="13.28515625" style="231" customWidth="1"/>
    <col min="15106" max="15106" width="15" style="231" customWidth="1"/>
    <col min="15107" max="15107" width="14.7109375" style="231" customWidth="1"/>
    <col min="15108" max="15108" width="15" style="231" customWidth="1"/>
    <col min="15109" max="15110" width="0" style="231" hidden="1" customWidth="1"/>
    <col min="15111" max="15111" width="59" style="231" customWidth="1"/>
    <col min="15112" max="15112" width="6.42578125" style="231" customWidth="1"/>
    <col min="15113" max="15146" width="11" style="231" customWidth="1"/>
    <col min="15147" max="15354" width="11.42578125" style="231"/>
    <col min="15355" max="15355" width="5" style="231" customWidth="1"/>
    <col min="15356" max="15356" width="87.7109375" style="231" customWidth="1"/>
    <col min="15357" max="15359" width="16.42578125" style="231" customWidth="1"/>
    <col min="15360" max="15360" width="16.85546875" style="231" customWidth="1"/>
    <col min="15361" max="15361" width="13.28515625" style="231" customWidth="1"/>
    <col min="15362" max="15362" width="15" style="231" customWidth="1"/>
    <col min="15363" max="15363" width="14.7109375" style="231" customWidth="1"/>
    <col min="15364" max="15364" width="15" style="231" customWidth="1"/>
    <col min="15365" max="15366" width="0" style="231" hidden="1" customWidth="1"/>
    <col min="15367" max="15367" width="59" style="231" customWidth="1"/>
    <col min="15368" max="15368" width="6.42578125" style="231" customWidth="1"/>
    <col min="15369" max="15402" width="11" style="231" customWidth="1"/>
    <col min="15403" max="15610" width="11.42578125" style="231"/>
    <col min="15611" max="15611" width="5" style="231" customWidth="1"/>
    <col min="15612" max="15612" width="87.7109375" style="231" customWidth="1"/>
    <col min="15613" max="15615" width="16.42578125" style="231" customWidth="1"/>
    <col min="15616" max="15616" width="16.85546875" style="231" customWidth="1"/>
    <col min="15617" max="15617" width="13.28515625" style="231" customWidth="1"/>
    <col min="15618" max="15618" width="15" style="231" customWidth="1"/>
    <col min="15619" max="15619" width="14.7109375" style="231" customWidth="1"/>
    <col min="15620" max="15620" width="15" style="231" customWidth="1"/>
    <col min="15621" max="15622" width="0" style="231" hidden="1" customWidth="1"/>
    <col min="15623" max="15623" width="59" style="231" customWidth="1"/>
    <col min="15624" max="15624" width="6.42578125" style="231" customWidth="1"/>
    <col min="15625" max="15658" width="11" style="231" customWidth="1"/>
    <col min="15659" max="15866" width="11.42578125" style="231"/>
    <col min="15867" max="15867" width="5" style="231" customWidth="1"/>
    <col min="15868" max="15868" width="87.7109375" style="231" customWidth="1"/>
    <col min="15869" max="15871" width="16.42578125" style="231" customWidth="1"/>
    <col min="15872" max="15872" width="16.85546875" style="231" customWidth="1"/>
    <col min="15873" max="15873" width="13.28515625" style="231" customWidth="1"/>
    <col min="15874" max="15874" width="15" style="231" customWidth="1"/>
    <col min="15875" max="15875" width="14.7109375" style="231" customWidth="1"/>
    <col min="15876" max="15876" width="15" style="231" customWidth="1"/>
    <col min="15877" max="15878" width="0" style="231" hidden="1" customWidth="1"/>
    <col min="15879" max="15879" width="59" style="231" customWidth="1"/>
    <col min="15880" max="15880" width="6.42578125" style="231" customWidth="1"/>
    <col min="15881" max="15914" width="11" style="231" customWidth="1"/>
    <col min="15915" max="16122" width="11.42578125" style="231"/>
    <col min="16123" max="16123" width="5" style="231" customWidth="1"/>
    <col min="16124" max="16124" width="87.7109375" style="231" customWidth="1"/>
    <col min="16125" max="16127" width="16.42578125" style="231" customWidth="1"/>
    <col min="16128" max="16128" width="16.85546875" style="231" customWidth="1"/>
    <col min="16129" max="16129" width="13.28515625" style="231" customWidth="1"/>
    <col min="16130" max="16130" width="15" style="231" customWidth="1"/>
    <col min="16131" max="16131" width="14.7109375" style="231" customWidth="1"/>
    <col min="16132" max="16132" width="15" style="231" customWidth="1"/>
    <col min="16133" max="16134" width="0" style="231" hidden="1" customWidth="1"/>
    <col min="16135" max="16135" width="59" style="231" customWidth="1"/>
    <col min="16136" max="16136" width="6.42578125" style="231" customWidth="1"/>
    <col min="16137" max="16170" width="11" style="231" customWidth="1"/>
    <col min="16171" max="16378" width="11.42578125" style="231"/>
    <col min="16379" max="16384" width="11.42578125" style="231" customWidth="1"/>
  </cols>
  <sheetData>
    <row r="1" spans="1:42" s="170" customFormat="1" ht="24" customHeight="1">
      <c r="A1" s="2218" t="s">
        <v>1066</v>
      </c>
      <c r="B1" s="2218"/>
      <c r="C1" s="389"/>
      <c r="D1" s="389"/>
      <c r="E1" s="390"/>
      <c r="F1" s="1525"/>
      <c r="G1" s="233"/>
      <c r="H1" s="168"/>
      <c r="I1" s="169"/>
      <c r="K1" s="726" t="s">
        <v>1067</v>
      </c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</row>
    <row r="2" spans="1:42" s="170" customFormat="1" ht="22.5">
      <c r="A2" s="250" t="s">
        <v>2038</v>
      </c>
      <c r="C2" s="391"/>
      <c r="D2" s="391"/>
      <c r="E2" s="392"/>
      <c r="F2" s="250"/>
      <c r="G2" s="174"/>
      <c r="H2" s="172"/>
      <c r="I2" s="173"/>
      <c r="K2" s="1061" t="s">
        <v>1068</v>
      </c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  <c r="AJ2" s="171"/>
      <c r="AK2" s="171"/>
      <c r="AL2" s="171"/>
      <c r="AM2" s="171"/>
      <c r="AN2" s="171"/>
      <c r="AO2" s="171"/>
      <c r="AP2" s="171"/>
    </row>
    <row r="3" spans="1:42" s="170" customFormat="1" ht="14.1" customHeight="1">
      <c r="A3" s="193" t="s">
        <v>1069</v>
      </c>
      <c r="C3" s="393"/>
      <c r="D3" s="393"/>
      <c r="E3" s="174"/>
      <c r="F3" s="251"/>
      <c r="G3" s="174"/>
      <c r="H3" s="172"/>
      <c r="I3" s="173"/>
      <c r="K3" s="1062" t="s">
        <v>1034</v>
      </c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1"/>
      <c r="AH3" s="171"/>
      <c r="AI3" s="171"/>
      <c r="AJ3" s="171"/>
      <c r="AK3" s="171"/>
      <c r="AL3" s="171"/>
      <c r="AM3" s="171"/>
      <c r="AN3" s="171"/>
      <c r="AO3" s="171"/>
      <c r="AP3" s="171"/>
    </row>
    <row r="4" spans="1:42" s="170" customFormat="1" ht="7.5" customHeight="1">
      <c r="A4" s="757"/>
      <c r="B4" s="175"/>
      <c r="C4" s="176"/>
      <c r="D4" s="176"/>
      <c r="E4" s="177"/>
      <c r="F4" s="473"/>
      <c r="G4" s="225"/>
      <c r="H4" s="177"/>
      <c r="I4" s="175"/>
      <c r="J4" s="178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1"/>
      <c r="AG4" s="171"/>
      <c r="AH4" s="171"/>
      <c r="AI4" s="171"/>
      <c r="AJ4" s="171"/>
      <c r="AK4" s="171"/>
      <c r="AL4" s="171"/>
      <c r="AM4" s="171"/>
      <c r="AN4" s="171"/>
      <c r="AO4" s="171"/>
      <c r="AP4" s="171"/>
    </row>
    <row r="5" spans="1:42" s="170" customFormat="1" ht="15.75" customHeight="1">
      <c r="A5" s="758"/>
      <c r="B5" s="179"/>
      <c r="C5" s="2219">
        <v>2024</v>
      </c>
      <c r="D5" s="2220"/>
      <c r="E5" s="2220"/>
      <c r="F5" s="2221"/>
      <c r="G5" s="2220">
        <v>2023</v>
      </c>
      <c r="H5" s="180"/>
      <c r="I5" s="180"/>
      <c r="J5" s="181"/>
      <c r="K5" s="179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71"/>
      <c r="X5" s="171"/>
      <c r="Y5" s="171"/>
      <c r="Z5" s="171"/>
      <c r="AA5" s="171"/>
      <c r="AB5" s="171"/>
      <c r="AC5" s="171"/>
      <c r="AD5" s="171"/>
      <c r="AE5" s="171"/>
      <c r="AF5" s="171"/>
      <c r="AG5" s="171"/>
      <c r="AH5" s="171"/>
      <c r="AI5" s="171"/>
      <c r="AJ5" s="171"/>
      <c r="AK5" s="171"/>
      <c r="AL5" s="171"/>
      <c r="AM5" s="171"/>
      <c r="AN5" s="171"/>
      <c r="AO5" s="171"/>
      <c r="AP5" s="171"/>
    </row>
    <row r="6" spans="1:42" s="170" customFormat="1" ht="15.75" customHeight="1">
      <c r="A6" s="759"/>
      <c r="B6" s="727"/>
      <c r="C6" s="2222"/>
      <c r="D6" s="2223"/>
      <c r="E6" s="2223"/>
      <c r="F6" s="2224"/>
      <c r="G6" s="2223"/>
      <c r="H6" s="530"/>
      <c r="I6" s="530"/>
      <c r="J6" s="728"/>
      <c r="K6" s="727"/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</row>
    <row r="7" spans="1:42" s="170" customFormat="1" ht="15.75" customHeight="1">
      <c r="A7" s="759"/>
      <c r="B7" s="727"/>
      <c r="C7" s="764" t="s">
        <v>1796</v>
      </c>
      <c r="D7" s="764" t="s">
        <v>1794</v>
      </c>
      <c r="E7" s="764" t="s">
        <v>1070</v>
      </c>
      <c r="F7" s="764" t="s">
        <v>1795</v>
      </c>
      <c r="G7" s="764" t="s">
        <v>1796</v>
      </c>
      <c r="H7" s="182"/>
      <c r="I7" s="182"/>
      <c r="J7" s="729"/>
      <c r="K7" s="730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1"/>
      <c r="AA7" s="171"/>
      <c r="AB7" s="171"/>
      <c r="AC7" s="171"/>
      <c r="AD7" s="171"/>
      <c r="AE7" s="171"/>
      <c r="AF7" s="171"/>
      <c r="AG7" s="171"/>
      <c r="AH7" s="171"/>
      <c r="AI7" s="171"/>
      <c r="AJ7" s="171"/>
      <c r="AK7" s="171"/>
      <c r="AL7" s="171"/>
      <c r="AM7" s="171"/>
      <c r="AN7" s="171"/>
      <c r="AO7" s="171"/>
      <c r="AP7" s="171"/>
    </row>
    <row r="8" spans="1:42" s="170" customFormat="1" ht="15.75" customHeight="1">
      <c r="A8" s="760"/>
      <c r="B8" s="183"/>
      <c r="C8" s="478" t="s">
        <v>1071</v>
      </c>
      <c r="D8" s="478" t="s">
        <v>1071</v>
      </c>
      <c r="E8" s="479" t="s">
        <v>989</v>
      </c>
      <c r="F8" s="479" t="s">
        <v>2039</v>
      </c>
      <c r="G8" s="478" t="s">
        <v>1071</v>
      </c>
      <c r="H8" s="184"/>
      <c r="I8" s="184"/>
      <c r="J8" s="731"/>
      <c r="K8" s="732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</row>
    <row r="9" spans="1:42" s="170" customFormat="1" ht="11.25" customHeight="1">
      <c r="A9" s="759"/>
      <c r="B9" s="727"/>
      <c r="C9" s="733"/>
      <c r="D9" s="185"/>
      <c r="E9" s="186"/>
      <c r="F9" s="186"/>
      <c r="G9" s="733"/>
      <c r="H9" s="187"/>
      <c r="I9" s="187"/>
      <c r="J9" s="188"/>
      <c r="K9" s="179"/>
      <c r="L9" s="171"/>
      <c r="M9" s="171"/>
      <c r="N9" s="171"/>
      <c r="O9" s="171"/>
      <c r="P9" s="171"/>
      <c r="Q9" s="171"/>
      <c r="R9" s="171"/>
      <c r="S9" s="171"/>
      <c r="T9" s="171"/>
      <c r="U9" s="171"/>
      <c r="V9" s="171"/>
      <c r="W9" s="171"/>
      <c r="X9" s="171"/>
      <c r="Y9" s="171"/>
      <c r="Z9" s="171"/>
      <c r="AA9" s="171"/>
      <c r="AB9" s="171"/>
      <c r="AC9" s="171"/>
      <c r="AD9" s="171"/>
      <c r="AE9" s="171"/>
      <c r="AF9" s="171"/>
      <c r="AG9" s="171"/>
      <c r="AH9" s="171"/>
      <c r="AI9" s="171"/>
      <c r="AJ9" s="171"/>
      <c r="AK9" s="171"/>
      <c r="AL9" s="171"/>
      <c r="AM9" s="171"/>
      <c r="AN9" s="171"/>
      <c r="AO9" s="171"/>
      <c r="AP9" s="171"/>
    </row>
    <row r="10" spans="1:42" s="193" customFormat="1" ht="15" customHeight="1">
      <c r="A10" s="761"/>
      <c r="B10" s="734" t="s">
        <v>1797</v>
      </c>
      <c r="C10" s="394"/>
      <c r="D10" s="735"/>
      <c r="E10" s="189"/>
      <c r="F10" s="189"/>
      <c r="G10" s="394"/>
      <c r="H10" s="190"/>
      <c r="I10" s="191"/>
      <c r="J10" s="736" t="s">
        <v>1072</v>
      </c>
      <c r="K10" s="73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</row>
    <row r="11" spans="1:42" s="170" customFormat="1" ht="6" customHeight="1">
      <c r="A11" s="759"/>
      <c r="B11" s="737"/>
      <c r="C11" s="395"/>
      <c r="D11" s="738"/>
      <c r="E11" s="194"/>
      <c r="F11" s="194"/>
      <c r="G11" s="395"/>
      <c r="H11" s="192"/>
      <c r="I11" s="191"/>
      <c r="J11" s="739"/>
      <c r="K11" s="727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1"/>
      <c r="X11" s="171"/>
      <c r="Y11" s="171"/>
      <c r="Z11" s="171"/>
      <c r="AA11" s="171"/>
      <c r="AB11" s="171"/>
      <c r="AC11" s="171"/>
      <c r="AD11" s="171"/>
      <c r="AE11" s="171"/>
      <c r="AF11" s="171"/>
      <c r="AG11" s="171"/>
      <c r="AH11" s="171"/>
      <c r="AI11" s="171"/>
      <c r="AJ11" s="171"/>
      <c r="AK11" s="171"/>
      <c r="AL11" s="171"/>
      <c r="AM11" s="171"/>
      <c r="AN11" s="171"/>
      <c r="AO11" s="171"/>
      <c r="AP11" s="171"/>
    </row>
    <row r="12" spans="1:42" s="193" customFormat="1" ht="18.75" customHeight="1">
      <c r="A12" s="1050">
        <v>10</v>
      </c>
      <c r="B12" s="740" t="s">
        <v>1798</v>
      </c>
      <c r="C12" s="1056">
        <v>126</v>
      </c>
      <c r="D12" s="741">
        <v>146.19999999999999</v>
      </c>
      <c r="E12" s="1057">
        <v>111.7</v>
      </c>
      <c r="F12" s="1057">
        <v>136.80000000000001</v>
      </c>
      <c r="G12" s="474">
        <v>123</v>
      </c>
      <c r="H12" s="195"/>
      <c r="I12" s="195"/>
      <c r="J12" s="751" t="s">
        <v>1073</v>
      </c>
      <c r="K12" s="742">
        <v>10</v>
      </c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</row>
    <row r="13" spans="1:42" s="170" customFormat="1" ht="18.75" customHeight="1">
      <c r="A13" s="766" t="s">
        <v>1074</v>
      </c>
      <c r="B13" s="743" t="s">
        <v>1075</v>
      </c>
      <c r="C13" s="1051">
        <v>92.4</v>
      </c>
      <c r="D13" s="1052">
        <v>42</v>
      </c>
      <c r="E13" s="1053">
        <v>56.6</v>
      </c>
      <c r="F13" s="1053">
        <v>58.3</v>
      </c>
      <c r="G13" s="1060">
        <v>94.9</v>
      </c>
      <c r="H13" s="744">
        <v>100.2</v>
      </c>
      <c r="I13" s="745">
        <v>100.2</v>
      </c>
      <c r="J13" s="752" t="s">
        <v>1076</v>
      </c>
      <c r="K13" s="746">
        <v>101</v>
      </c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  <c r="W13" s="171"/>
      <c r="X13" s="171"/>
      <c r="Y13" s="171"/>
      <c r="Z13" s="171"/>
      <c r="AA13" s="171"/>
      <c r="AB13" s="171"/>
      <c r="AC13" s="171"/>
      <c r="AD13" s="171"/>
      <c r="AE13" s="171"/>
      <c r="AF13" s="171"/>
      <c r="AG13" s="171"/>
      <c r="AH13" s="171"/>
      <c r="AI13" s="171"/>
      <c r="AJ13" s="171"/>
      <c r="AK13" s="171"/>
      <c r="AL13" s="171"/>
      <c r="AM13" s="171"/>
      <c r="AN13" s="171"/>
      <c r="AO13" s="171"/>
      <c r="AP13" s="171"/>
    </row>
    <row r="14" spans="1:42" s="170" customFormat="1" ht="18.75" customHeight="1">
      <c r="A14" s="766" t="s">
        <v>1077</v>
      </c>
      <c r="B14" s="743" t="s">
        <v>1078</v>
      </c>
      <c r="C14" s="1051">
        <v>127.6</v>
      </c>
      <c r="D14" s="1052">
        <v>194.3</v>
      </c>
      <c r="E14" s="1053">
        <v>99.6</v>
      </c>
      <c r="F14" s="1053">
        <v>165.9</v>
      </c>
      <c r="G14" s="1060">
        <v>131.5</v>
      </c>
      <c r="H14" s="744">
        <v>138.9</v>
      </c>
      <c r="I14" s="745">
        <v>138.9</v>
      </c>
      <c r="J14" s="752" t="s">
        <v>1079</v>
      </c>
      <c r="K14" s="746">
        <v>102</v>
      </c>
      <c r="L14" s="171"/>
      <c r="M14" s="171"/>
      <c r="N14" s="171"/>
      <c r="O14" s="171"/>
      <c r="P14" s="171"/>
      <c r="Q14" s="171"/>
      <c r="R14" s="171"/>
      <c r="S14" s="171"/>
      <c r="T14" s="171"/>
      <c r="U14" s="171"/>
      <c r="V14" s="171"/>
      <c r="W14" s="171"/>
      <c r="X14" s="171"/>
      <c r="Y14" s="171"/>
      <c r="Z14" s="171"/>
      <c r="AA14" s="171"/>
      <c r="AB14" s="171"/>
      <c r="AC14" s="171"/>
      <c r="AD14" s="171"/>
      <c r="AE14" s="171"/>
      <c r="AF14" s="171"/>
      <c r="AG14" s="171"/>
      <c r="AH14" s="171"/>
      <c r="AI14" s="171"/>
      <c r="AJ14" s="171"/>
      <c r="AK14" s="171"/>
      <c r="AL14" s="171"/>
      <c r="AM14" s="171"/>
      <c r="AN14" s="171"/>
      <c r="AO14" s="171"/>
      <c r="AP14" s="171"/>
    </row>
    <row r="15" spans="1:42" s="170" customFormat="1" ht="18.75" customHeight="1">
      <c r="A15" s="766" t="s">
        <v>1080</v>
      </c>
      <c r="B15" s="743" t="s">
        <v>1081</v>
      </c>
      <c r="C15" s="1051">
        <v>119.7</v>
      </c>
      <c r="D15" s="1052">
        <v>124.3</v>
      </c>
      <c r="E15" s="1053">
        <v>100.2</v>
      </c>
      <c r="F15" s="1053">
        <v>134.5</v>
      </c>
      <c r="G15" s="1060">
        <v>124.2</v>
      </c>
      <c r="H15" s="744">
        <v>127.6</v>
      </c>
      <c r="I15" s="745">
        <v>127.6</v>
      </c>
      <c r="J15" s="752" t="s">
        <v>1082</v>
      </c>
      <c r="K15" s="746">
        <v>103</v>
      </c>
      <c r="L15" s="171"/>
      <c r="M15" s="171"/>
      <c r="N15" s="171"/>
      <c r="O15" s="171"/>
      <c r="P15" s="171"/>
      <c r="Q15" s="171"/>
      <c r="R15" s="171"/>
      <c r="S15" s="171"/>
      <c r="T15" s="171"/>
      <c r="U15" s="171"/>
      <c r="V15" s="171"/>
      <c r="W15" s="171"/>
      <c r="X15" s="171"/>
      <c r="Y15" s="171"/>
      <c r="Z15" s="171"/>
      <c r="AA15" s="171"/>
      <c r="AB15" s="171"/>
      <c r="AC15" s="171"/>
      <c r="AD15" s="171"/>
      <c r="AE15" s="171"/>
      <c r="AF15" s="171"/>
      <c r="AG15" s="171"/>
      <c r="AH15" s="171"/>
      <c r="AI15" s="171"/>
      <c r="AJ15" s="171"/>
      <c r="AK15" s="171"/>
      <c r="AL15" s="171"/>
      <c r="AM15" s="171"/>
      <c r="AN15" s="171"/>
      <c r="AO15" s="171"/>
      <c r="AP15" s="171"/>
    </row>
    <row r="16" spans="1:42" s="170" customFormat="1" ht="18.75" customHeight="1">
      <c r="A16" s="766" t="s">
        <v>1083</v>
      </c>
      <c r="B16" s="743" t="s">
        <v>1084</v>
      </c>
      <c r="C16" s="1051">
        <v>110</v>
      </c>
      <c r="D16" s="1052">
        <v>88.4</v>
      </c>
      <c r="E16" s="1053">
        <v>88.9</v>
      </c>
      <c r="F16" s="1053">
        <v>105.1</v>
      </c>
      <c r="G16" s="1060">
        <v>95.2</v>
      </c>
      <c r="H16" s="744">
        <v>138.80000000000001</v>
      </c>
      <c r="I16" s="745">
        <v>138.80000000000001</v>
      </c>
      <c r="J16" s="752" t="s">
        <v>1085</v>
      </c>
      <c r="K16" s="746">
        <v>104</v>
      </c>
      <c r="L16" s="171"/>
      <c r="M16" s="171"/>
      <c r="N16" s="171"/>
      <c r="O16" s="171"/>
      <c r="P16" s="171"/>
      <c r="Q16" s="171"/>
      <c r="R16" s="171"/>
      <c r="S16" s="171"/>
      <c r="T16" s="171"/>
      <c r="U16" s="171"/>
      <c r="V16" s="171"/>
      <c r="W16" s="171"/>
      <c r="X16" s="171"/>
      <c r="Y16" s="171"/>
      <c r="Z16" s="171"/>
      <c r="AA16" s="171"/>
      <c r="AB16" s="171"/>
      <c r="AC16" s="171"/>
      <c r="AD16" s="171"/>
      <c r="AE16" s="171"/>
      <c r="AF16" s="171"/>
      <c r="AG16" s="171"/>
      <c r="AH16" s="171"/>
      <c r="AI16" s="171"/>
      <c r="AJ16" s="171"/>
      <c r="AK16" s="171"/>
      <c r="AL16" s="171"/>
      <c r="AM16" s="171"/>
      <c r="AN16" s="171"/>
      <c r="AO16" s="171"/>
      <c r="AP16" s="171"/>
    </row>
    <row r="17" spans="1:42" s="170" customFormat="1" ht="18.75" customHeight="1">
      <c r="A17" s="766" t="s">
        <v>1086</v>
      </c>
      <c r="B17" s="743" t="s">
        <v>1087</v>
      </c>
      <c r="C17" s="1051">
        <v>107.6</v>
      </c>
      <c r="D17" s="1052">
        <v>111.4</v>
      </c>
      <c r="E17" s="1053">
        <v>125.5</v>
      </c>
      <c r="F17" s="1053">
        <v>124.3</v>
      </c>
      <c r="G17" s="1060">
        <v>106</v>
      </c>
      <c r="H17" s="744">
        <v>112.7</v>
      </c>
      <c r="I17" s="745">
        <v>112.7</v>
      </c>
      <c r="J17" s="752" t="s">
        <v>1088</v>
      </c>
      <c r="K17" s="746">
        <v>105</v>
      </c>
      <c r="L17" s="171"/>
      <c r="M17" s="171"/>
      <c r="N17" s="171"/>
      <c r="O17" s="171"/>
      <c r="P17" s="171"/>
      <c r="Q17" s="171"/>
      <c r="R17" s="171"/>
      <c r="S17" s="171"/>
      <c r="T17" s="171"/>
      <c r="U17" s="171"/>
      <c r="V17" s="171"/>
      <c r="W17" s="171"/>
      <c r="X17" s="171"/>
      <c r="Y17" s="171"/>
      <c r="Z17" s="171"/>
      <c r="AA17" s="171"/>
      <c r="AB17" s="171"/>
      <c r="AC17" s="171"/>
      <c r="AD17" s="171"/>
      <c r="AE17" s="171"/>
      <c r="AF17" s="171"/>
      <c r="AG17" s="171"/>
      <c r="AH17" s="171"/>
      <c r="AI17" s="171"/>
      <c r="AJ17" s="171"/>
      <c r="AK17" s="171"/>
      <c r="AL17" s="171"/>
      <c r="AM17" s="171"/>
      <c r="AN17" s="171"/>
      <c r="AO17" s="171"/>
      <c r="AP17" s="171"/>
    </row>
    <row r="18" spans="1:42" s="193" customFormat="1" ht="18.75" customHeight="1">
      <c r="A18" s="766" t="s">
        <v>1089</v>
      </c>
      <c r="B18" s="743" t="s">
        <v>2040</v>
      </c>
      <c r="C18" s="1051">
        <v>130</v>
      </c>
      <c r="D18" s="1052">
        <v>242.7</v>
      </c>
      <c r="E18" s="1053">
        <v>141.69999999999999</v>
      </c>
      <c r="F18" s="1053">
        <v>92.1</v>
      </c>
      <c r="G18" s="1060">
        <v>132.30000000000001</v>
      </c>
      <c r="H18" s="744">
        <v>104.4</v>
      </c>
      <c r="I18" s="745">
        <v>104.4</v>
      </c>
      <c r="J18" s="752" t="s">
        <v>1090</v>
      </c>
      <c r="K18" s="746">
        <v>106</v>
      </c>
      <c r="L18" s="192"/>
      <c r="M18" s="192"/>
      <c r="N18" s="192"/>
      <c r="O18" s="192"/>
      <c r="P18" s="192"/>
      <c r="Q18" s="192"/>
      <c r="R18" s="192"/>
      <c r="S18" s="192"/>
      <c r="T18" s="192"/>
      <c r="U18" s="192"/>
      <c r="V18" s="192"/>
      <c r="W18" s="192"/>
      <c r="X18" s="192"/>
      <c r="Y18" s="192"/>
      <c r="Z18" s="192"/>
      <c r="AA18" s="192"/>
      <c r="AB18" s="192"/>
      <c r="AC18" s="192"/>
      <c r="AD18" s="192"/>
      <c r="AE18" s="192"/>
      <c r="AF18" s="192"/>
      <c r="AG18" s="192"/>
      <c r="AH18" s="192"/>
      <c r="AI18" s="192"/>
      <c r="AJ18" s="192"/>
      <c r="AK18" s="192"/>
      <c r="AL18" s="192"/>
      <c r="AM18" s="192"/>
      <c r="AN18" s="192"/>
      <c r="AO18" s="192"/>
      <c r="AP18" s="192"/>
    </row>
    <row r="19" spans="1:42" s="170" customFormat="1" ht="18.75" customHeight="1">
      <c r="A19" s="766" t="s">
        <v>1091</v>
      </c>
      <c r="B19" s="743" t="s">
        <v>1092</v>
      </c>
      <c r="C19" s="1051">
        <v>165.2</v>
      </c>
      <c r="D19" s="1052">
        <v>167.1</v>
      </c>
      <c r="E19" s="1053">
        <v>120.6</v>
      </c>
      <c r="F19" s="1053">
        <v>162.80000000000001</v>
      </c>
      <c r="G19" s="1060">
        <v>164</v>
      </c>
      <c r="H19" s="744">
        <v>113.4</v>
      </c>
      <c r="I19" s="745">
        <v>113.4</v>
      </c>
      <c r="J19" s="752" t="s">
        <v>1093</v>
      </c>
      <c r="K19" s="746">
        <v>107</v>
      </c>
      <c r="L19" s="171"/>
      <c r="M19" s="171"/>
      <c r="N19" s="171"/>
      <c r="O19" s="171"/>
      <c r="P19" s="171"/>
      <c r="Q19" s="171"/>
      <c r="R19" s="171"/>
      <c r="S19" s="171"/>
      <c r="T19" s="171"/>
      <c r="U19" s="171"/>
      <c r="V19" s="171"/>
      <c r="W19" s="171"/>
      <c r="X19" s="171"/>
      <c r="Y19" s="171"/>
      <c r="Z19" s="171"/>
      <c r="AA19" s="171"/>
      <c r="AB19" s="171"/>
      <c r="AC19" s="171"/>
      <c r="AD19" s="171"/>
      <c r="AE19" s="171"/>
      <c r="AF19" s="171"/>
      <c r="AG19" s="171"/>
      <c r="AH19" s="171"/>
      <c r="AI19" s="171"/>
      <c r="AJ19" s="171"/>
      <c r="AK19" s="171"/>
      <c r="AL19" s="171"/>
      <c r="AM19" s="171"/>
      <c r="AN19" s="171"/>
      <c r="AO19" s="171"/>
      <c r="AP19" s="171"/>
    </row>
    <row r="20" spans="1:42" s="170" customFormat="1" ht="18.75" customHeight="1">
      <c r="A20" s="766" t="s">
        <v>1094</v>
      </c>
      <c r="B20" s="743" t="s">
        <v>1095</v>
      </c>
      <c r="C20" s="1051">
        <v>220.4</v>
      </c>
      <c r="D20" s="1052">
        <v>177.1</v>
      </c>
      <c r="E20" s="1053">
        <v>159</v>
      </c>
      <c r="F20" s="1053">
        <v>165.6</v>
      </c>
      <c r="G20" s="1060">
        <v>156</v>
      </c>
      <c r="H20" s="744">
        <v>158.80000000000001</v>
      </c>
      <c r="I20" s="745">
        <v>158.80000000000001</v>
      </c>
      <c r="J20" s="752" t="s">
        <v>1096</v>
      </c>
      <c r="K20" s="746">
        <v>108</v>
      </c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1"/>
      <c r="AC20" s="171"/>
      <c r="AD20" s="171"/>
      <c r="AE20" s="171"/>
      <c r="AF20" s="171"/>
      <c r="AG20" s="171"/>
      <c r="AH20" s="171"/>
      <c r="AI20" s="171"/>
      <c r="AJ20" s="171"/>
      <c r="AK20" s="171"/>
      <c r="AL20" s="171"/>
      <c r="AM20" s="171"/>
      <c r="AN20" s="171"/>
      <c r="AO20" s="171"/>
      <c r="AP20" s="171"/>
    </row>
    <row r="21" spans="1:42" s="170" customFormat="1" ht="18.75" customHeight="1">
      <c r="A21" s="766" t="s">
        <v>1097</v>
      </c>
      <c r="B21" s="743" t="s">
        <v>1098</v>
      </c>
      <c r="C21" s="1051">
        <v>113.2</v>
      </c>
      <c r="D21" s="1052">
        <v>106.8</v>
      </c>
      <c r="E21" s="1053">
        <v>117.8</v>
      </c>
      <c r="F21" s="1053">
        <v>117.2</v>
      </c>
      <c r="G21" s="1060">
        <v>108.3</v>
      </c>
      <c r="H21" s="744">
        <v>84.9</v>
      </c>
      <c r="I21" s="745">
        <v>84.9</v>
      </c>
      <c r="J21" s="752" t="s">
        <v>1099</v>
      </c>
      <c r="K21" s="746">
        <v>109</v>
      </c>
      <c r="L21" s="171"/>
      <c r="M21" s="171"/>
      <c r="N21" s="171"/>
      <c r="O21" s="171"/>
      <c r="P21" s="171"/>
      <c r="Q21" s="171"/>
      <c r="R21" s="171"/>
      <c r="S21" s="171"/>
      <c r="T21" s="171"/>
      <c r="U21" s="171"/>
      <c r="V21" s="171"/>
      <c r="W21" s="171"/>
      <c r="X21" s="171"/>
      <c r="Y21" s="171"/>
      <c r="Z21" s="171"/>
      <c r="AA21" s="171"/>
      <c r="AB21" s="171"/>
      <c r="AC21" s="171"/>
      <c r="AD21" s="171"/>
      <c r="AE21" s="171"/>
      <c r="AF21" s="171"/>
      <c r="AG21" s="171"/>
      <c r="AH21" s="171"/>
      <c r="AI21" s="171"/>
      <c r="AJ21" s="171"/>
      <c r="AK21" s="171"/>
      <c r="AL21" s="171"/>
      <c r="AM21" s="171"/>
      <c r="AN21" s="171"/>
      <c r="AO21" s="171"/>
      <c r="AP21" s="171"/>
    </row>
    <row r="22" spans="1:42" s="193" customFormat="1" ht="18.75" customHeight="1">
      <c r="A22" s="765" t="s">
        <v>2041</v>
      </c>
      <c r="B22" s="747" t="s">
        <v>1100</v>
      </c>
      <c r="C22" s="1056">
        <v>153.19999999999999</v>
      </c>
      <c r="D22" s="741">
        <v>97.6</v>
      </c>
      <c r="E22" s="1057">
        <v>74.5</v>
      </c>
      <c r="F22" s="1057">
        <v>82.1</v>
      </c>
      <c r="G22" s="474">
        <v>150.4</v>
      </c>
      <c r="H22" s="748"/>
      <c r="I22" s="749"/>
      <c r="J22" s="751" t="s">
        <v>610</v>
      </c>
      <c r="K22" s="1722">
        <v>11</v>
      </c>
      <c r="L22" s="192"/>
      <c r="M22" s="192"/>
      <c r="N22" s="192"/>
      <c r="O22" s="192"/>
      <c r="P22" s="192"/>
      <c r="Q22" s="192"/>
      <c r="R22" s="192"/>
      <c r="S22" s="192"/>
      <c r="T22" s="192"/>
      <c r="U22" s="192"/>
      <c r="V22" s="192"/>
      <c r="W22" s="192"/>
      <c r="X22" s="192"/>
      <c r="Y22" s="192"/>
      <c r="Z22" s="192"/>
      <c r="AA22" s="192"/>
      <c r="AB22" s="192"/>
      <c r="AC22" s="192"/>
      <c r="AD22" s="192"/>
      <c r="AE22" s="192"/>
      <c r="AF22" s="192"/>
      <c r="AG22" s="192"/>
      <c r="AH22" s="192"/>
      <c r="AI22" s="192"/>
      <c r="AJ22" s="192"/>
      <c r="AK22" s="192"/>
      <c r="AL22" s="192"/>
      <c r="AM22" s="192"/>
      <c r="AN22" s="192"/>
      <c r="AO22" s="192"/>
      <c r="AP22" s="192"/>
    </row>
    <row r="23" spans="1:42" s="193" customFormat="1" ht="18.75" customHeight="1">
      <c r="A23" s="766" t="s">
        <v>1101</v>
      </c>
      <c r="B23" s="743" t="s">
        <v>1100</v>
      </c>
      <c r="C23" s="1051">
        <v>153.19999999999999</v>
      </c>
      <c r="D23" s="1052">
        <v>97.6</v>
      </c>
      <c r="E23" s="1053">
        <v>74.5</v>
      </c>
      <c r="F23" s="1053">
        <v>82.1</v>
      </c>
      <c r="G23" s="1060">
        <v>150.4</v>
      </c>
      <c r="H23" s="748"/>
      <c r="I23" s="749"/>
      <c r="J23" s="752" t="s">
        <v>610</v>
      </c>
      <c r="K23" s="746">
        <v>110</v>
      </c>
      <c r="L23" s="192"/>
      <c r="M23" s="192"/>
      <c r="N23" s="192"/>
      <c r="O23" s="192"/>
      <c r="P23" s="192"/>
      <c r="Q23" s="192"/>
      <c r="R23" s="192"/>
      <c r="S23" s="192"/>
      <c r="T23" s="192"/>
      <c r="U23" s="192"/>
      <c r="V23" s="192"/>
      <c r="W23" s="192"/>
      <c r="X23" s="192"/>
      <c r="Y23" s="192"/>
      <c r="Z23" s="192"/>
      <c r="AA23" s="192"/>
      <c r="AB23" s="192"/>
      <c r="AC23" s="192"/>
      <c r="AD23" s="192"/>
      <c r="AE23" s="192"/>
      <c r="AF23" s="192"/>
      <c r="AG23" s="192"/>
      <c r="AH23" s="192"/>
      <c r="AI23" s="192"/>
      <c r="AJ23" s="192"/>
      <c r="AK23" s="192"/>
      <c r="AL23" s="192"/>
      <c r="AM23" s="192"/>
      <c r="AN23" s="192"/>
      <c r="AO23" s="192"/>
      <c r="AP23" s="192"/>
    </row>
    <row r="24" spans="1:42" s="193" customFormat="1" ht="18.75" customHeight="1">
      <c r="A24" s="765" t="s">
        <v>2042</v>
      </c>
      <c r="B24" s="747" t="s">
        <v>1102</v>
      </c>
      <c r="C24" s="1056">
        <v>138.4</v>
      </c>
      <c r="D24" s="741">
        <v>107.6</v>
      </c>
      <c r="E24" s="1057">
        <v>81</v>
      </c>
      <c r="F24" s="1057">
        <v>62.3</v>
      </c>
      <c r="G24" s="474">
        <v>131.1</v>
      </c>
      <c r="H24" s="750">
        <v>112.3</v>
      </c>
      <c r="I24" s="741">
        <v>112.3</v>
      </c>
      <c r="J24" s="751" t="s">
        <v>612</v>
      </c>
      <c r="K24" s="1722">
        <v>12</v>
      </c>
      <c r="L24" s="192"/>
      <c r="M24" s="192"/>
      <c r="N24" s="192"/>
      <c r="O24" s="192"/>
      <c r="P24" s="192"/>
      <c r="Q24" s="192"/>
      <c r="R24" s="192"/>
      <c r="S24" s="192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2"/>
      <c r="AE24" s="192"/>
      <c r="AF24" s="192"/>
      <c r="AG24" s="192"/>
      <c r="AH24" s="192"/>
      <c r="AI24" s="192"/>
      <c r="AJ24" s="192"/>
      <c r="AK24" s="192"/>
      <c r="AL24" s="192"/>
      <c r="AM24" s="192"/>
      <c r="AN24" s="192"/>
      <c r="AO24" s="192"/>
      <c r="AP24" s="192"/>
    </row>
    <row r="25" spans="1:42" s="170" customFormat="1" ht="18.75" customHeight="1">
      <c r="A25" s="766" t="s">
        <v>1103</v>
      </c>
      <c r="B25" s="743" t="s">
        <v>1102</v>
      </c>
      <c r="C25" s="1051">
        <v>138.4</v>
      </c>
      <c r="D25" s="1052">
        <v>107.6</v>
      </c>
      <c r="E25" s="1053">
        <v>81</v>
      </c>
      <c r="F25" s="1053">
        <v>62.3</v>
      </c>
      <c r="G25" s="1060">
        <v>131.1</v>
      </c>
      <c r="H25" s="750"/>
      <c r="I25" s="741"/>
      <c r="J25" s="752" t="s">
        <v>612</v>
      </c>
      <c r="K25" s="746">
        <v>120</v>
      </c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1"/>
      <c r="AC25" s="171"/>
      <c r="AD25" s="171"/>
      <c r="AE25" s="171"/>
      <c r="AF25" s="171"/>
      <c r="AG25" s="171"/>
      <c r="AH25" s="171"/>
      <c r="AI25" s="171"/>
      <c r="AJ25" s="171"/>
      <c r="AK25" s="171"/>
      <c r="AL25" s="171"/>
      <c r="AM25" s="171"/>
      <c r="AN25" s="171"/>
      <c r="AO25" s="171"/>
      <c r="AP25" s="171"/>
    </row>
    <row r="26" spans="1:42" s="193" customFormat="1" ht="18.75" customHeight="1">
      <c r="A26" s="765" t="s">
        <v>2043</v>
      </c>
      <c r="B26" s="747" t="s">
        <v>1104</v>
      </c>
      <c r="C26" s="1056">
        <v>86.7</v>
      </c>
      <c r="D26" s="741">
        <v>75.599999999999994</v>
      </c>
      <c r="E26" s="1057">
        <v>71.099999999999994</v>
      </c>
      <c r="F26" s="1057">
        <v>89.8</v>
      </c>
      <c r="G26" s="474">
        <v>88.7</v>
      </c>
      <c r="H26" s="750">
        <v>112.3</v>
      </c>
      <c r="I26" s="741">
        <v>112.3</v>
      </c>
      <c r="J26" s="751" t="s">
        <v>1105</v>
      </c>
      <c r="K26" s="1722">
        <v>13</v>
      </c>
      <c r="L26" s="192"/>
      <c r="M26" s="192"/>
      <c r="N26" s="192"/>
      <c r="O26" s="192"/>
      <c r="P26" s="192"/>
      <c r="Q26" s="192"/>
      <c r="R26" s="192"/>
      <c r="S26" s="192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2"/>
      <c r="AE26" s="192"/>
      <c r="AF26" s="192"/>
      <c r="AG26" s="192"/>
      <c r="AH26" s="192"/>
      <c r="AI26" s="192"/>
      <c r="AJ26" s="192"/>
      <c r="AK26" s="192"/>
      <c r="AL26" s="192"/>
      <c r="AM26" s="192"/>
      <c r="AN26" s="192"/>
      <c r="AO26" s="192"/>
      <c r="AP26" s="192"/>
    </row>
    <row r="27" spans="1:42" s="170" customFormat="1" ht="18.75" customHeight="1">
      <c r="A27" s="766" t="s">
        <v>1106</v>
      </c>
      <c r="B27" s="743" t="s">
        <v>1107</v>
      </c>
      <c r="C27" s="1051">
        <v>122.9</v>
      </c>
      <c r="D27" s="1052">
        <v>104.4</v>
      </c>
      <c r="E27" s="1053">
        <v>60.8</v>
      </c>
      <c r="F27" s="1053">
        <v>107.2</v>
      </c>
      <c r="G27" s="1060">
        <v>122.3</v>
      </c>
      <c r="H27" s="750"/>
      <c r="I27" s="741"/>
      <c r="J27" s="752" t="s">
        <v>1108</v>
      </c>
      <c r="K27" s="746">
        <v>131</v>
      </c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171"/>
      <c r="AF27" s="171"/>
      <c r="AG27" s="171"/>
      <c r="AH27" s="171"/>
      <c r="AI27" s="171"/>
      <c r="AJ27" s="171"/>
      <c r="AK27" s="171"/>
      <c r="AL27" s="171"/>
      <c r="AM27" s="171"/>
      <c r="AN27" s="171"/>
      <c r="AO27" s="171"/>
      <c r="AP27" s="171"/>
    </row>
    <row r="28" spans="1:42" s="170" customFormat="1" ht="18.75" customHeight="1">
      <c r="A28" s="766" t="s">
        <v>1109</v>
      </c>
      <c r="B28" s="743" t="s">
        <v>1110</v>
      </c>
      <c r="C28" s="1051">
        <v>54</v>
      </c>
      <c r="D28" s="1052">
        <v>45.1</v>
      </c>
      <c r="E28" s="1053">
        <v>57.1</v>
      </c>
      <c r="F28" s="1053">
        <v>56.8</v>
      </c>
      <c r="G28" s="1060">
        <v>64.8</v>
      </c>
      <c r="H28" s="750"/>
      <c r="I28" s="741"/>
      <c r="J28" s="752" t="s">
        <v>1111</v>
      </c>
      <c r="K28" s="746">
        <v>132</v>
      </c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  <c r="AD28" s="171"/>
      <c r="AE28" s="171"/>
      <c r="AF28" s="171"/>
      <c r="AG28" s="171"/>
      <c r="AH28" s="171"/>
      <c r="AI28" s="171"/>
      <c r="AJ28" s="171"/>
      <c r="AK28" s="171"/>
      <c r="AL28" s="171"/>
      <c r="AM28" s="171"/>
      <c r="AN28" s="171"/>
      <c r="AO28" s="171"/>
      <c r="AP28" s="171"/>
    </row>
    <row r="29" spans="1:42" s="193" customFormat="1" ht="18.75" customHeight="1">
      <c r="A29" s="766" t="s">
        <v>1112</v>
      </c>
      <c r="B29" s="743" t="s">
        <v>1113</v>
      </c>
      <c r="C29" s="1051">
        <v>79.2</v>
      </c>
      <c r="D29" s="1052">
        <v>65.5</v>
      </c>
      <c r="E29" s="1053">
        <v>76.8</v>
      </c>
      <c r="F29" s="1053">
        <v>110.4</v>
      </c>
      <c r="G29" s="1060">
        <v>79.599999999999994</v>
      </c>
      <c r="H29" s="750">
        <v>103.9</v>
      </c>
      <c r="I29" s="741">
        <v>103.9</v>
      </c>
      <c r="J29" s="752" t="s">
        <v>1114</v>
      </c>
      <c r="K29" s="746">
        <v>133</v>
      </c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2"/>
      <c r="AE29" s="192"/>
      <c r="AF29" s="192"/>
      <c r="AG29" s="192"/>
      <c r="AH29" s="192"/>
      <c r="AI29" s="192"/>
      <c r="AJ29" s="192"/>
      <c r="AK29" s="192"/>
      <c r="AL29" s="192"/>
      <c r="AM29" s="192"/>
      <c r="AN29" s="192"/>
      <c r="AO29" s="192"/>
      <c r="AP29" s="192"/>
    </row>
    <row r="30" spans="1:42" s="170" customFormat="1" ht="18.75" customHeight="1">
      <c r="A30" s="766" t="s">
        <v>1115</v>
      </c>
      <c r="B30" s="743" t="s">
        <v>1116</v>
      </c>
      <c r="C30" s="1051">
        <v>156.19999999999999</v>
      </c>
      <c r="D30" s="1052">
        <v>190.1</v>
      </c>
      <c r="E30" s="1053">
        <v>173</v>
      </c>
      <c r="F30" s="1053">
        <v>140.5</v>
      </c>
      <c r="G30" s="1060">
        <v>156.1</v>
      </c>
      <c r="H30" s="744">
        <v>103.9</v>
      </c>
      <c r="I30" s="745">
        <v>103.9</v>
      </c>
      <c r="J30" s="752" t="s">
        <v>1117</v>
      </c>
      <c r="K30" s="746">
        <v>134</v>
      </c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171"/>
      <c r="AG30" s="171"/>
      <c r="AH30" s="171"/>
      <c r="AI30" s="171"/>
      <c r="AJ30" s="171"/>
      <c r="AK30" s="171"/>
      <c r="AL30" s="171"/>
      <c r="AM30" s="171"/>
      <c r="AN30" s="171"/>
      <c r="AO30" s="171"/>
      <c r="AP30" s="171"/>
    </row>
    <row r="31" spans="1:42" s="170" customFormat="1" ht="18.75" customHeight="1">
      <c r="A31" s="766" t="s">
        <v>1118</v>
      </c>
      <c r="B31" s="743" t="s">
        <v>1119</v>
      </c>
      <c r="C31" s="1051">
        <v>96.6</v>
      </c>
      <c r="D31" s="1052">
        <v>85.1</v>
      </c>
      <c r="E31" s="1053">
        <v>81.7</v>
      </c>
      <c r="F31" s="1053">
        <v>95.7</v>
      </c>
      <c r="G31" s="1060">
        <v>89.6</v>
      </c>
      <c r="H31" s="744">
        <v>89.8</v>
      </c>
      <c r="I31" s="745">
        <v>89.8</v>
      </c>
      <c r="J31" s="752" t="s">
        <v>1120</v>
      </c>
      <c r="K31" s="746">
        <v>139</v>
      </c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1"/>
      <c r="AO31" s="171"/>
      <c r="AP31" s="171"/>
    </row>
    <row r="32" spans="1:42" s="193" customFormat="1" ht="18.75" customHeight="1">
      <c r="A32" s="765" t="s">
        <v>2044</v>
      </c>
      <c r="B32" s="747" t="s">
        <v>1121</v>
      </c>
      <c r="C32" s="1056">
        <v>90.1</v>
      </c>
      <c r="D32" s="741">
        <v>91.2</v>
      </c>
      <c r="E32" s="1057">
        <v>96.9</v>
      </c>
      <c r="F32" s="1057">
        <v>99.7</v>
      </c>
      <c r="G32" s="474">
        <v>92.8</v>
      </c>
      <c r="H32" s="748">
        <v>83.7</v>
      </c>
      <c r="I32" s="749">
        <v>83.7</v>
      </c>
      <c r="J32" s="751" t="s">
        <v>616</v>
      </c>
      <c r="K32" s="1722">
        <v>14</v>
      </c>
      <c r="L32" s="192"/>
      <c r="M32" s="192"/>
      <c r="N32" s="192"/>
      <c r="O32" s="192"/>
      <c r="P32" s="192"/>
      <c r="Q32" s="192"/>
      <c r="R32" s="192"/>
      <c r="S32" s="192"/>
      <c r="T32" s="192"/>
      <c r="U32" s="192"/>
      <c r="V32" s="192"/>
      <c r="W32" s="192"/>
      <c r="X32" s="192"/>
      <c r="Y32" s="192"/>
      <c r="Z32" s="192"/>
      <c r="AA32" s="192"/>
      <c r="AB32" s="192"/>
      <c r="AC32" s="192"/>
      <c r="AD32" s="192"/>
      <c r="AE32" s="192"/>
      <c r="AF32" s="192"/>
      <c r="AG32" s="192"/>
      <c r="AH32" s="192"/>
      <c r="AI32" s="192"/>
      <c r="AJ32" s="192"/>
      <c r="AK32" s="192"/>
      <c r="AL32" s="192"/>
      <c r="AM32" s="192"/>
      <c r="AN32" s="192"/>
      <c r="AO32" s="192"/>
      <c r="AP32" s="192"/>
    </row>
    <row r="33" spans="1:42" s="170" customFormat="1" ht="18.75" customHeight="1">
      <c r="A33" s="766" t="s">
        <v>1122</v>
      </c>
      <c r="B33" s="743" t="s">
        <v>1123</v>
      </c>
      <c r="C33" s="1051">
        <v>90.8</v>
      </c>
      <c r="D33" s="1052">
        <v>92.6</v>
      </c>
      <c r="E33" s="1053">
        <v>97.8</v>
      </c>
      <c r="F33" s="1053">
        <v>101.8</v>
      </c>
      <c r="G33" s="1060">
        <v>93.5</v>
      </c>
      <c r="H33" s="744">
        <v>163.69999999999999</v>
      </c>
      <c r="I33" s="745">
        <v>163.69999999999999</v>
      </c>
      <c r="J33" s="752" t="s">
        <v>1799</v>
      </c>
      <c r="K33" s="746">
        <v>141</v>
      </c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171"/>
      <c r="AG33" s="171"/>
      <c r="AH33" s="171"/>
      <c r="AI33" s="171"/>
      <c r="AJ33" s="171"/>
      <c r="AK33" s="171"/>
      <c r="AL33" s="171"/>
      <c r="AM33" s="171"/>
      <c r="AN33" s="171"/>
      <c r="AO33" s="171"/>
      <c r="AP33" s="171"/>
    </row>
    <row r="34" spans="1:42" s="170" customFormat="1" ht="18.75" customHeight="1">
      <c r="A34" s="766" t="s">
        <v>1124</v>
      </c>
      <c r="B34" s="743" t="s">
        <v>1125</v>
      </c>
      <c r="C34" s="1051">
        <v>78.900000000000006</v>
      </c>
      <c r="D34" s="1052">
        <v>69.2</v>
      </c>
      <c r="E34" s="1053">
        <v>82.7</v>
      </c>
      <c r="F34" s="1053">
        <v>65.2</v>
      </c>
      <c r="G34" s="1060">
        <v>80.400000000000006</v>
      </c>
      <c r="H34" s="744">
        <v>148.1</v>
      </c>
      <c r="I34" s="745">
        <v>148.1</v>
      </c>
      <c r="J34" s="752" t="s">
        <v>1126</v>
      </c>
      <c r="K34" s="746">
        <v>143</v>
      </c>
      <c r="L34" s="171"/>
      <c r="M34" s="171"/>
      <c r="N34" s="171"/>
      <c r="O34" s="171"/>
      <c r="P34" s="171"/>
      <c r="Q34" s="171"/>
      <c r="R34" s="171"/>
      <c r="S34" s="171"/>
      <c r="T34" s="171"/>
      <c r="U34" s="171"/>
      <c r="V34" s="171"/>
      <c r="W34" s="171"/>
      <c r="X34" s="171"/>
      <c r="Y34" s="171"/>
      <c r="Z34" s="171"/>
      <c r="AA34" s="171"/>
      <c r="AB34" s="171"/>
      <c r="AC34" s="171"/>
      <c r="AD34" s="171"/>
      <c r="AE34" s="171"/>
      <c r="AF34" s="171"/>
      <c r="AG34" s="171"/>
      <c r="AH34" s="171"/>
      <c r="AI34" s="171"/>
      <c r="AJ34" s="171"/>
      <c r="AK34" s="171"/>
      <c r="AL34" s="171"/>
      <c r="AM34" s="171"/>
      <c r="AN34" s="171"/>
      <c r="AO34" s="171"/>
      <c r="AP34" s="171"/>
    </row>
    <row r="35" spans="1:42" s="193" customFormat="1" ht="18.75" customHeight="1">
      <c r="A35" s="765" t="s">
        <v>2045</v>
      </c>
      <c r="B35" s="747" t="s">
        <v>1127</v>
      </c>
      <c r="C35" s="1056">
        <v>64.7</v>
      </c>
      <c r="D35" s="741">
        <v>71.400000000000006</v>
      </c>
      <c r="E35" s="1057">
        <v>74.900000000000006</v>
      </c>
      <c r="F35" s="1057">
        <v>67</v>
      </c>
      <c r="G35" s="474">
        <v>69.8</v>
      </c>
      <c r="H35" s="748"/>
      <c r="I35" s="749"/>
      <c r="J35" s="751" t="s">
        <v>1128</v>
      </c>
      <c r="K35" s="1722">
        <v>15</v>
      </c>
      <c r="L35" s="192"/>
      <c r="M35" s="192"/>
      <c r="N35" s="192"/>
      <c r="O35" s="192"/>
      <c r="P35" s="192"/>
      <c r="Q35" s="192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192"/>
      <c r="AD35" s="192"/>
      <c r="AE35" s="192"/>
      <c r="AF35" s="192"/>
      <c r="AG35" s="192"/>
      <c r="AH35" s="192"/>
      <c r="AI35" s="192"/>
      <c r="AJ35" s="192"/>
      <c r="AK35" s="192"/>
      <c r="AL35" s="192"/>
      <c r="AM35" s="192"/>
      <c r="AN35" s="192"/>
      <c r="AO35" s="192"/>
      <c r="AP35" s="192"/>
    </row>
    <row r="36" spans="1:42" s="193" customFormat="1" ht="18.75" customHeight="1">
      <c r="A36" s="766" t="s">
        <v>1129</v>
      </c>
      <c r="B36" s="743" t="s">
        <v>2046</v>
      </c>
      <c r="C36" s="1051">
        <v>73.099999999999994</v>
      </c>
      <c r="D36" s="1052">
        <v>58.3</v>
      </c>
      <c r="E36" s="1053">
        <v>89.4</v>
      </c>
      <c r="F36" s="1053">
        <v>46.6</v>
      </c>
      <c r="G36" s="1060">
        <v>83.2</v>
      </c>
      <c r="H36" s="748">
        <v>108.4</v>
      </c>
      <c r="I36" s="749">
        <v>108.4</v>
      </c>
      <c r="J36" s="752" t="s">
        <v>1130</v>
      </c>
      <c r="K36" s="746">
        <v>151</v>
      </c>
      <c r="L36" s="192"/>
      <c r="M36" s="192"/>
      <c r="N36" s="192"/>
      <c r="O36" s="192"/>
      <c r="P36" s="192"/>
      <c r="Q36" s="192"/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192"/>
      <c r="AD36" s="192"/>
      <c r="AE36" s="192"/>
      <c r="AF36" s="192"/>
      <c r="AG36" s="192"/>
      <c r="AH36" s="192"/>
      <c r="AI36" s="192"/>
      <c r="AJ36" s="192"/>
      <c r="AK36" s="192"/>
      <c r="AL36" s="192"/>
      <c r="AM36" s="192"/>
      <c r="AN36" s="192"/>
      <c r="AO36" s="192"/>
      <c r="AP36" s="192"/>
    </row>
    <row r="37" spans="1:42" s="170" customFormat="1" ht="18.75" customHeight="1">
      <c r="A37" s="766" t="s">
        <v>1131</v>
      </c>
      <c r="B37" s="743" t="s">
        <v>1132</v>
      </c>
      <c r="C37" s="1051">
        <v>62.8</v>
      </c>
      <c r="D37" s="1052">
        <v>74.400000000000006</v>
      </c>
      <c r="E37" s="1053">
        <v>71.7</v>
      </c>
      <c r="F37" s="1053">
        <v>71.5</v>
      </c>
      <c r="G37" s="1060">
        <v>66.8</v>
      </c>
      <c r="H37" s="744">
        <v>63.8</v>
      </c>
      <c r="I37" s="745">
        <v>63.8</v>
      </c>
      <c r="J37" s="752" t="s">
        <v>1133</v>
      </c>
      <c r="K37" s="746">
        <v>152</v>
      </c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1"/>
      <c r="W37" s="171"/>
      <c r="X37" s="171"/>
      <c r="Y37" s="171"/>
      <c r="Z37" s="171"/>
      <c r="AA37" s="171"/>
      <c r="AB37" s="171"/>
      <c r="AC37" s="171"/>
      <c r="AD37" s="171"/>
      <c r="AE37" s="171"/>
      <c r="AF37" s="171"/>
      <c r="AG37" s="171"/>
      <c r="AH37" s="171"/>
      <c r="AI37" s="171"/>
      <c r="AJ37" s="171"/>
      <c r="AK37" s="171"/>
      <c r="AL37" s="171"/>
      <c r="AM37" s="171"/>
      <c r="AN37" s="171"/>
      <c r="AO37" s="171"/>
      <c r="AP37" s="171"/>
    </row>
    <row r="38" spans="1:42" s="193" customFormat="1" ht="18.75" customHeight="1">
      <c r="A38" s="765" t="s">
        <v>2047</v>
      </c>
      <c r="B38" s="747" t="s">
        <v>1134</v>
      </c>
      <c r="C38" s="1056">
        <v>116.3</v>
      </c>
      <c r="D38" s="741">
        <v>73.7</v>
      </c>
      <c r="E38" s="1057">
        <v>38.4</v>
      </c>
      <c r="F38" s="1057">
        <v>74.3</v>
      </c>
      <c r="G38" s="474">
        <v>102</v>
      </c>
      <c r="H38" s="748"/>
      <c r="I38" s="749"/>
      <c r="J38" s="751" t="s">
        <v>1135</v>
      </c>
      <c r="K38" s="1722">
        <v>16</v>
      </c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2"/>
      <c r="AE38" s="192"/>
      <c r="AF38" s="192"/>
      <c r="AG38" s="192"/>
      <c r="AH38" s="192"/>
      <c r="AI38" s="192"/>
      <c r="AJ38" s="192"/>
      <c r="AK38" s="192"/>
      <c r="AL38" s="192"/>
      <c r="AM38" s="192"/>
      <c r="AN38" s="192"/>
      <c r="AO38" s="192"/>
      <c r="AP38" s="192"/>
    </row>
    <row r="39" spans="1:42" s="170" customFormat="1" ht="18.75" customHeight="1">
      <c r="A39" s="766" t="s">
        <v>1136</v>
      </c>
      <c r="B39" s="743" t="s">
        <v>1137</v>
      </c>
      <c r="C39" s="1051">
        <v>55.8</v>
      </c>
      <c r="D39" s="1052">
        <v>56.9</v>
      </c>
      <c r="E39" s="1053">
        <v>37.1</v>
      </c>
      <c r="F39" s="1053">
        <v>61.2</v>
      </c>
      <c r="G39" s="1060">
        <v>52.3</v>
      </c>
      <c r="H39" s="744"/>
      <c r="I39" s="745"/>
      <c r="J39" s="752" t="s">
        <v>1138</v>
      </c>
      <c r="K39" s="746">
        <v>161</v>
      </c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1"/>
      <c r="AE39" s="171"/>
      <c r="AF39" s="171"/>
      <c r="AG39" s="171"/>
      <c r="AH39" s="171"/>
      <c r="AI39" s="171"/>
      <c r="AJ39" s="171"/>
      <c r="AK39" s="171"/>
      <c r="AL39" s="171"/>
      <c r="AM39" s="171"/>
      <c r="AN39" s="171"/>
      <c r="AO39" s="171"/>
      <c r="AP39" s="171"/>
    </row>
    <row r="40" spans="1:42" s="193" customFormat="1" ht="18.75" customHeight="1">
      <c r="A40" s="766" t="s">
        <v>1139</v>
      </c>
      <c r="B40" s="743" t="s">
        <v>1140</v>
      </c>
      <c r="C40" s="1051">
        <v>121.8</v>
      </c>
      <c r="D40" s="1052">
        <v>75.2</v>
      </c>
      <c r="E40" s="1053">
        <v>38.5</v>
      </c>
      <c r="F40" s="1053">
        <v>75.5</v>
      </c>
      <c r="G40" s="1060">
        <v>106.5</v>
      </c>
      <c r="H40" s="750">
        <v>127</v>
      </c>
      <c r="I40" s="741">
        <v>127</v>
      </c>
      <c r="J40" s="752" t="s">
        <v>1141</v>
      </c>
      <c r="K40" s="746">
        <v>162</v>
      </c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2"/>
      <c r="AE40" s="192"/>
      <c r="AF40" s="192"/>
      <c r="AG40" s="192"/>
      <c r="AH40" s="192"/>
      <c r="AI40" s="192"/>
      <c r="AJ40" s="192"/>
      <c r="AK40" s="192"/>
      <c r="AL40" s="192"/>
      <c r="AM40" s="192"/>
      <c r="AN40" s="192"/>
      <c r="AO40" s="192"/>
      <c r="AP40" s="192"/>
    </row>
    <row r="41" spans="1:42" s="193" customFormat="1" ht="18.75" customHeight="1">
      <c r="A41" s="765" t="s">
        <v>2048</v>
      </c>
      <c r="B41" s="747" t="s">
        <v>1142</v>
      </c>
      <c r="C41" s="1056">
        <v>127.4</v>
      </c>
      <c r="D41" s="741">
        <v>112.9</v>
      </c>
      <c r="E41" s="1057">
        <v>114.2</v>
      </c>
      <c r="F41" s="1057">
        <v>147.80000000000001</v>
      </c>
      <c r="G41" s="474">
        <v>117.9</v>
      </c>
      <c r="H41" s="748">
        <v>97.5</v>
      </c>
      <c r="I41" s="749">
        <v>97.5</v>
      </c>
      <c r="J41" s="751" t="s">
        <v>1143</v>
      </c>
      <c r="K41" s="1722">
        <v>17</v>
      </c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2"/>
      <c r="AE41" s="192"/>
      <c r="AF41" s="192"/>
      <c r="AG41" s="192"/>
      <c r="AH41" s="192"/>
      <c r="AI41" s="192"/>
      <c r="AJ41" s="192"/>
      <c r="AK41" s="192"/>
      <c r="AL41" s="192"/>
      <c r="AM41" s="192"/>
      <c r="AN41" s="192"/>
      <c r="AO41" s="192"/>
      <c r="AP41" s="192"/>
    </row>
    <row r="42" spans="1:42" s="170" customFormat="1" ht="18.75" customHeight="1">
      <c r="A42" s="766" t="s">
        <v>1144</v>
      </c>
      <c r="B42" s="743" t="s">
        <v>1145</v>
      </c>
      <c r="C42" s="1051">
        <v>50.7</v>
      </c>
      <c r="D42" s="1052">
        <v>42.6</v>
      </c>
      <c r="E42" s="1053">
        <v>65.7</v>
      </c>
      <c r="F42" s="1053">
        <v>133.80000000000001</v>
      </c>
      <c r="G42" s="1060">
        <v>50.6</v>
      </c>
      <c r="H42" s="744">
        <v>127.2</v>
      </c>
      <c r="I42" s="745">
        <v>127.2</v>
      </c>
      <c r="J42" s="752" t="s">
        <v>1620</v>
      </c>
      <c r="K42" s="746">
        <v>171</v>
      </c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1"/>
      <c r="AE42" s="171"/>
      <c r="AF42" s="171"/>
      <c r="AG42" s="171"/>
      <c r="AH42" s="171"/>
      <c r="AI42" s="171"/>
      <c r="AJ42" s="171"/>
      <c r="AK42" s="171"/>
      <c r="AL42" s="171"/>
      <c r="AM42" s="171"/>
      <c r="AN42" s="171"/>
      <c r="AO42" s="171"/>
      <c r="AP42" s="171"/>
    </row>
    <row r="43" spans="1:42" s="170" customFormat="1" ht="18.75" customHeight="1">
      <c r="A43" s="766" t="s">
        <v>1146</v>
      </c>
      <c r="B43" s="743" t="s">
        <v>1147</v>
      </c>
      <c r="C43" s="1051">
        <v>138.30000000000001</v>
      </c>
      <c r="D43" s="1052">
        <v>122.9</v>
      </c>
      <c r="E43" s="1053">
        <v>121.1</v>
      </c>
      <c r="F43" s="1053">
        <v>149.80000000000001</v>
      </c>
      <c r="G43" s="1060">
        <v>127.5</v>
      </c>
      <c r="H43" s="744"/>
      <c r="I43" s="745"/>
      <c r="J43" s="752" t="s">
        <v>1148</v>
      </c>
      <c r="K43" s="746">
        <v>172</v>
      </c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1"/>
      <c r="AE43" s="171"/>
      <c r="AF43" s="171"/>
      <c r="AG43" s="171"/>
      <c r="AH43" s="171"/>
      <c r="AI43" s="171"/>
      <c r="AJ43" s="171"/>
      <c r="AK43" s="171"/>
      <c r="AL43" s="171"/>
      <c r="AM43" s="171"/>
      <c r="AN43" s="171"/>
      <c r="AO43" s="171"/>
      <c r="AP43" s="171"/>
    </row>
    <row r="44" spans="1:42" s="193" customFormat="1" ht="18.75" customHeight="1">
      <c r="A44" s="765" t="s">
        <v>2049</v>
      </c>
      <c r="B44" s="747" t="s">
        <v>1149</v>
      </c>
      <c r="C44" s="1056">
        <v>137.9</v>
      </c>
      <c r="D44" s="741">
        <v>128.1</v>
      </c>
      <c r="E44" s="1057">
        <v>133.19999999999999</v>
      </c>
      <c r="F44" s="1057">
        <v>123.9</v>
      </c>
      <c r="G44" s="474">
        <v>144.30000000000001</v>
      </c>
      <c r="H44" s="748"/>
      <c r="I44" s="749"/>
      <c r="J44" s="751" t="s">
        <v>1150</v>
      </c>
      <c r="K44" s="1722">
        <v>18</v>
      </c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2"/>
      <c r="AE44" s="192"/>
      <c r="AF44" s="192"/>
      <c r="AG44" s="192"/>
      <c r="AH44" s="192"/>
      <c r="AI44" s="192"/>
      <c r="AJ44" s="192"/>
      <c r="AK44" s="192"/>
      <c r="AL44" s="192"/>
      <c r="AM44" s="192"/>
      <c r="AN44" s="192"/>
      <c r="AO44" s="192"/>
      <c r="AP44" s="192"/>
    </row>
    <row r="45" spans="1:42" s="170" customFormat="1" ht="18.75" customHeight="1">
      <c r="A45" s="766" t="s">
        <v>1151</v>
      </c>
      <c r="B45" s="743" t="s">
        <v>1152</v>
      </c>
      <c r="C45" s="1051">
        <v>137.9</v>
      </c>
      <c r="D45" s="1052">
        <v>128.1</v>
      </c>
      <c r="E45" s="1053">
        <v>133.19999999999999</v>
      </c>
      <c r="F45" s="1053">
        <v>123.9</v>
      </c>
      <c r="G45" s="1060">
        <v>144.30000000000001</v>
      </c>
      <c r="H45" s="750">
        <v>73.400000000000006</v>
      </c>
      <c r="I45" s="741">
        <v>73.400000000000006</v>
      </c>
      <c r="J45" s="752" t="s">
        <v>1153</v>
      </c>
      <c r="K45" s="746">
        <v>181</v>
      </c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171"/>
      <c r="AE45" s="171"/>
      <c r="AF45" s="171"/>
      <c r="AG45" s="171"/>
      <c r="AH45" s="171"/>
      <c r="AI45" s="171"/>
      <c r="AJ45" s="171"/>
      <c r="AK45" s="171"/>
      <c r="AL45" s="171"/>
      <c r="AM45" s="171"/>
      <c r="AN45" s="171"/>
      <c r="AO45" s="171"/>
      <c r="AP45" s="171"/>
    </row>
    <row r="46" spans="1:42" s="193" customFormat="1" ht="18.75" customHeight="1">
      <c r="A46" s="765" t="s">
        <v>2050</v>
      </c>
      <c r="B46" s="747" t="s">
        <v>1154</v>
      </c>
      <c r="C46" s="1056">
        <v>166.3</v>
      </c>
      <c r="D46" s="741">
        <v>156.4</v>
      </c>
      <c r="E46" s="1057">
        <v>153.19999999999999</v>
      </c>
      <c r="F46" s="1057">
        <v>143.4</v>
      </c>
      <c r="G46" s="474">
        <v>156</v>
      </c>
      <c r="H46" s="748">
        <v>46.5</v>
      </c>
      <c r="I46" s="749">
        <v>46.5</v>
      </c>
      <c r="J46" s="751" t="s">
        <v>1155</v>
      </c>
      <c r="K46" s="1722">
        <v>20</v>
      </c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2"/>
      <c r="AE46" s="192"/>
      <c r="AF46" s="192"/>
      <c r="AG46" s="192"/>
      <c r="AH46" s="192"/>
      <c r="AI46" s="192"/>
      <c r="AJ46" s="192"/>
      <c r="AK46" s="192"/>
      <c r="AL46" s="192"/>
      <c r="AM46" s="192"/>
      <c r="AN46" s="192"/>
      <c r="AO46" s="192"/>
      <c r="AP46" s="192"/>
    </row>
    <row r="47" spans="1:42" s="170" customFormat="1" ht="18.75" customHeight="1">
      <c r="A47" s="766" t="s">
        <v>1156</v>
      </c>
      <c r="B47" s="743" t="s">
        <v>1800</v>
      </c>
      <c r="C47" s="1051">
        <v>176.4</v>
      </c>
      <c r="D47" s="1052">
        <v>174.7</v>
      </c>
      <c r="E47" s="1053">
        <v>169</v>
      </c>
      <c r="F47" s="1053">
        <v>147.6</v>
      </c>
      <c r="G47" s="1060">
        <v>166.8</v>
      </c>
      <c r="H47" s="744"/>
      <c r="I47" s="745"/>
      <c r="J47" s="752" t="s">
        <v>1157</v>
      </c>
      <c r="K47" s="1723">
        <v>201</v>
      </c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1"/>
      <c r="AE47" s="171"/>
      <c r="AF47" s="171"/>
      <c r="AG47" s="171"/>
      <c r="AH47" s="171"/>
      <c r="AI47" s="171"/>
      <c r="AJ47" s="171"/>
      <c r="AK47" s="171"/>
      <c r="AL47" s="171"/>
      <c r="AM47" s="171"/>
      <c r="AN47" s="171"/>
      <c r="AO47" s="171"/>
      <c r="AP47" s="171"/>
    </row>
    <row r="48" spans="1:42" s="193" customFormat="1" ht="18.75" customHeight="1">
      <c r="A48" s="766" t="s">
        <v>1158</v>
      </c>
      <c r="B48" s="743" t="s">
        <v>1159</v>
      </c>
      <c r="C48" s="1051">
        <v>897.5</v>
      </c>
      <c r="D48" s="1052">
        <v>217.1</v>
      </c>
      <c r="E48" s="1053">
        <v>139</v>
      </c>
      <c r="F48" s="1053">
        <v>144.9</v>
      </c>
      <c r="G48" s="1060">
        <v>316.7</v>
      </c>
      <c r="H48" s="748">
        <v>79.099999999999994</v>
      </c>
      <c r="I48" s="749">
        <v>79.099999999999994</v>
      </c>
      <c r="J48" s="752" t="s">
        <v>2051</v>
      </c>
      <c r="K48" s="1723">
        <v>202</v>
      </c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2"/>
      <c r="AE48" s="192"/>
      <c r="AF48" s="192"/>
      <c r="AG48" s="192"/>
      <c r="AH48" s="192"/>
      <c r="AI48" s="192"/>
      <c r="AJ48" s="192"/>
      <c r="AK48" s="192"/>
      <c r="AL48" s="192"/>
      <c r="AM48" s="192"/>
      <c r="AN48" s="192"/>
      <c r="AO48" s="192"/>
      <c r="AP48" s="192"/>
    </row>
    <row r="49" spans="1:42" s="170" customFormat="1" ht="18.75" customHeight="1">
      <c r="A49" s="766" t="s">
        <v>1160</v>
      </c>
      <c r="B49" s="743" t="s">
        <v>1161</v>
      </c>
      <c r="C49" s="1051">
        <v>122.1</v>
      </c>
      <c r="D49" s="1052">
        <v>109.3</v>
      </c>
      <c r="E49" s="1053">
        <v>107.5</v>
      </c>
      <c r="F49" s="1053">
        <v>109.9</v>
      </c>
      <c r="G49" s="1060">
        <v>115.5</v>
      </c>
      <c r="H49" s="744">
        <v>76.5</v>
      </c>
      <c r="I49" s="745">
        <v>76.5</v>
      </c>
      <c r="J49" s="752" t="s">
        <v>1162</v>
      </c>
      <c r="K49" s="1723">
        <v>203</v>
      </c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1"/>
      <c r="AE49" s="171"/>
      <c r="AF49" s="171"/>
      <c r="AG49" s="171"/>
      <c r="AH49" s="171"/>
      <c r="AI49" s="171"/>
      <c r="AJ49" s="171"/>
      <c r="AK49" s="171"/>
      <c r="AL49" s="171"/>
      <c r="AM49" s="171"/>
      <c r="AN49" s="171"/>
      <c r="AO49" s="171"/>
      <c r="AP49" s="171"/>
    </row>
    <row r="50" spans="1:42" s="170" customFormat="1" ht="18.75" customHeight="1">
      <c r="A50" s="766" t="s">
        <v>1163</v>
      </c>
      <c r="B50" s="743" t="s">
        <v>1164</v>
      </c>
      <c r="C50" s="1051">
        <v>119.3</v>
      </c>
      <c r="D50" s="1052">
        <v>75.900000000000006</v>
      </c>
      <c r="E50" s="1053">
        <v>69.2</v>
      </c>
      <c r="F50" s="1053">
        <v>144.6</v>
      </c>
      <c r="G50" s="1060">
        <v>118.3</v>
      </c>
      <c r="H50" s="744"/>
      <c r="I50" s="745"/>
      <c r="J50" s="752" t="s">
        <v>1165</v>
      </c>
      <c r="K50" s="746">
        <v>204</v>
      </c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1"/>
      <c r="AE50" s="171"/>
      <c r="AF50" s="171"/>
      <c r="AG50" s="171"/>
      <c r="AH50" s="171"/>
      <c r="AI50" s="171"/>
      <c r="AJ50" s="171"/>
      <c r="AK50" s="171"/>
      <c r="AL50" s="171"/>
      <c r="AM50" s="171"/>
      <c r="AN50" s="171"/>
      <c r="AO50" s="171"/>
      <c r="AP50" s="171"/>
    </row>
    <row r="51" spans="1:42" s="170" customFormat="1" ht="18.75" customHeight="1">
      <c r="A51" s="766" t="s">
        <v>1166</v>
      </c>
      <c r="B51" s="743" t="s">
        <v>1167</v>
      </c>
      <c r="C51" s="1051">
        <v>96.7</v>
      </c>
      <c r="D51" s="1052">
        <v>76.599999999999994</v>
      </c>
      <c r="E51" s="1053">
        <v>173.9</v>
      </c>
      <c r="F51" s="1053">
        <v>125</v>
      </c>
      <c r="G51" s="1060">
        <v>92.8</v>
      </c>
      <c r="H51" s="750">
        <v>67.8</v>
      </c>
      <c r="I51" s="741">
        <v>67.8</v>
      </c>
      <c r="J51" s="752" t="s">
        <v>1168</v>
      </c>
      <c r="K51" s="1723">
        <v>205</v>
      </c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1"/>
      <c r="AE51" s="171"/>
      <c r="AF51" s="171"/>
      <c r="AG51" s="171"/>
      <c r="AH51" s="171"/>
      <c r="AI51" s="171"/>
      <c r="AJ51" s="171"/>
      <c r="AK51" s="171"/>
      <c r="AL51" s="171"/>
      <c r="AM51" s="171"/>
      <c r="AN51" s="171"/>
      <c r="AO51" s="171"/>
      <c r="AP51" s="171"/>
    </row>
    <row r="52" spans="1:42" s="193" customFormat="1" ht="18.75" customHeight="1">
      <c r="A52" s="765" t="s">
        <v>2052</v>
      </c>
      <c r="B52" s="747" t="s">
        <v>1169</v>
      </c>
      <c r="C52" s="1056">
        <v>154.69999999999999</v>
      </c>
      <c r="D52" s="741">
        <v>145.6</v>
      </c>
      <c r="E52" s="1057">
        <v>136.19999999999999</v>
      </c>
      <c r="F52" s="1057">
        <v>153.5</v>
      </c>
      <c r="G52" s="474">
        <v>143.80000000000001</v>
      </c>
      <c r="H52" s="748">
        <v>59.3</v>
      </c>
      <c r="I52" s="749">
        <v>59.3</v>
      </c>
      <c r="J52" s="751" t="s">
        <v>1170</v>
      </c>
      <c r="K52" s="1722">
        <v>21</v>
      </c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2"/>
      <c r="AE52" s="192"/>
      <c r="AF52" s="192"/>
      <c r="AG52" s="192"/>
      <c r="AH52" s="192"/>
      <c r="AI52" s="192"/>
      <c r="AJ52" s="192"/>
      <c r="AK52" s="192"/>
      <c r="AL52" s="192"/>
      <c r="AM52" s="192"/>
      <c r="AN52" s="192"/>
      <c r="AO52" s="192"/>
      <c r="AP52" s="192"/>
    </row>
    <row r="53" spans="1:42" s="170" customFormat="1" ht="18.75" customHeight="1">
      <c r="A53" s="766" t="s">
        <v>1171</v>
      </c>
      <c r="B53" s="743" t="s">
        <v>1172</v>
      </c>
      <c r="C53" s="1051">
        <v>154.69999999999999</v>
      </c>
      <c r="D53" s="1052">
        <v>145.6</v>
      </c>
      <c r="E53" s="1053">
        <v>136.19999999999999</v>
      </c>
      <c r="F53" s="1053">
        <v>153.5</v>
      </c>
      <c r="G53" s="1060">
        <v>143.80000000000001</v>
      </c>
      <c r="H53" s="744">
        <v>68.099999999999994</v>
      </c>
      <c r="I53" s="745">
        <v>68.099999999999994</v>
      </c>
      <c r="J53" s="752" t="s">
        <v>1173</v>
      </c>
      <c r="K53" s="746">
        <v>212</v>
      </c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1"/>
      <c r="AE53" s="171"/>
      <c r="AF53" s="171"/>
      <c r="AG53" s="171"/>
      <c r="AH53" s="171"/>
      <c r="AI53" s="171"/>
      <c r="AJ53" s="171"/>
      <c r="AK53" s="171"/>
      <c r="AL53" s="171"/>
      <c r="AM53" s="171"/>
      <c r="AN53" s="171"/>
      <c r="AO53" s="171"/>
      <c r="AP53" s="171"/>
    </row>
    <row r="54" spans="1:42" s="193" customFormat="1" ht="18.75" customHeight="1">
      <c r="A54" s="765" t="s">
        <v>2053</v>
      </c>
      <c r="B54" s="747" t="s">
        <v>1174</v>
      </c>
      <c r="C54" s="1056">
        <v>131</v>
      </c>
      <c r="D54" s="741">
        <v>125.3</v>
      </c>
      <c r="E54" s="1057">
        <v>157.69999999999999</v>
      </c>
      <c r="F54" s="1057">
        <v>121</v>
      </c>
      <c r="G54" s="474">
        <v>132.69999999999999</v>
      </c>
      <c r="H54" s="748">
        <v>59.6</v>
      </c>
      <c r="I54" s="749">
        <v>59.6</v>
      </c>
      <c r="J54" s="751" t="s">
        <v>1175</v>
      </c>
      <c r="K54" s="1722">
        <v>22</v>
      </c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2"/>
      <c r="AE54" s="192"/>
      <c r="AF54" s="192"/>
      <c r="AG54" s="192"/>
      <c r="AH54" s="192"/>
      <c r="AI54" s="192"/>
      <c r="AJ54" s="192"/>
      <c r="AK54" s="192"/>
      <c r="AL54" s="192"/>
      <c r="AM54" s="192"/>
      <c r="AN54" s="192"/>
      <c r="AO54" s="192"/>
      <c r="AP54" s="192"/>
    </row>
    <row r="55" spans="1:42" s="170" customFormat="1" ht="18.75" customHeight="1">
      <c r="A55" s="766" t="s">
        <v>1176</v>
      </c>
      <c r="B55" s="743" t="s">
        <v>1177</v>
      </c>
      <c r="C55" s="1051">
        <v>320.7</v>
      </c>
      <c r="D55" s="1052">
        <v>187.1</v>
      </c>
      <c r="E55" s="1053">
        <v>249.6</v>
      </c>
      <c r="F55" s="1053">
        <v>256.3</v>
      </c>
      <c r="G55" s="1060">
        <v>352.6</v>
      </c>
      <c r="H55" s="744">
        <v>94.1</v>
      </c>
      <c r="I55" s="745">
        <v>94.1</v>
      </c>
      <c r="J55" s="752" t="s">
        <v>1178</v>
      </c>
      <c r="K55" s="746">
        <v>221</v>
      </c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1"/>
      <c r="AE55" s="171"/>
      <c r="AF55" s="171"/>
      <c r="AG55" s="171"/>
      <c r="AH55" s="171"/>
      <c r="AI55" s="171"/>
      <c r="AJ55" s="171"/>
      <c r="AK55" s="171"/>
      <c r="AL55" s="171"/>
      <c r="AM55" s="171"/>
      <c r="AN55" s="171"/>
      <c r="AO55" s="171"/>
      <c r="AP55" s="171"/>
    </row>
    <row r="56" spans="1:42" s="170" customFormat="1" ht="18.75" customHeight="1">
      <c r="A56" s="766" t="s">
        <v>1179</v>
      </c>
      <c r="B56" s="743" t="s">
        <v>2054</v>
      </c>
      <c r="C56" s="1051">
        <v>114.6</v>
      </c>
      <c r="D56" s="1052">
        <v>120</v>
      </c>
      <c r="E56" s="1053">
        <v>149.80000000000001</v>
      </c>
      <c r="F56" s="1053">
        <v>109.3</v>
      </c>
      <c r="G56" s="1060">
        <v>113.7</v>
      </c>
      <c r="H56" s="744">
        <v>65.8</v>
      </c>
      <c r="I56" s="745">
        <v>65.8</v>
      </c>
      <c r="J56" s="752" t="s">
        <v>1180</v>
      </c>
      <c r="K56" s="746">
        <v>222</v>
      </c>
      <c r="L56" s="171"/>
      <c r="M56" s="171"/>
      <c r="N56" s="171"/>
      <c r="O56" s="171"/>
      <c r="P56" s="171"/>
      <c r="Q56" s="171"/>
      <c r="R56" s="171"/>
      <c r="S56" s="171"/>
      <c r="T56" s="171"/>
      <c r="U56" s="171"/>
      <c r="V56" s="171"/>
      <c r="W56" s="171"/>
      <c r="X56" s="171"/>
      <c r="Y56" s="171"/>
      <c r="Z56" s="171"/>
      <c r="AA56" s="171"/>
      <c r="AB56" s="171"/>
      <c r="AC56" s="171"/>
      <c r="AD56" s="171"/>
      <c r="AE56" s="171"/>
      <c r="AF56" s="171"/>
      <c r="AG56" s="171"/>
      <c r="AH56" s="171"/>
      <c r="AI56" s="171"/>
      <c r="AJ56" s="171"/>
      <c r="AK56" s="171"/>
      <c r="AL56" s="171"/>
      <c r="AM56" s="171"/>
      <c r="AN56" s="171"/>
      <c r="AO56" s="171"/>
      <c r="AP56" s="171"/>
    </row>
    <row r="57" spans="1:42" s="193" customFormat="1" ht="18.75" customHeight="1">
      <c r="A57" s="765" t="s">
        <v>2055</v>
      </c>
      <c r="B57" s="747" t="s">
        <v>1181</v>
      </c>
      <c r="C57" s="1056">
        <v>113.3</v>
      </c>
      <c r="D57" s="741">
        <v>99.3</v>
      </c>
      <c r="E57" s="1057">
        <v>89.6</v>
      </c>
      <c r="F57" s="1057">
        <v>97.7</v>
      </c>
      <c r="G57" s="474">
        <v>100.7</v>
      </c>
      <c r="H57" s="748"/>
      <c r="I57" s="749"/>
      <c r="J57" s="753" t="s">
        <v>1182</v>
      </c>
      <c r="K57" s="1722">
        <v>23</v>
      </c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2"/>
      <c r="AE57" s="192"/>
      <c r="AF57" s="192"/>
      <c r="AG57" s="192"/>
      <c r="AH57" s="192"/>
      <c r="AI57" s="192"/>
      <c r="AJ57" s="192"/>
      <c r="AK57" s="192"/>
      <c r="AL57" s="192"/>
      <c r="AM57" s="192"/>
      <c r="AN57" s="192"/>
      <c r="AO57" s="192"/>
      <c r="AP57" s="192"/>
    </row>
    <row r="58" spans="1:42" s="193" customFormat="1" ht="18.75" customHeight="1">
      <c r="A58" s="766" t="s">
        <v>1183</v>
      </c>
      <c r="B58" s="743" t="s">
        <v>1184</v>
      </c>
      <c r="C58" s="1051">
        <v>297</v>
      </c>
      <c r="D58" s="1052">
        <v>290.3</v>
      </c>
      <c r="E58" s="1053">
        <v>233.8</v>
      </c>
      <c r="F58" s="1053">
        <v>220.2</v>
      </c>
      <c r="G58" s="1060">
        <v>254.8</v>
      </c>
      <c r="H58" s="750">
        <v>116.2</v>
      </c>
      <c r="I58" s="741">
        <v>116.2</v>
      </c>
      <c r="J58" s="752" t="s">
        <v>1185</v>
      </c>
      <c r="K58" s="746">
        <v>231</v>
      </c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2"/>
      <c r="AE58" s="192"/>
      <c r="AF58" s="192"/>
      <c r="AG58" s="192"/>
      <c r="AH58" s="192"/>
      <c r="AI58" s="192"/>
      <c r="AJ58" s="192"/>
      <c r="AK58" s="192"/>
      <c r="AL58" s="192"/>
      <c r="AM58" s="192"/>
      <c r="AN58" s="192"/>
      <c r="AO58" s="192"/>
      <c r="AP58" s="192"/>
    </row>
    <row r="59" spans="1:42" s="170" customFormat="1" ht="18.75" customHeight="1">
      <c r="A59" s="766" t="s">
        <v>1186</v>
      </c>
      <c r="B59" s="743" t="s">
        <v>1187</v>
      </c>
      <c r="C59" s="1051">
        <v>384.8</v>
      </c>
      <c r="D59" s="1052">
        <v>382.1</v>
      </c>
      <c r="E59" s="1053">
        <v>292.5</v>
      </c>
      <c r="F59" s="1053">
        <v>323</v>
      </c>
      <c r="G59" s="1060">
        <v>301.8</v>
      </c>
      <c r="H59" s="744">
        <v>101.4</v>
      </c>
      <c r="I59" s="745">
        <v>101.4</v>
      </c>
      <c r="J59" s="752" t="s">
        <v>1188</v>
      </c>
      <c r="K59" s="1723">
        <v>232</v>
      </c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1"/>
      <c r="AE59" s="171"/>
      <c r="AF59" s="171"/>
      <c r="AG59" s="171"/>
      <c r="AH59" s="171"/>
      <c r="AI59" s="171"/>
      <c r="AJ59" s="171"/>
      <c r="AK59" s="171"/>
      <c r="AL59" s="171"/>
      <c r="AM59" s="171"/>
      <c r="AN59" s="171"/>
      <c r="AO59" s="171"/>
      <c r="AP59" s="171"/>
    </row>
    <row r="60" spans="1:42" s="170" customFormat="1" ht="18.75" customHeight="1">
      <c r="A60" s="766" t="s">
        <v>1189</v>
      </c>
      <c r="B60" s="743" t="s">
        <v>1190</v>
      </c>
      <c r="C60" s="1051">
        <v>205.2</v>
      </c>
      <c r="D60" s="1052">
        <v>50.2</v>
      </c>
      <c r="E60" s="1053">
        <v>99.9</v>
      </c>
      <c r="F60" s="1053">
        <v>79.7</v>
      </c>
      <c r="G60" s="1060">
        <v>204.6</v>
      </c>
      <c r="H60" s="744">
        <v>125.5</v>
      </c>
      <c r="I60" s="745">
        <v>125.5</v>
      </c>
      <c r="J60" s="752" t="s">
        <v>1191</v>
      </c>
      <c r="K60" s="1723">
        <v>233</v>
      </c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1"/>
      <c r="AE60" s="171"/>
      <c r="AF60" s="171"/>
      <c r="AG60" s="171"/>
      <c r="AH60" s="171"/>
      <c r="AI60" s="171"/>
      <c r="AJ60" s="171"/>
      <c r="AK60" s="171"/>
      <c r="AL60" s="171"/>
      <c r="AM60" s="171"/>
      <c r="AN60" s="171"/>
      <c r="AO60" s="171"/>
      <c r="AP60" s="171"/>
    </row>
    <row r="61" spans="1:42" s="170" customFormat="1" ht="18.75" customHeight="1">
      <c r="A61" s="766" t="s">
        <v>1192</v>
      </c>
      <c r="B61" s="743" t="s">
        <v>1193</v>
      </c>
      <c r="C61" s="1051">
        <v>100.7</v>
      </c>
      <c r="D61" s="1052">
        <v>60.8</v>
      </c>
      <c r="E61" s="1053">
        <v>91.5</v>
      </c>
      <c r="F61" s="1053">
        <v>96.9</v>
      </c>
      <c r="G61" s="1060">
        <v>96.1</v>
      </c>
      <c r="H61" s="196"/>
      <c r="I61" s="196"/>
      <c r="J61" s="752" t="s">
        <v>1194</v>
      </c>
      <c r="K61" s="1723">
        <v>234</v>
      </c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1"/>
      <c r="AE61" s="171"/>
      <c r="AF61" s="171"/>
      <c r="AG61" s="171"/>
      <c r="AH61" s="171"/>
      <c r="AI61" s="171"/>
      <c r="AJ61" s="171"/>
      <c r="AK61" s="171"/>
      <c r="AL61" s="171"/>
      <c r="AM61" s="171"/>
      <c r="AN61" s="171"/>
      <c r="AO61" s="171"/>
      <c r="AP61" s="171"/>
    </row>
    <row r="62" spans="1:42" s="170" customFormat="1" ht="18.75" customHeight="1">
      <c r="A62" s="766" t="s">
        <v>1195</v>
      </c>
      <c r="B62" s="743" t="s">
        <v>1196</v>
      </c>
      <c r="C62" s="1051">
        <v>109</v>
      </c>
      <c r="D62" s="1052">
        <v>99.6</v>
      </c>
      <c r="E62" s="1053">
        <v>85.7</v>
      </c>
      <c r="F62" s="1053">
        <v>91.2</v>
      </c>
      <c r="G62" s="1060">
        <v>93.6</v>
      </c>
      <c r="H62" s="196"/>
      <c r="I62" s="196"/>
      <c r="J62" s="1386" t="s">
        <v>1197</v>
      </c>
      <c r="K62" s="1723">
        <v>235</v>
      </c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1"/>
      <c r="AE62" s="171"/>
      <c r="AF62" s="171"/>
      <c r="AG62" s="171"/>
      <c r="AH62" s="171"/>
      <c r="AI62" s="171"/>
      <c r="AJ62" s="171"/>
      <c r="AK62" s="171"/>
      <c r="AL62" s="171"/>
      <c r="AM62" s="171"/>
      <c r="AN62" s="171"/>
      <c r="AO62" s="171"/>
      <c r="AP62" s="171"/>
    </row>
    <row r="63" spans="1:42" s="170" customFormat="1" ht="12.75" customHeight="1">
      <c r="A63" s="967"/>
      <c r="B63" s="974"/>
      <c r="C63" s="971"/>
      <c r="D63" s="972"/>
      <c r="E63" s="220"/>
      <c r="F63" s="973"/>
      <c r="G63" s="971"/>
      <c r="H63" s="197"/>
      <c r="I63" s="197"/>
      <c r="J63" s="1387"/>
      <c r="K63" s="968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1"/>
      <c r="AE63" s="171"/>
      <c r="AF63" s="171"/>
      <c r="AG63" s="171"/>
      <c r="AH63" s="171"/>
      <c r="AI63" s="171"/>
      <c r="AJ63" s="171"/>
      <c r="AK63" s="171"/>
      <c r="AL63" s="171"/>
      <c r="AM63" s="171"/>
      <c r="AN63" s="171"/>
      <c r="AO63" s="171"/>
      <c r="AP63" s="171"/>
    </row>
    <row r="64" spans="1:42" s="170" customFormat="1" ht="12.75" customHeight="1">
      <c r="A64" s="969"/>
      <c r="B64" s="198"/>
      <c r="C64" s="397"/>
      <c r="D64" s="199"/>
      <c r="E64" s="200"/>
      <c r="F64" s="201"/>
      <c r="G64" s="397"/>
      <c r="H64" s="202"/>
      <c r="I64" s="202"/>
      <c r="J64" s="203"/>
      <c r="K64" s="183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1"/>
      <c r="AE64" s="171"/>
      <c r="AF64" s="171"/>
      <c r="AG64" s="171"/>
      <c r="AH64" s="171"/>
      <c r="AI64" s="171"/>
      <c r="AJ64" s="171"/>
      <c r="AK64" s="171"/>
      <c r="AL64" s="171"/>
      <c r="AM64" s="171"/>
      <c r="AN64" s="171"/>
      <c r="AO64" s="171"/>
      <c r="AP64" s="171"/>
    </row>
    <row r="65" spans="1:42" s="170" customFormat="1" ht="12.75" customHeight="1">
      <c r="A65" s="204"/>
      <c r="B65" s="205"/>
      <c r="C65" s="194"/>
      <c r="D65" s="194"/>
      <c r="E65" s="194"/>
      <c r="F65" s="194"/>
      <c r="G65" s="194"/>
      <c r="H65" s="1059"/>
      <c r="I65" s="1059"/>
      <c r="J65" s="223"/>
      <c r="K65" s="171"/>
      <c r="L65" s="171"/>
      <c r="M65" s="171"/>
      <c r="N65" s="171"/>
      <c r="O65" s="171"/>
      <c r="P65" s="171"/>
      <c r="Q65" s="171"/>
      <c r="R65" s="171"/>
      <c r="S65" s="171"/>
      <c r="T65" s="171"/>
      <c r="U65" s="171"/>
      <c r="V65" s="171"/>
      <c r="W65" s="171"/>
      <c r="X65" s="171"/>
      <c r="Y65" s="171"/>
      <c r="Z65" s="171"/>
      <c r="AA65" s="171"/>
      <c r="AB65" s="171"/>
      <c r="AC65" s="171"/>
      <c r="AD65" s="171"/>
      <c r="AE65" s="171"/>
      <c r="AF65" s="171"/>
      <c r="AG65" s="171"/>
      <c r="AH65" s="171"/>
      <c r="AI65" s="171"/>
      <c r="AJ65" s="171"/>
      <c r="AK65" s="171"/>
      <c r="AL65" s="171"/>
      <c r="AM65" s="171"/>
      <c r="AN65" s="171"/>
      <c r="AO65" s="171"/>
      <c r="AP65" s="171"/>
    </row>
    <row r="66" spans="1:42" s="170" customFormat="1" ht="24" customHeight="1">
      <c r="A66" s="1525" t="s">
        <v>1066</v>
      </c>
      <c r="C66" s="206"/>
      <c r="D66" s="206"/>
      <c r="E66" s="206"/>
      <c r="F66" s="206"/>
      <c r="G66" s="206"/>
      <c r="H66" s="207"/>
      <c r="I66" s="191"/>
      <c r="K66" s="726" t="s">
        <v>1067</v>
      </c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71"/>
      <c r="Y66" s="171"/>
      <c r="Z66" s="171"/>
      <c r="AA66" s="171"/>
      <c r="AB66" s="171"/>
      <c r="AC66" s="171"/>
      <c r="AD66" s="171"/>
      <c r="AE66" s="171"/>
      <c r="AF66" s="171"/>
      <c r="AG66" s="171"/>
      <c r="AH66" s="171"/>
      <c r="AI66" s="171"/>
      <c r="AJ66" s="171"/>
      <c r="AK66" s="171"/>
      <c r="AL66" s="171"/>
      <c r="AM66" s="171"/>
      <c r="AN66" s="171"/>
      <c r="AO66" s="171"/>
      <c r="AP66" s="171"/>
    </row>
    <row r="67" spans="1:42" s="170" customFormat="1" ht="22.5">
      <c r="A67" s="250" t="s">
        <v>2183</v>
      </c>
      <c r="C67" s="189"/>
      <c r="D67" s="189"/>
      <c r="E67" s="189"/>
      <c r="F67" s="189"/>
      <c r="G67" s="189"/>
      <c r="H67" s="207"/>
      <c r="I67" s="191"/>
      <c r="K67" s="1061" t="s">
        <v>1068</v>
      </c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71"/>
      <c r="Y67" s="171"/>
      <c r="Z67" s="171"/>
      <c r="AA67" s="171"/>
      <c r="AB67" s="171"/>
      <c r="AC67" s="171"/>
      <c r="AD67" s="171"/>
      <c r="AE67" s="171"/>
      <c r="AF67" s="171"/>
      <c r="AG67" s="171"/>
      <c r="AH67" s="171"/>
      <c r="AI67" s="171"/>
      <c r="AJ67" s="171"/>
      <c r="AK67" s="171"/>
      <c r="AL67" s="171"/>
      <c r="AM67" s="171"/>
      <c r="AN67" s="171"/>
      <c r="AO67" s="171"/>
      <c r="AP67" s="171"/>
    </row>
    <row r="68" spans="1:42" s="170" customFormat="1" ht="14.1" customHeight="1">
      <c r="A68" s="251" t="s">
        <v>1505</v>
      </c>
      <c r="C68" s="208"/>
      <c r="D68" s="208"/>
      <c r="E68" s="208"/>
      <c r="F68" s="208"/>
      <c r="G68" s="208"/>
      <c r="H68" s="207"/>
      <c r="I68" s="191"/>
      <c r="K68" s="531" t="s">
        <v>1034</v>
      </c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171"/>
      <c r="AA68" s="171"/>
      <c r="AB68" s="171"/>
      <c r="AC68" s="171"/>
      <c r="AD68" s="171"/>
      <c r="AE68" s="171"/>
      <c r="AF68" s="171"/>
      <c r="AG68" s="171"/>
      <c r="AH68" s="171"/>
      <c r="AI68" s="171"/>
      <c r="AJ68" s="171"/>
      <c r="AK68" s="171"/>
      <c r="AL68" s="171"/>
      <c r="AM68" s="171"/>
      <c r="AN68" s="171"/>
      <c r="AO68" s="171"/>
      <c r="AP68" s="171"/>
    </row>
    <row r="69" spans="1:42" s="170" customFormat="1" ht="9" customHeight="1">
      <c r="A69" s="762"/>
      <c r="B69" s="175"/>
      <c r="C69" s="209"/>
      <c r="D69" s="209"/>
      <c r="E69" s="209"/>
      <c r="F69" s="209"/>
      <c r="G69" s="209"/>
      <c r="H69" s="207"/>
      <c r="I69" s="210"/>
      <c r="J69" s="211"/>
      <c r="K69" s="171"/>
      <c r="L69" s="171"/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1"/>
      <c r="X69" s="171"/>
      <c r="Y69" s="171"/>
      <c r="Z69" s="171"/>
      <c r="AA69" s="171"/>
      <c r="AB69" s="171"/>
      <c r="AC69" s="171"/>
      <c r="AD69" s="171"/>
      <c r="AE69" s="171"/>
      <c r="AF69" s="171"/>
      <c r="AG69" s="171"/>
      <c r="AH69" s="171"/>
      <c r="AI69" s="171"/>
      <c r="AJ69" s="171"/>
      <c r="AK69" s="171"/>
      <c r="AL69" s="171"/>
      <c r="AM69" s="171"/>
      <c r="AN69" s="171"/>
      <c r="AO69" s="171"/>
      <c r="AP69" s="171"/>
    </row>
    <row r="70" spans="1:42" s="170" customFormat="1" ht="15.75" customHeight="1">
      <c r="A70" s="758"/>
      <c r="B70" s="179"/>
      <c r="C70" s="2219">
        <v>2024</v>
      </c>
      <c r="D70" s="2220"/>
      <c r="E70" s="2220"/>
      <c r="F70" s="2221"/>
      <c r="G70" s="2220">
        <v>2023</v>
      </c>
      <c r="H70" s="180"/>
      <c r="I70" s="180"/>
      <c r="J70" s="181"/>
      <c r="K70" s="179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71"/>
      <c r="Y70" s="171"/>
      <c r="Z70" s="171"/>
      <c r="AA70" s="171"/>
      <c r="AB70" s="171"/>
      <c r="AC70" s="171"/>
      <c r="AD70" s="171"/>
      <c r="AE70" s="171"/>
      <c r="AF70" s="171"/>
      <c r="AG70" s="171"/>
      <c r="AH70" s="171"/>
      <c r="AI70" s="171"/>
      <c r="AJ70" s="171"/>
      <c r="AK70" s="171"/>
      <c r="AL70" s="171"/>
      <c r="AM70" s="171"/>
      <c r="AN70" s="171"/>
      <c r="AO70" s="171"/>
      <c r="AP70" s="171"/>
    </row>
    <row r="71" spans="1:42" s="170" customFormat="1" ht="15.75" customHeight="1">
      <c r="A71" s="759"/>
      <c r="B71" s="727"/>
      <c r="C71" s="2222"/>
      <c r="D71" s="2223"/>
      <c r="E71" s="2223"/>
      <c r="F71" s="2224"/>
      <c r="G71" s="2223"/>
      <c r="H71" s="530"/>
      <c r="I71" s="530"/>
      <c r="J71" s="728"/>
      <c r="K71" s="727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171"/>
      <c r="AA71" s="171"/>
      <c r="AB71" s="171"/>
      <c r="AC71" s="171"/>
      <c r="AD71" s="171"/>
      <c r="AE71" s="171"/>
      <c r="AF71" s="171"/>
      <c r="AG71" s="171"/>
      <c r="AH71" s="171"/>
      <c r="AI71" s="171"/>
      <c r="AJ71" s="171"/>
      <c r="AK71" s="171"/>
      <c r="AL71" s="171"/>
      <c r="AM71" s="171"/>
      <c r="AN71" s="171"/>
      <c r="AO71" s="171"/>
      <c r="AP71" s="171"/>
    </row>
    <row r="72" spans="1:42" s="170" customFormat="1" ht="15.75" customHeight="1">
      <c r="A72" s="759"/>
      <c r="B72" s="727"/>
      <c r="C72" s="764" t="s">
        <v>1796</v>
      </c>
      <c r="D72" s="764" t="s">
        <v>1794</v>
      </c>
      <c r="E72" s="764" t="s">
        <v>1070</v>
      </c>
      <c r="F72" s="764" t="s">
        <v>1795</v>
      </c>
      <c r="G72" s="764" t="s">
        <v>1796</v>
      </c>
      <c r="H72" s="182"/>
      <c r="I72" s="182"/>
      <c r="J72" s="729"/>
      <c r="K72" s="730"/>
      <c r="L72" s="171"/>
      <c r="M72" s="171"/>
      <c r="N72" s="171"/>
      <c r="O72" s="171"/>
      <c r="P72" s="171"/>
      <c r="Q72" s="171"/>
      <c r="R72" s="171"/>
      <c r="S72" s="171"/>
      <c r="T72" s="171"/>
      <c r="U72" s="171"/>
      <c r="V72" s="171"/>
      <c r="W72" s="171"/>
      <c r="X72" s="171"/>
      <c r="Y72" s="171"/>
      <c r="Z72" s="171"/>
      <c r="AA72" s="171"/>
      <c r="AB72" s="171"/>
      <c r="AC72" s="171"/>
      <c r="AD72" s="171"/>
      <c r="AE72" s="171"/>
      <c r="AF72" s="171"/>
      <c r="AG72" s="171"/>
      <c r="AH72" s="171"/>
      <c r="AI72" s="171"/>
      <c r="AJ72" s="171"/>
      <c r="AK72" s="171"/>
      <c r="AL72" s="171"/>
      <c r="AM72" s="171"/>
      <c r="AN72" s="171"/>
      <c r="AO72" s="171"/>
      <c r="AP72" s="171"/>
    </row>
    <row r="73" spans="1:42" s="170" customFormat="1" ht="15.75" customHeight="1">
      <c r="A73" s="760"/>
      <c r="B73" s="183"/>
      <c r="C73" s="478" t="s">
        <v>1071</v>
      </c>
      <c r="D73" s="478" t="s">
        <v>1071</v>
      </c>
      <c r="E73" s="479" t="s">
        <v>989</v>
      </c>
      <c r="F73" s="479" t="s">
        <v>2039</v>
      </c>
      <c r="G73" s="478" t="s">
        <v>1071</v>
      </c>
      <c r="H73" s="184"/>
      <c r="I73" s="184"/>
      <c r="J73" s="731"/>
      <c r="K73" s="732"/>
      <c r="L73" s="171"/>
      <c r="M73" s="171"/>
      <c r="N73" s="171"/>
      <c r="O73" s="171"/>
      <c r="P73" s="171"/>
      <c r="Q73" s="171"/>
      <c r="R73" s="171"/>
      <c r="S73" s="171"/>
      <c r="T73" s="171"/>
      <c r="U73" s="171"/>
      <c r="V73" s="171"/>
      <c r="W73" s="171"/>
      <c r="X73" s="171"/>
      <c r="Y73" s="171"/>
      <c r="Z73" s="171"/>
      <c r="AA73" s="171"/>
      <c r="AB73" s="171"/>
      <c r="AC73" s="171"/>
      <c r="AD73" s="171"/>
      <c r="AE73" s="171"/>
      <c r="AF73" s="171"/>
      <c r="AG73" s="171"/>
      <c r="AH73" s="171"/>
      <c r="AI73" s="171"/>
      <c r="AJ73" s="171"/>
      <c r="AK73" s="171"/>
      <c r="AL73" s="171"/>
      <c r="AM73" s="171"/>
      <c r="AN73" s="171"/>
      <c r="AO73" s="171"/>
      <c r="AP73" s="171"/>
    </row>
    <row r="74" spans="1:42" s="170" customFormat="1" ht="13.5" customHeight="1">
      <c r="A74" s="758"/>
      <c r="B74" s="212"/>
      <c r="C74" s="414"/>
      <c r="D74" s="213"/>
      <c r="E74" s="214"/>
      <c r="F74" s="215"/>
      <c r="G74" s="414"/>
      <c r="H74" s="216"/>
      <c r="I74" s="216"/>
      <c r="J74" s="217"/>
      <c r="K74" s="179"/>
      <c r="L74" s="171"/>
      <c r="M74" s="171"/>
      <c r="N74" s="171"/>
      <c r="O74" s="171"/>
      <c r="P74" s="171"/>
      <c r="Q74" s="171"/>
      <c r="R74" s="171"/>
      <c r="S74" s="171"/>
      <c r="T74" s="171"/>
      <c r="U74" s="171"/>
      <c r="V74" s="171"/>
      <c r="W74" s="171"/>
      <c r="X74" s="171"/>
      <c r="Y74" s="171"/>
      <c r="Z74" s="171"/>
      <c r="AA74" s="171"/>
      <c r="AB74" s="171"/>
      <c r="AC74" s="171"/>
      <c r="AD74" s="171"/>
      <c r="AE74" s="171"/>
      <c r="AF74" s="171"/>
      <c r="AG74" s="171"/>
      <c r="AH74" s="171"/>
      <c r="AI74" s="171"/>
      <c r="AJ74" s="171"/>
      <c r="AK74" s="171"/>
      <c r="AL74" s="171"/>
      <c r="AM74" s="171"/>
      <c r="AN74" s="171"/>
      <c r="AO74" s="171"/>
      <c r="AP74" s="171"/>
    </row>
    <row r="75" spans="1:42" s="170" customFormat="1" ht="20.25" customHeight="1">
      <c r="A75" s="766" t="s">
        <v>1198</v>
      </c>
      <c r="B75" s="743" t="s">
        <v>1199</v>
      </c>
      <c r="C75" s="1051">
        <v>50.4</v>
      </c>
      <c r="D75" s="1052">
        <v>79.400000000000006</v>
      </c>
      <c r="E75" s="1053">
        <v>66.2</v>
      </c>
      <c r="F75" s="1054">
        <v>105.8</v>
      </c>
      <c r="G75" s="1055">
        <v>50.2</v>
      </c>
      <c r="H75" s="219">
        <v>123.1</v>
      </c>
      <c r="I75" s="219">
        <v>123.1</v>
      </c>
      <c r="J75" s="752" t="s">
        <v>1621</v>
      </c>
      <c r="K75" s="746">
        <v>236</v>
      </c>
      <c r="L75" s="171"/>
      <c r="M75" s="171"/>
      <c r="N75" s="171"/>
      <c r="O75" s="171"/>
      <c r="P75" s="171"/>
      <c r="Q75" s="171"/>
      <c r="R75" s="171"/>
      <c r="S75" s="171"/>
      <c r="T75" s="171"/>
      <c r="U75" s="171"/>
      <c r="V75" s="171"/>
      <c r="W75" s="171"/>
      <c r="X75" s="171"/>
      <c r="Y75" s="171"/>
      <c r="Z75" s="171"/>
      <c r="AA75" s="171"/>
      <c r="AB75" s="171"/>
      <c r="AC75" s="171"/>
      <c r="AD75" s="171"/>
      <c r="AE75" s="171"/>
      <c r="AF75" s="171"/>
      <c r="AG75" s="171"/>
      <c r="AH75" s="171"/>
      <c r="AI75" s="171"/>
      <c r="AJ75" s="171"/>
      <c r="AK75" s="171"/>
      <c r="AL75" s="171"/>
      <c r="AM75" s="171"/>
      <c r="AN75" s="171"/>
      <c r="AO75" s="171"/>
      <c r="AP75" s="171"/>
    </row>
    <row r="76" spans="1:42" s="170" customFormat="1" ht="20.25" customHeight="1">
      <c r="A76" s="766" t="s">
        <v>1200</v>
      </c>
      <c r="B76" s="743" t="s">
        <v>1201</v>
      </c>
      <c r="C76" s="1051">
        <v>93.9</v>
      </c>
      <c r="D76" s="1052">
        <v>102.9</v>
      </c>
      <c r="E76" s="1053">
        <v>88.4</v>
      </c>
      <c r="F76" s="1054">
        <v>87.3</v>
      </c>
      <c r="G76" s="1055">
        <v>82.7</v>
      </c>
      <c r="H76" s="196">
        <v>97</v>
      </c>
      <c r="I76" s="196">
        <v>97</v>
      </c>
      <c r="J76" s="752" t="s">
        <v>1622</v>
      </c>
      <c r="K76" s="746">
        <v>237</v>
      </c>
      <c r="L76" s="171"/>
      <c r="M76" s="171"/>
      <c r="N76" s="171"/>
      <c r="O76" s="171"/>
      <c r="P76" s="171"/>
      <c r="Q76" s="171"/>
      <c r="R76" s="171"/>
      <c r="S76" s="171"/>
      <c r="T76" s="171"/>
      <c r="U76" s="171"/>
      <c r="V76" s="171"/>
      <c r="W76" s="171"/>
      <c r="X76" s="171"/>
      <c r="Y76" s="171"/>
      <c r="Z76" s="171"/>
      <c r="AA76" s="171"/>
      <c r="AB76" s="171"/>
      <c r="AC76" s="171"/>
      <c r="AD76" s="171"/>
      <c r="AE76" s="171"/>
      <c r="AF76" s="171"/>
      <c r="AG76" s="171"/>
      <c r="AH76" s="171"/>
      <c r="AI76" s="171"/>
      <c r="AJ76" s="171"/>
      <c r="AK76" s="171"/>
      <c r="AL76" s="171"/>
      <c r="AM76" s="171"/>
      <c r="AN76" s="171"/>
      <c r="AO76" s="171"/>
      <c r="AP76" s="171"/>
    </row>
    <row r="77" spans="1:42" s="170" customFormat="1" ht="20.25" customHeight="1">
      <c r="A77" s="766" t="s">
        <v>1202</v>
      </c>
      <c r="B77" s="743" t="s">
        <v>1203</v>
      </c>
      <c r="C77" s="1051">
        <v>125.4</v>
      </c>
      <c r="D77" s="1052">
        <v>88.4</v>
      </c>
      <c r="E77" s="1053">
        <v>96.1</v>
      </c>
      <c r="F77" s="1054">
        <v>85.6</v>
      </c>
      <c r="G77" s="1055">
        <v>127.8</v>
      </c>
      <c r="H77" s="196">
        <v>129.30000000000001</v>
      </c>
      <c r="I77" s="196">
        <v>129.30000000000001</v>
      </c>
      <c r="J77" s="752" t="s">
        <v>1204</v>
      </c>
      <c r="K77" s="746">
        <v>239</v>
      </c>
      <c r="L77" s="171"/>
      <c r="M77" s="171"/>
      <c r="N77" s="171"/>
      <c r="O77" s="171"/>
      <c r="P77" s="171"/>
      <c r="Q77" s="171"/>
      <c r="R77" s="171"/>
      <c r="S77" s="171"/>
      <c r="T77" s="171"/>
      <c r="U77" s="171"/>
      <c r="V77" s="171"/>
      <c r="W77" s="171"/>
      <c r="X77" s="171"/>
      <c r="Y77" s="171"/>
      <c r="Z77" s="171"/>
      <c r="AA77" s="171"/>
      <c r="AB77" s="171"/>
      <c r="AC77" s="171"/>
      <c r="AD77" s="171"/>
      <c r="AE77" s="171"/>
      <c r="AF77" s="171"/>
      <c r="AG77" s="171"/>
      <c r="AH77" s="171"/>
      <c r="AI77" s="171"/>
      <c r="AJ77" s="171"/>
      <c r="AK77" s="171"/>
      <c r="AL77" s="171"/>
      <c r="AM77" s="171"/>
      <c r="AN77" s="171"/>
      <c r="AO77" s="171"/>
      <c r="AP77" s="171"/>
    </row>
    <row r="78" spans="1:42" s="193" customFormat="1" ht="20.25" customHeight="1">
      <c r="A78" s="765" t="s">
        <v>2056</v>
      </c>
      <c r="B78" s="747" t="s">
        <v>1205</v>
      </c>
      <c r="C78" s="1056">
        <v>133.9</v>
      </c>
      <c r="D78" s="741">
        <v>115.7</v>
      </c>
      <c r="E78" s="1057">
        <v>81.599999999999994</v>
      </c>
      <c r="F78" s="1058">
        <v>78.099999999999994</v>
      </c>
      <c r="G78" s="475">
        <v>124.8</v>
      </c>
      <c r="H78" s="219"/>
      <c r="I78" s="219"/>
      <c r="J78" s="751" t="s">
        <v>1206</v>
      </c>
      <c r="K78" s="742">
        <v>24</v>
      </c>
      <c r="L78" s="192"/>
      <c r="M78" s="192"/>
      <c r="N78" s="192"/>
      <c r="O78" s="192"/>
      <c r="P78" s="192"/>
      <c r="Q78" s="192"/>
      <c r="R78" s="192"/>
      <c r="S78" s="192"/>
      <c r="T78" s="192"/>
      <c r="U78" s="192"/>
      <c r="V78" s="192"/>
      <c r="W78" s="192"/>
      <c r="X78" s="192"/>
      <c r="Y78" s="192"/>
      <c r="Z78" s="192"/>
      <c r="AA78" s="192"/>
      <c r="AB78" s="192"/>
      <c r="AC78" s="192"/>
      <c r="AD78" s="192"/>
      <c r="AE78" s="192"/>
      <c r="AF78" s="192"/>
      <c r="AG78" s="192"/>
      <c r="AH78" s="192"/>
      <c r="AI78" s="192"/>
      <c r="AJ78" s="192"/>
      <c r="AK78" s="192"/>
      <c r="AL78" s="192"/>
      <c r="AM78" s="192"/>
      <c r="AN78" s="192"/>
      <c r="AO78" s="192"/>
      <c r="AP78" s="192"/>
    </row>
    <row r="79" spans="1:42" s="170" customFormat="1" ht="20.25" customHeight="1">
      <c r="A79" s="766" t="s">
        <v>1207</v>
      </c>
      <c r="B79" s="743" t="s">
        <v>1208</v>
      </c>
      <c r="C79" s="1051">
        <v>147.69999999999999</v>
      </c>
      <c r="D79" s="1052">
        <v>132.30000000000001</v>
      </c>
      <c r="E79" s="1053">
        <v>93.6</v>
      </c>
      <c r="F79" s="1054">
        <v>78.7</v>
      </c>
      <c r="G79" s="1055">
        <v>144.30000000000001</v>
      </c>
      <c r="H79" s="219">
        <v>134.1</v>
      </c>
      <c r="I79" s="219">
        <v>134.1</v>
      </c>
      <c r="J79" s="752" t="s">
        <v>1209</v>
      </c>
      <c r="K79" s="746">
        <v>241</v>
      </c>
      <c r="L79" s="171"/>
      <c r="M79" s="171"/>
      <c r="N79" s="171"/>
      <c r="O79" s="171"/>
      <c r="P79" s="171"/>
      <c r="Q79" s="171"/>
      <c r="R79" s="171"/>
      <c r="S79" s="171"/>
      <c r="T79" s="171"/>
      <c r="U79" s="171"/>
      <c r="V79" s="171"/>
      <c r="W79" s="171"/>
      <c r="X79" s="171"/>
      <c r="Y79" s="171"/>
      <c r="Z79" s="171"/>
      <c r="AA79" s="171"/>
      <c r="AB79" s="171"/>
      <c r="AC79" s="171"/>
      <c r="AD79" s="171"/>
      <c r="AE79" s="171"/>
      <c r="AF79" s="171"/>
      <c r="AG79" s="171"/>
      <c r="AH79" s="171"/>
      <c r="AI79" s="171"/>
      <c r="AJ79" s="171"/>
      <c r="AK79" s="171"/>
      <c r="AL79" s="171"/>
      <c r="AM79" s="171"/>
      <c r="AN79" s="171"/>
      <c r="AO79" s="171"/>
      <c r="AP79" s="171"/>
    </row>
    <row r="80" spans="1:42" s="170" customFormat="1" ht="20.25" customHeight="1">
      <c r="A80" s="766" t="s">
        <v>1210</v>
      </c>
      <c r="B80" s="743" t="s">
        <v>1211</v>
      </c>
      <c r="C80" s="1051">
        <v>79.900000000000006</v>
      </c>
      <c r="D80" s="1052">
        <v>92.9</v>
      </c>
      <c r="E80" s="1053">
        <v>80.8</v>
      </c>
      <c r="F80" s="1054">
        <v>54.3</v>
      </c>
      <c r="G80" s="1055">
        <v>67.5</v>
      </c>
      <c r="H80" s="196">
        <v>145.9</v>
      </c>
      <c r="I80" s="196">
        <v>145.9</v>
      </c>
      <c r="J80" s="752" t="s">
        <v>1623</v>
      </c>
      <c r="K80" s="746">
        <v>242</v>
      </c>
      <c r="L80" s="171"/>
      <c r="M80" s="171"/>
      <c r="N80" s="171"/>
      <c r="O80" s="171"/>
      <c r="P80" s="171"/>
      <c r="Q80" s="171"/>
      <c r="R80" s="171"/>
      <c r="S80" s="171"/>
      <c r="T80" s="171"/>
      <c r="U80" s="171"/>
      <c r="V80" s="171"/>
      <c r="W80" s="171"/>
      <c r="X80" s="171"/>
      <c r="Y80" s="171"/>
      <c r="Z80" s="171"/>
      <c r="AA80" s="171"/>
      <c r="AB80" s="171"/>
      <c r="AC80" s="171"/>
      <c r="AD80" s="171"/>
      <c r="AE80" s="171"/>
      <c r="AF80" s="171"/>
      <c r="AG80" s="171"/>
      <c r="AH80" s="171"/>
      <c r="AI80" s="171"/>
      <c r="AJ80" s="171"/>
      <c r="AK80" s="171"/>
      <c r="AL80" s="171"/>
      <c r="AM80" s="171"/>
      <c r="AN80" s="171"/>
      <c r="AO80" s="171"/>
      <c r="AP80" s="171"/>
    </row>
    <row r="81" spans="1:42" s="193" customFormat="1" ht="20.25" customHeight="1">
      <c r="A81" s="766" t="s">
        <v>1212</v>
      </c>
      <c r="B81" s="743" t="s">
        <v>1213</v>
      </c>
      <c r="C81" s="1051">
        <v>163.4</v>
      </c>
      <c r="D81" s="1052">
        <v>80.099999999999994</v>
      </c>
      <c r="E81" s="1053">
        <v>47.4</v>
      </c>
      <c r="F81" s="1054">
        <v>49.8</v>
      </c>
      <c r="G81" s="1055">
        <v>85.9</v>
      </c>
      <c r="H81" s="196">
        <v>102.1</v>
      </c>
      <c r="I81" s="196">
        <v>102.1</v>
      </c>
      <c r="J81" s="752" t="s">
        <v>1214</v>
      </c>
      <c r="K81" s="746">
        <v>243</v>
      </c>
      <c r="L81" s="192"/>
      <c r="M81" s="192"/>
      <c r="N81" s="192"/>
      <c r="O81" s="192"/>
      <c r="P81" s="192"/>
      <c r="Q81" s="192"/>
      <c r="R81" s="192"/>
      <c r="S81" s="192"/>
      <c r="T81" s="192"/>
      <c r="U81" s="192"/>
      <c r="V81" s="192"/>
      <c r="W81" s="192"/>
      <c r="X81" s="192"/>
      <c r="Y81" s="192"/>
      <c r="Z81" s="192"/>
      <c r="AA81" s="192"/>
      <c r="AB81" s="192"/>
      <c r="AC81" s="192"/>
      <c r="AD81" s="192"/>
      <c r="AE81" s="192"/>
      <c r="AF81" s="192"/>
      <c r="AG81" s="192"/>
      <c r="AH81" s="192"/>
      <c r="AI81" s="192"/>
      <c r="AJ81" s="192"/>
      <c r="AK81" s="192"/>
      <c r="AL81" s="192"/>
      <c r="AM81" s="192"/>
      <c r="AN81" s="192"/>
      <c r="AO81" s="192"/>
      <c r="AP81" s="192"/>
    </row>
    <row r="82" spans="1:42" s="170" customFormat="1" ht="20.25" customHeight="1">
      <c r="A82" s="766" t="s">
        <v>1215</v>
      </c>
      <c r="B82" s="743" t="s">
        <v>1216</v>
      </c>
      <c r="C82" s="1051">
        <v>112.4</v>
      </c>
      <c r="D82" s="1052">
        <v>95.1</v>
      </c>
      <c r="E82" s="1053">
        <v>64.400000000000006</v>
      </c>
      <c r="F82" s="1054">
        <v>112.1</v>
      </c>
      <c r="G82" s="1055">
        <v>110.5</v>
      </c>
      <c r="H82" s="196">
        <v>171.2</v>
      </c>
      <c r="I82" s="196">
        <v>171.2</v>
      </c>
      <c r="J82" s="752" t="s">
        <v>1217</v>
      </c>
      <c r="K82" s="746">
        <v>244</v>
      </c>
      <c r="L82" s="171"/>
      <c r="M82" s="171"/>
      <c r="N82" s="171"/>
      <c r="O82" s="171"/>
      <c r="P82" s="171"/>
      <c r="Q82" s="171"/>
      <c r="R82" s="171"/>
      <c r="S82" s="171"/>
      <c r="T82" s="171"/>
      <c r="U82" s="171"/>
      <c r="V82" s="171"/>
      <c r="W82" s="171"/>
      <c r="X82" s="171"/>
      <c r="Y82" s="171"/>
      <c r="Z82" s="171"/>
      <c r="AA82" s="171"/>
      <c r="AB82" s="171"/>
      <c r="AC82" s="171"/>
      <c r="AD82" s="171"/>
      <c r="AE82" s="171"/>
      <c r="AF82" s="171"/>
      <c r="AG82" s="171"/>
      <c r="AH82" s="171"/>
      <c r="AI82" s="171"/>
      <c r="AJ82" s="171"/>
      <c r="AK82" s="171"/>
      <c r="AL82" s="171"/>
      <c r="AM82" s="171"/>
      <c r="AN82" s="171"/>
      <c r="AO82" s="171"/>
      <c r="AP82" s="171"/>
    </row>
    <row r="83" spans="1:42" s="170" customFormat="1" ht="20.25" customHeight="1">
      <c r="A83" s="766" t="s">
        <v>1218</v>
      </c>
      <c r="B83" s="743" t="s">
        <v>1219</v>
      </c>
      <c r="C83" s="1051">
        <v>70.7</v>
      </c>
      <c r="D83" s="1052">
        <v>63.9</v>
      </c>
      <c r="E83" s="1053">
        <v>41.6</v>
      </c>
      <c r="F83" s="1054">
        <v>32.200000000000003</v>
      </c>
      <c r="G83" s="1055">
        <v>69</v>
      </c>
      <c r="H83" s="196">
        <v>100.7</v>
      </c>
      <c r="I83" s="196">
        <v>100.7</v>
      </c>
      <c r="J83" s="752" t="s">
        <v>1220</v>
      </c>
      <c r="K83" s="746">
        <v>245</v>
      </c>
      <c r="L83" s="171"/>
      <c r="M83" s="171"/>
      <c r="N83" s="171"/>
      <c r="O83" s="171"/>
      <c r="P83" s="171"/>
      <c r="Q83" s="171"/>
      <c r="R83" s="171"/>
      <c r="S83" s="171"/>
      <c r="T83" s="171"/>
      <c r="U83" s="171"/>
      <c r="V83" s="171"/>
      <c r="W83" s="171"/>
      <c r="X83" s="171"/>
      <c r="Y83" s="171"/>
      <c r="Z83" s="171"/>
      <c r="AA83" s="171"/>
      <c r="AB83" s="171"/>
      <c r="AC83" s="171"/>
      <c r="AD83" s="171"/>
      <c r="AE83" s="171"/>
      <c r="AF83" s="171"/>
      <c r="AG83" s="171"/>
      <c r="AH83" s="171"/>
      <c r="AI83" s="171"/>
      <c r="AJ83" s="171"/>
      <c r="AK83" s="171"/>
      <c r="AL83" s="171"/>
      <c r="AM83" s="171"/>
      <c r="AN83" s="171"/>
      <c r="AO83" s="171"/>
      <c r="AP83" s="171"/>
    </row>
    <row r="84" spans="1:42" s="193" customFormat="1" ht="20.25" customHeight="1">
      <c r="A84" s="765" t="s">
        <v>2057</v>
      </c>
      <c r="B84" s="747" t="s">
        <v>1221</v>
      </c>
      <c r="C84" s="1056">
        <v>114.6</v>
      </c>
      <c r="D84" s="741">
        <v>85.3</v>
      </c>
      <c r="E84" s="1057">
        <v>65</v>
      </c>
      <c r="F84" s="1058">
        <v>94</v>
      </c>
      <c r="G84" s="475">
        <v>114.3</v>
      </c>
      <c r="H84" s="219">
        <v>152.1</v>
      </c>
      <c r="I84" s="219">
        <v>152.1</v>
      </c>
      <c r="J84" s="751" t="s">
        <v>2058</v>
      </c>
      <c r="K84" s="742">
        <v>25</v>
      </c>
      <c r="L84" s="192"/>
      <c r="M84" s="192"/>
      <c r="N84" s="192"/>
      <c r="O84" s="192"/>
      <c r="P84" s="192"/>
      <c r="Q84" s="192"/>
      <c r="R84" s="192"/>
      <c r="S84" s="192"/>
      <c r="T84" s="192"/>
      <c r="U84" s="192"/>
      <c r="V84" s="192"/>
      <c r="W84" s="192"/>
      <c r="X84" s="192"/>
      <c r="Y84" s="192"/>
      <c r="Z84" s="192"/>
      <c r="AA84" s="192"/>
      <c r="AB84" s="192"/>
      <c r="AC84" s="192"/>
      <c r="AD84" s="192"/>
      <c r="AE84" s="192"/>
      <c r="AF84" s="192"/>
      <c r="AG84" s="192"/>
      <c r="AH84" s="192"/>
      <c r="AI84" s="192"/>
      <c r="AJ84" s="192"/>
      <c r="AK84" s="192"/>
      <c r="AL84" s="192"/>
      <c r="AM84" s="192"/>
      <c r="AN84" s="192"/>
      <c r="AO84" s="192"/>
      <c r="AP84" s="192"/>
    </row>
    <row r="85" spans="1:42" s="170" customFormat="1" ht="20.25" customHeight="1">
      <c r="A85" s="766" t="s">
        <v>1222</v>
      </c>
      <c r="B85" s="743" t="s">
        <v>1223</v>
      </c>
      <c r="C85" s="1051">
        <v>138.80000000000001</v>
      </c>
      <c r="D85" s="1052">
        <v>81.7</v>
      </c>
      <c r="E85" s="1053">
        <v>39.200000000000003</v>
      </c>
      <c r="F85" s="1054">
        <v>64.7</v>
      </c>
      <c r="G85" s="1055">
        <v>129.6</v>
      </c>
      <c r="H85" s="196">
        <v>87.9</v>
      </c>
      <c r="I85" s="196">
        <v>87.9</v>
      </c>
      <c r="J85" s="752" t="s">
        <v>1224</v>
      </c>
      <c r="K85" s="746">
        <v>251</v>
      </c>
      <c r="L85" s="171"/>
      <c r="M85" s="171"/>
      <c r="N85" s="171"/>
      <c r="O85" s="171"/>
      <c r="P85" s="171"/>
      <c r="Q85" s="171"/>
      <c r="R85" s="171"/>
      <c r="S85" s="171"/>
      <c r="T85" s="171"/>
      <c r="U85" s="171"/>
      <c r="V85" s="171"/>
      <c r="W85" s="171"/>
      <c r="X85" s="171"/>
      <c r="Y85" s="171"/>
      <c r="Z85" s="171"/>
      <c r="AA85" s="171"/>
      <c r="AB85" s="171"/>
      <c r="AC85" s="171"/>
      <c r="AD85" s="171"/>
      <c r="AE85" s="171"/>
      <c r="AF85" s="171"/>
      <c r="AG85" s="171"/>
      <c r="AH85" s="171"/>
      <c r="AI85" s="171"/>
      <c r="AJ85" s="171"/>
      <c r="AK85" s="171"/>
      <c r="AL85" s="171"/>
      <c r="AM85" s="171"/>
      <c r="AN85" s="171"/>
      <c r="AO85" s="171"/>
      <c r="AP85" s="171"/>
    </row>
    <row r="86" spans="1:42" s="170" customFormat="1" ht="20.25" customHeight="1">
      <c r="A86" s="766" t="s">
        <v>1225</v>
      </c>
      <c r="B86" s="743" t="s">
        <v>1226</v>
      </c>
      <c r="C86" s="1051">
        <v>73.599999999999994</v>
      </c>
      <c r="D86" s="1052">
        <v>55.7</v>
      </c>
      <c r="E86" s="1053">
        <v>61.1</v>
      </c>
      <c r="F86" s="1054">
        <v>114.5</v>
      </c>
      <c r="G86" s="1055">
        <v>66.5</v>
      </c>
      <c r="H86" s="196"/>
      <c r="I86" s="196"/>
      <c r="J86" s="754" t="s">
        <v>1227</v>
      </c>
      <c r="K86" s="746">
        <v>252</v>
      </c>
      <c r="L86" s="171"/>
      <c r="M86" s="171"/>
      <c r="N86" s="171"/>
      <c r="O86" s="171"/>
      <c r="P86" s="171"/>
      <c r="Q86" s="171"/>
      <c r="R86" s="171"/>
      <c r="S86" s="171"/>
      <c r="T86" s="171"/>
      <c r="U86" s="171"/>
      <c r="V86" s="171"/>
      <c r="W86" s="171"/>
      <c r="X86" s="171"/>
      <c r="Y86" s="171"/>
      <c r="Z86" s="171"/>
      <c r="AA86" s="171"/>
      <c r="AB86" s="171"/>
      <c r="AC86" s="171"/>
      <c r="AD86" s="171"/>
      <c r="AE86" s="171"/>
      <c r="AF86" s="171"/>
      <c r="AG86" s="171"/>
      <c r="AH86" s="171"/>
      <c r="AI86" s="171"/>
      <c r="AJ86" s="171"/>
      <c r="AK86" s="171"/>
      <c r="AL86" s="171"/>
      <c r="AM86" s="171"/>
      <c r="AN86" s="171"/>
      <c r="AO86" s="171"/>
      <c r="AP86" s="171"/>
    </row>
    <row r="87" spans="1:42" s="170" customFormat="1" ht="20.25" customHeight="1">
      <c r="A87" s="766" t="s">
        <v>1228</v>
      </c>
      <c r="B87" s="743" t="s">
        <v>1229</v>
      </c>
      <c r="C87" s="1051">
        <v>51.8</v>
      </c>
      <c r="D87" s="1052">
        <v>88.6</v>
      </c>
      <c r="E87" s="1053">
        <v>29.8</v>
      </c>
      <c r="F87" s="1054">
        <v>52.8</v>
      </c>
      <c r="G87" s="1055">
        <v>51.8</v>
      </c>
      <c r="H87" s="219">
        <v>112</v>
      </c>
      <c r="I87" s="219">
        <v>112</v>
      </c>
      <c r="J87" s="752" t="s">
        <v>1604</v>
      </c>
      <c r="K87" s="746">
        <v>255</v>
      </c>
      <c r="L87" s="171"/>
      <c r="M87" s="171"/>
      <c r="N87" s="171"/>
      <c r="O87" s="171"/>
      <c r="P87" s="171"/>
      <c r="Q87" s="171"/>
      <c r="R87" s="171"/>
      <c r="S87" s="171"/>
      <c r="T87" s="171"/>
      <c r="U87" s="171"/>
      <c r="V87" s="171"/>
      <c r="W87" s="171"/>
      <c r="X87" s="171"/>
      <c r="Y87" s="171"/>
      <c r="Z87" s="171"/>
      <c r="AA87" s="171"/>
      <c r="AB87" s="171"/>
      <c r="AC87" s="171"/>
      <c r="AD87" s="171"/>
      <c r="AE87" s="171"/>
      <c r="AF87" s="171"/>
      <c r="AG87" s="171"/>
      <c r="AH87" s="171"/>
      <c r="AI87" s="171"/>
      <c r="AJ87" s="171"/>
      <c r="AK87" s="171"/>
      <c r="AL87" s="171"/>
      <c r="AM87" s="171"/>
      <c r="AN87" s="171"/>
      <c r="AO87" s="171"/>
      <c r="AP87" s="171"/>
    </row>
    <row r="88" spans="1:42" s="170" customFormat="1" ht="20.25" customHeight="1">
      <c r="A88" s="766" t="s">
        <v>1230</v>
      </c>
      <c r="B88" s="743" t="s">
        <v>1231</v>
      </c>
      <c r="C88" s="1051">
        <v>137.30000000000001</v>
      </c>
      <c r="D88" s="1052">
        <v>94.4</v>
      </c>
      <c r="E88" s="1053">
        <v>132.5</v>
      </c>
      <c r="F88" s="1054">
        <v>231.6</v>
      </c>
      <c r="G88" s="1055">
        <v>195</v>
      </c>
      <c r="H88" s="196">
        <v>114</v>
      </c>
      <c r="I88" s="196">
        <v>114</v>
      </c>
      <c r="J88" s="752" t="s">
        <v>1605</v>
      </c>
      <c r="K88" s="746">
        <v>256</v>
      </c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1"/>
      <c r="X88" s="171"/>
      <c r="Y88" s="171"/>
      <c r="Z88" s="171"/>
      <c r="AA88" s="171"/>
      <c r="AB88" s="171"/>
      <c r="AC88" s="171"/>
      <c r="AD88" s="171"/>
      <c r="AE88" s="171"/>
      <c r="AF88" s="171"/>
      <c r="AG88" s="171"/>
      <c r="AH88" s="171"/>
      <c r="AI88" s="171"/>
      <c r="AJ88" s="171"/>
      <c r="AK88" s="171"/>
      <c r="AL88" s="171"/>
      <c r="AM88" s="171"/>
      <c r="AN88" s="171"/>
      <c r="AO88" s="171"/>
      <c r="AP88" s="171"/>
    </row>
    <row r="89" spans="1:42" s="170" customFormat="1" ht="20.25" customHeight="1">
      <c r="A89" s="766" t="s">
        <v>1232</v>
      </c>
      <c r="B89" s="743" t="s">
        <v>1233</v>
      </c>
      <c r="C89" s="1051">
        <v>66.5</v>
      </c>
      <c r="D89" s="1052">
        <v>81.7</v>
      </c>
      <c r="E89" s="1053">
        <v>84</v>
      </c>
      <c r="F89" s="1054">
        <v>104.7</v>
      </c>
      <c r="G89" s="1055">
        <v>83.9</v>
      </c>
      <c r="H89" s="196">
        <v>111.9</v>
      </c>
      <c r="I89" s="196">
        <v>111.9</v>
      </c>
      <c r="J89" s="752" t="s">
        <v>1606</v>
      </c>
      <c r="K89" s="746">
        <v>257</v>
      </c>
      <c r="L89" s="171"/>
      <c r="M89" s="171"/>
      <c r="N89" s="171"/>
      <c r="O89" s="171"/>
      <c r="P89" s="171"/>
      <c r="Q89" s="171"/>
      <c r="R89" s="171"/>
      <c r="S89" s="171"/>
      <c r="T89" s="171"/>
      <c r="U89" s="171"/>
      <c r="V89" s="171"/>
      <c r="W89" s="171"/>
      <c r="X89" s="171"/>
      <c r="Y89" s="171"/>
      <c r="Z89" s="171"/>
      <c r="AA89" s="171"/>
      <c r="AB89" s="171"/>
      <c r="AC89" s="171"/>
      <c r="AD89" s="171"/>
      <c r="AE89" s="171"/>
      <c r="AF89" s="171"/>
      <c r="AG89" s="171"/>
      <c r="AH89" s="171"/>
      <c r="AI89" s="171"/>
      <c r="AJ89" s="171"/>
      <c r="AK89" s="171"/>
      <c r="AL89" s="171"/>
      <c r="AM89" s="171"/>
      <c r="AN89" s="171"/>
      <c r="AO89" s="171"/>
      <c r="AP89" s="171"/>
    </row>
    <row r="90" spans="1:42" s="170" customFormat="1" ht="20.25" customHeight="1">
      <c r="A90" s="766" t="s">
        <v>1234</v>
      </c>
      <c r="B90" s="743" t="s">
        <v>1235</v>
      </c>
      <c r="C90" s="1051">
        <v>88.9</v>
      </c>
      <c r="D90" s="1052">
        <v>102.7</v>
      </c>
      <c r="E90" s="1053">
        <v>113.1</v>
      </c>
      <c r="F90" s="1054">
        <v>108.6</v>
      </c>
      <c r="G90" s="1055">
        <v>84</v>
      </c>
      <c r="H90" s="196"/>
      <c r="I90" s="196"/>
      <c r="J90" s="752" t="s">
        <v>1236</v>
      </c>
      <c r="K90" s="746">
        <v>259</v>
      </c>
      <c r="L90" s="171"/>
      <c r="M90" s="171"/>
      <c r="N90" s="171"/>
      <c r="O90" s="171"/>
      <c r="P90" s="171"/>
      <c r="Q90" s="171"/>
      <c r="R90" s="171"/>
      <c r="S90" s="171"/>
      <c r="T90" s="171"/>
      <c r="U90" s="171"/>
      <c r="V90" s="171"/>
      <c r="W90" s="171"/>
      <c r="X90" s="171"/>
      <c r="Y90" s="171"/>
      <c r="Z90" s="171"/>
      <c r="AA90" s="171"/>
      <c r="AB90" s="171"/>
      <c r="AC90" s="171"/>
      <c r="AD90" s="171"/>
      <c r="AE90" s="171"/>
      <c r="AF90" s="171"/>
      <c r="AG90" s="171"/>
      <c r="AH90" s="171"/>
      <c r="AI90" s="171"/>
      <c r="AJ90" s="171"/>
      <c r="AK90" s="171"/>
      <c r="AL90" s="171"/>
      <c r="AM90" s="171"/>
      <c r="AN90" s="171"/>
      <c r="AO90" s="171"/>
      <c r="AP90" s="171"/>
    </row>
    <row r="91" spans="1:42" s="193" customFormat="1" ht="20.25" customHeight="1">
      <c r="A91" s="765" t="s">
        <v>2059</v>
      </c>
      <c r="B91" s="747" t="s">
        <v>1237</v>
      </c>
      <c r="C91" s="1056">
        <v>168.4</v>
      </c>
      <c r="D91" s="741">
        <v>118.5</v>
      </c>
      <c r="E91" s="1057">
        <v>113.7</v>
      </c>
      <c r="F91" s="1058">
        <v>100.3</v>
      </c>
      <c r="G91" s="475">
        <v>134</v>
      </c>
      <c r="H91" s="219">
        <v>89.2</v>
      </c>
      <c r="I91" s="219">
        <v>89.2</v>
      </c>
      <c r="J91" s="751" t="s">
        <v>1238</v>
      </c>
      <c r="K91" s="742">
        <v>26</v>
      </c>
      <c r="L91" s="192"/>
      <c r="M91" s="192"/>
      <c r="N91" s="192"/>
      <c r="O91" s="192"/>
      <c r="P91" s="192"/>
      <c r="Q91" s="192"/>
      <c r="R91" s="192"/>
      <c r="S91" s="192"/>
      <c r="T91" s="192"/>
      <c r="U91" s="192"/>
      <c r="V91" s="192"/>
      <c r="W91" s="192"/>
      <c r="X91" s="192"/>
      <c r="Y91" s="192"/>
      <c r="Z91" s="192"/>
      <c r="AA91" s="192"/>
      <c r="AB91" s="192"/>
      <c r="AC91" s="192"/>
      <c r="AD91" s="192"/>
      <c r="AE91" s="192"/>
      <c r="AF91" s="192"/>
      <c r="AG91" s="192"/>
      <c r="AH91" s="192"/>
      <c r="AI91" s="192"/>
      <c r="AJ91" s="192"/>
      <c r="AK91" s="192"/>
      <c r="AL91" s="192"/>
      <c r="AM91" s="192"/>
      <c r="AN91" s="192"/>
      <c r="AO91" s="192"/>
      <c r="AP91" s="192"/>
    </row>
    <row r="92" spans="1:42" s="193" customFormat="1" ht="20.25" customHeight="1">
      <c r="A92" s="766" t="s">
        <v>1239</v>
      </c>
      <c r="B92" s="743" t="s">
        <v>1240</v>
      </c>
      <c r="C92" s="1051">
        <v>179.8</v>
      </c>
      <c r="D92" s="1052">
        <v>118.5</v>
      </c>
      <c r="E92" s="1053">
        <v>113.7</v>
      </c>
      <c r="F92" s="1054">
        <v>94.6</v>
      </c>
      <c r="G92" s="1055">
        <v>140.1</v>
      </c>
      <c r="H92" s="196">
        <v>144.4</v>
      </c>
      <c r="I92" s="196">
        <v>144.4</v>
      </c>
      <c r="J92" s="752" t="s">
        <v>1241</v>
      </c>
      <c r="K92" s="746">
        <v>261</v>
      </c>
      <c r="L92" s="192"/>
      <c r="M92" s="192"/>
      <c r="N92" s="192"/>
      <c r="O92" s="192"/>
      <c r="P92" s="192"/>
      <c r="Q92" s="192"/>
      <c r="R92" s="192"/>
      <c r="S92" s="192"/>
      <c r="T92" s="192"/>
      <c r="U92" s="192"/>
      <c r="V92" s="192"/>
      <c r="W92" s="192"/>
      <c r="X92" s="192"/>
      <c r="Y92" s="192"/>
      <c r="Z92" s="192"/>
      <c r="AA92" s="192"/>
      <c r="AB92" s="192"/>
      <c r="AC92" s="192"/>
      <c r="AD92" s="192"/>
      <c r="AE92" s="192"/>
      <c r="AF92" s="192"/>
      <c r="AG92" s="192"/>
      <c r="AH92" s="192"/>
      <c r="AI92" s="192"/>
      <c r="AJ92" s="192"/>
      <c r="AK92" s="192"/>
      <c r="AL92" s="192"/>
      <c r="AM92" s="192"/>
      <c r="AN92" s="192"/>
      <c r="AO92" s="192"/>
      <c r="AP92" s="192"/>
    </row>
    <row r="93" spans="1:42" s="170" customFormat="1" ht="20.25" customHeight="1">
      <c r="A93" s="766" t="s">
        <v>1242</v>
      </c>
      <c r="B93" s="743" t="s">
        <v>2060</v>
      </c>
      <c r="C93" s="1051">
        <v>121.8</v>
      </c>
      <c r="D93" s="1052">
        <v>118.7</v>
      </c>
      <c r="E93" s="1053">
        <v>113.8</v>
      </c>
      <c r="F93" s="1054">
        <v>123.7</v>
      </c>
      <c r="G93" s="1055">
        <v>108.8</v>
      </c>
      <c r="H93" s="196">
        <v>113.2</v>
      </c>
      <c r="I93" s="196">
        <v>113.2</v>
      </c>
      <c r="J93" s="752" t="s">
        <v>1243</v>
      </c>
      <c r="K93" s="746">
        <v>265</v>
      </c>
      <c r="L93" s="171"/>
      <c r="M93" s="171"/>
      <c r="N93" s="171"/>
      <c r="O93" s="171"/>
      <c r="P93" s="171"/>
      <c r="Q93" s="171"/>
      <c r="R93" s="171"/>
      <c r="S93" s="171"/>
      <c r="T93" s="171"/>
      <c r="U93" s="171"/>
      <c r="V93" s="171"/>
      <c r="W93" s="171"/>
      <c r="X93" s="171"/>
      <c r="Y93" s="171"/>
      <c r="Z93" s="171"/>
      <c r="AA93" s="171"/>
      <c r="AB93" s="171"/>
      <c r="AC93" s="171"/>
      <c r="AD93" s="171"/>
      <c r="AE93" s="171"/>
      <c r="AF93" s="171"/>
      <c r="AG93" s="171"/>
      <c r="AH93" s="171"/>
      <c r="AI93" s="171"/>
      <c r="AJ93" s="171"/>
      <c r="AK93" s="171"/>
      <c r="AL93" s="171"/>
      <c r="AM93" s="171"/>
      <c r="AN93" s="171"/>
      <c r="AO93" s="171"/>
      <c r="AP93" s="171"/>
    </row>
    <row r="94" spans="1:42" s="193" customFormat="1" ht="20.25" customHeight="1">
      <c r="A94" s="765" t="s">
        <v>2061</v>
      </c>
      <c r="B94" s="747" t="s">
        <v>1244</v>
      </c>
      <c r="C94" s="1056">
        <v>167.8</v>
      </c>
      <c r="D94" s="741">
        <v>112.3</v>
      </c>
      <c r="E94" s="1057">
        <v>124.9</v>
      </c>
      <c r="F94" s="1058">
        <v>113.1</v>
      </c>
      <c r="G94" s="475">
        <v>150</v>
      </c>
      <c r="H94" s="219">
        <v>147.9</v>
      </c>
      <c r="I94" s="219">
        <v>147.9</v>
      </c>
      <c r="J94" s="751" t="s">
        <v>1245</v>
      </c>
      <c r="K94" s="742">
        <v>27</v>
      </c>
      <c r="L94" s="192"/>
      <c r="M94" s="192"/>
      <c r="N94" s="192"/>
      <c r="O94" s="192"/>
      <c r="P94" s="192"/>
      <c r="Q94" s="192"/>
      <c r="R94" s="192"/>
      <c r="S94" s="192"/>
      <c r="T94" s="192"/>
      <c r="U94" s="192"/>
      <c r="V94" s="192"/>
      <c r="W94" s="192"/>
      <c r="X94" s="192"/>
      <c r="Y94" s="192"/>
      <c r="Z94" s="192"/>
      <c r="AA94" s="192"/>
      <c r="AB94" s="192"/>
      <c r="AC94" s="192"/>
      <c r="AD94" s="192"/>
      <c r="AE94" s="192"/>
      <c r="AF94" s="192"/>
      <c r="AG94" s="192"/>
      <c r="AH94" s="192"/>
      <c r="AI94" s="192"/>
      <c r="AJ94" s="192"/>
      <c r="AK94" s="192"/>
      <c r="AL94" s="192"/>
      <c r="AM94" s="192"/>
      <c r="AN94" s="192"/>
      <c r="AO94" s="192"/>
      <c r="AP94" s="192"/>
    </row>
    <row r="95" spans="1:42" s="170" customFormat="1" ht="20.25" customHeight="1">
      <c r="A95" s="766" t="s">
        <v>1246</v>
      </c>
      <c r="B95" s="743" t="s">
        <v>2062</v>
      </c>
      <c r="C95" s="1051">
        <v>157.4</v>
      </c>
      <c r="D95" s="1052">
        <v>145.80000000000001</v>
      </c>
      <c r="E95" s="1053">
        <v>114</v>
      </c>
      <c r="F95" s="1054">
        <v>133.80000000000001</v>
      </c>
      <c r="G95" s="1055">
        <v>167.8</v>
      </c>
      <c r="H95" s="196">
        <v>73.400000000000006</v>
      </c>
      <c r="I95" s="196">
        <v>73.400000000000006</v>
      </c>
      <c r="J95" s="752" t="s">
        <v>1607</v>
      </c>
      <c r="K95" s="746">
        <v>271</v>
      </c>
      <c r="L95" s="171"/>
      <c r="M95" s="171"/>
      <c r="N95" s="171"/>
      <c r="O95" s="171"/>
      <c r="P95" s="171"/>
      <c r="Q95" s="171"/>
      <c r="R95" s="171"/>
      <c r="S95" s="171"/>
      <c r="T95" s="171"/>
      <c r="U95" s="171"/>
      <c r="V95" s="171"/>
      <c r="W95" s="171"/>
      <c r="X95" s="171"/>
      <c r="Y95" s="171"/>
      <c r="Z95" s="171"/>
      <c r="AA95" s="171"/>
      <c r="AB95" s="171"/>
      <c r="AC95" s="171"/>
      <c r="AD95" s="171"/>
      <c r="AE95" s="171"/>
      <c r="AF95" s="171"/>
      <c r="AG95" s="171"/>
      <c r="AH95" s="171"/>
      <c r="AI95" s="171"/>
      <c r="AJ95" s="171"/>
      <c r="AK95" s="171"/>
      <c r="AL95" s="171"/>
      <c r="AM95" s="171"/>
      <c r="AN95" s="171"/>
      <c r="AO95" s="171"/>
      <c r="AP95" s="171"/>
    </row>
    <row r="96" spans="1:42" s="193" customFormat="1" ht="20.25" customHeight="1">
      <c r="A96" s="766" t="s">
        <v>1247</v>
      </c>
      <c r="B96" s="743" t="s">
        <v>1248</v>
      </c>
      <c r="C96" s="1051">
        <v>101.1</v>
      </c>
      <c r="D96" s="1052">
        <v>103.1</v>
      </c>
      <c r="E96" s="1053">
        <v>101.8</v>
      </c>
      <c r="F96" s="1054">
        <v>93.3</v>
      </c>
      <c r="G96" s="1055">
        <v>110.6</v>
      </c>
      <c r="H96" s="196">
        <v>89.2</v>
      </c>
      <c r="I96" s="196">
        <v>89.2</v>
      </c>
      <c r="J96" s="752" t="s">
        <v>1249</v>
      </c>
      <c r="K96" s="746">
        <v>272</v>
      </c>
      <c r="L96" s="192"/>
      <c r="M96" s="192"/>
      <c r="N96" s="192"/>
      <c r="O96" s="192"/>
      <c r="P96" s="192"/>
      <c r="Q96" s="192"/>
      <c r="R96" s="192"/>
      <c r="S96" s="192"/>
      <c r="T96" s="192"/>
      <c r="U96" s="192"/>
      <c r="V96" s="192"/>
      <c r="W96" s="192"/>
      <c r="X96" s="192"/>
      <c r="Y96" s="192"/>
      <c r="Z96" s="192"/>
      <c r="AA96" s="192"/>
      <c r="AB96" s="192"/>
      <c r="AC96" s="192"/>
      <c r="AD96" s="192"/>
      <c r="AE96" s="192"/>
      <c r="AF96" s="192"/>
      <c r="AG96" s="192"/>
      <c r="AH96" s="192"/>
      <c r="AI96" s="192"/>
      <c r="AJ96" s="192"/>
      <c r="AK96" s="192"/>
      <c r="AL96" s="192"/>
      <c r="AM96" s="192"/>
      <c r="AN96" s="192"/>
      <c r="AO96" s="192"/>
      <c r="AP96" s="192"/>
    </row>
    <row r="97" spans="1:42" s="193" customFormat="1" ht="20.25" customHeight="1">
      <c r="A97" s="766" t="s">
        <v>1250</v>
      </c>
      <c r="B97" s="743" t="s">
        <v>1251</v>
      </c>
      <c r="C97" s="1051">
        <v>216.9</v>
      </c>
      <c r="D97" s="1052">
        <v>118</v>
      </c>
      <c r="E97" s="1053">
        <v>157.1</v>
      </c>
      <c r="F97" s="1054">
        <v>124.6</v>
      </c>
      <c r="G97" s="1055">
        <v>182.9</v>
      </c>
      <c r="H97" s="196">
        <v>85.2</v>
      </c>
      <c r="I97" s="196">
        <v>85.2</v>
      </c>
      <c r="J97" s="752" t="s">
        <v>2063</v>
      </c>
      <c r="K97" s="746">
        <v>273</v>
      </c>
      <c r="L97" s="192"/>
      <c r="M97" s="192"/>
      <c r="N97" s="192"/>
      <c r="O97" s="192"/>
      <c r="P97" s="192"/>
      <c r="Q97" s="192"/>
      <c r="R97" s="192"/>
      <c r="S97" s="192"/>
      <c r="T97" s="192"/>
      <c r="U97" s="192"/>
      <c r="V97" s="192"/>
      <c r="W97" s="192"/>
      <c r="X97" s="192"/>
      <c r="Y97" s="192"/>
      <c r="Z97" s="192"/>
      <c r="AA97" s="192"/>
      <c r="AB97" s="192"/>
      <c r="AC97" s="192"/>
      <c r="AD97" s="192"/>
      <c r="AE97" s="192"/>
      <c r="AF97" s="192"/>
      <c r="AG97" s="192"/>
      <c r="AH97" s="192"/>
      <c r="AI97" s="192"/>
      <c r="AJ97" s="192"/>
      <c r="AK97" s="192"/>
      <c r="AL97" s="192"/>
      <c r="AM97" s="192"/>
      <c r="AN97" s="192"/>
      <c r="AO97" s="192"/>
      <c r="AP97" s="192"/>
    </row>
    <row r="98" spans="1:42" s="170" customFormat="1" ht="20.25" customHeight="1">
      <c r="A98" s="766" t="s">
        <v>1252</v>
      </c>
      <c r="B98" s="743" t="s">
        <v>1253</v>
      </c>
      <c r="C98" s="1051">
        <v>65.099999999999994</v>
      </c>
      <c r="D98" s="1052">
        <v>44.7</v>
      </c>
      <c r="E98" s="1053">
        <v>64.099999999999994</v>
      </c>
      <c r="F98" s="1054">
        <v>40.799999999999997</v>
      </c>
      <c r="G98" s="1055">
        <v>61.1</v>
      </c>
      <c r="H98" s="196">
        <v>50.1</v>
      </c>
      <c r="I98" s="196">
        <v>50.1</v>
      </c>
      <c r="J98" s="754" t="s">
        <v>1254</v>
      </c>
      <c r="K98" s="746">
        <v>274</v>
      </c>
      <c r="L98" s="171"/>
      <c r="M98" s="171"/>
      <c r="N98" s="171"/>
      <c r="O98" s="171"/>
      <c r="P98" s="171"/>
      <c r="Q98" s="171"/>
      <c r="R98" s="171"/>
      <c r="S98" s="171"/>
      <c r="T98" s="171"/>
      <c r="U98" s="171"/>
      <c r="V98" s="171"/>
      <c r="W98" s="171"/>
      <c r="X98" s="171"/>
      <c r="Y98" s="171"/>
      <c r="Z98" s="171"/>
      <c r="AA98" s="171"/>
      <c r="AB98" s="171"/>
      <c r="AC98" s="171"/>
      <c r="AD98" s="171"/>
      <c r="AE98" s="171"/>
      <c r="AF98" s="171"/>
      <c r="AG98" s="171"/>
      <c r="AH98" s="171"/>
      <c r="AI98" s="171"/>
      <c r="AJ98" s="171"/>
      <c r="AK98" s="171"/>
      <c r="AL98" s="171"/>
      <c r="AM98" s="171"/>
      <c r="AN98" s="171"/>
      <c r="AO98" s="171"/>
      <c r="AP98" s="171"/>
    </row>
    <row r="99" spans="1:42" s="170" customFormat="1" ht="20.25" customHeight="1">
      <c r="A99" s="766" t="s">
        <v>1255</v>
      </c>
      <c r="B99" s="743" t="s">
        <v>1256</v>
      </c>
      <c r="C99" s="1051">
        <v>115.2</v>
      </c>
      <c r="D99" s="1052">
        <v>148.1</v>
      </c>
      <c r="E99" s="1053">
        <v>122.2</v>
      </c>
      <c r="F99" s="1054">
        <v>127.8</v>
      </c>
      <c r="G99" s="1055">
        <v>111.4</v>
      </c>
      <c r="H99" s="196">
        <v>71.8</v>
      </c>
      <c r="I99" s="196">
        <v>71.8</v>
      </c>
      <c r="J99" s="752" t="s">
        <v>1257</v>
      </c>
      <c r="K99" s="746">
        <v>275</v>
      </c>
      <c r="L99" s="171"/>
      <c r="M99" s="171"/>
      <c r="N99" s="171"/>
      <c r="O99" s="171"/>
      <c r="P99" s="171"/>
      <c r="Q99" s="171"/>
      <c r="R99" s="171"/>
      <c r="S99" s="171"/>
      <c r="T99" s="171"/>
      <c r="U99" s="171"/>
      <c r="V99" s="171"/>
      <c r="W99" s="171"/>
      <c r="X99" s="171"/>
      <c r="Y99" s="171"/>
      <c r="Z99" s="171"/>
      <c r="AA99" s="171"/>
      <c r="AB99" s="171"/>
      <c r="AC99" s="171"/>
      <c r="AD99" s="171"/>
      <c r="AE99" s="171"/>
      <c r="AF99" s="171"/>
      <c r="AG99" s="171"/>
      <c r="AH99" s="171"/>
      <c r="AI99" s="171"/>
      <c r="AJ99" s="171"/>
      <c r="AK99" s="171"/>
      <c r="AL99" s="171"/>
      <c r="AM99" s="171"/>
      <c r="AN99" s="171"/>
      <c r="AO99" s="171"/>
      <c r="AP99" s="171"/>
    </row>
    <row r="100" spans="1:42" s="170" customFormat="1" ht="20.25" customHeight="1">
      <c r="A100" s="766" t="s">
        <v>1258</v>
      </c>
      <c r="B100" s="743" t="s">
        <v>1259</v>
      </c>
      <c r="C100" s="1051">
        <v>110.6</v>
      </c>
      <c r="D100" s="1052">
        <v>96.6</v>
      </c>
      <c r="E100" s="1053">
        <v>76.8</v>
      </c>
      <c r="F100" s="1054">
        <v>97.5</v>
      </c>
      <c r="G100" s="1055">
        <v>107.6</v>
      </c>
      <c r="H100" s="196"/>
      <c r="I100" s="196"/>
      <c r="J100" s="754" t="s">
        <v>1260</v>
      </c>
      <c r="K100" s="746">
        <v>279</v>
      </c>
      <c r="L100" s="171"/>
      <c r="M100" s="171"/>
      <c r="N100" s="171"/>
      <c r="O100" s="171"/>
      <c r="P100" s="171"/>
      <c r="Q100" s="171"/>
      <c r="R100" s="171"/>
      <c r="S100" s="171"/>
      <c r="T100" s="171"/>
      <c r="U100" s="171"/>
      <c r="V100" s="171"/>
      <c r="W100" s="171"/>
      <c r="X100" s="171"/>
      <c r="Y100" s="171"/>
      <c r="Z100" s="171"/>
      <c r="AA100" s="171"/>
      <c r="AB100" s="171"/>
      <c r="AC100" s="171"/>
      <c r="AD100" s="171"/>
      <c r="AE100" s="171"/>
      <c r="AF100" s="171"/>
      <c r="AG100" s="171"/>
      <c r="AH100" s="171"/>
      <c r="AI100" s="171"/>
      <c r="AJ100" s="171"/>
      <c r="AK100" s="171"/>
      <c r="AL100" s="171"/>
      <c r="AM100" s="171"/>
      <c r="AN100" s="171"/>
      <c r="AO100" s="171"/>
      <c r="AP100" s="171"/>
    </row>
    <row r="101" spans="1:42" s="193" customFormat="1" ht="20.25" customHeight="1">
      <c r="A101" s="765" t="s">
        <v>2064</v>
      </c>
      <c r="B101" s="747" t="s">
        <v>1261</v>
      </c>
      <c r="C101" s="1056">
        <v>144</v>
      </c>
      <c r="D101" s="741">
        <v>136.80000000000001</v>
      </c>
      <c r="E101" s="1057">
        <v>97.5</v>
      </c>
      <c r="F101" s="1058">
        <v>78.400000000000006</v>
      </c>
      <c r="G101" s="475">
        <v>136.30000000000001</v>
      </c>
      <c r="H101" s="219">
        <v>102.6</v>
      </c>
      <c r="I101" s="219">
        <v>102.6</v>
      </c>
      <c r="J101" s="751" t="s">
        <v>1262</v>
      </c>
      <c r="K101" s="742">
        <v>28</v>
      </c>
      <c r="L101" s="192"/>
      <c r="M101" s="192"/>
      <c r="N101" s="192"/>
      <c r="O101" s="192"/>
      <c r="P101" s="192"/>
      <c r="Q101" s="192"/>
      <c r="R101" s="192"/>
      <c r="S101" s="192"/>
      <c r="T101" s="192"/>
      <c r="U101" s="192"/>
      <c r="V101" s="192"/>
      <c r="W101" s="192"/>
      <c r="X101" s="192"/>
      <c r="Y101" s="192"/>
      <c r="Z101" s="192"/>
      <c r="AA101" s="192"/>
      <c r="AB101" s="192"/>
      <c r="AC101" s="192"/>
      <c r="AD101" s="192"/>
      <c r="AE101" s="192"/>
      <c r="AF101" s="192"/>
      <c r="AG101" s="192"/>
      <c r="AH101" s="192"/>
      <c r="AI101" s="192"/>
      <c r="AJ101" s="192"/>
      <c r="AK101" s="192"/>
      <c r="AL101" s="192"/>
      <c r="AM101" s="192"/>
      <c r="AN101" s="192"/>
      <c r="AO101" s="192"/>
      <c r="AP101" s="192"/>
    </row>
    <row r="102" spans="1:42" s="170" customFormat="1" ht="20.25" customHeight="1">
      <c r="A102" s="766" t="s">
        <v>1263</v>
      </c>
      <c r="B102" s="743" t="s">
        <v>1264</v>
      </c>
      <c r="C102" s="1051">
        <v>81.3</v>
      </c>
      <c r="D102" s="1052">
        <v>100.9</v>
      </c>
      <c r="E102" s="1053">
        <v>68.7</v>
      </c>
      <c r="F102" s="1054">
        <v>97.9</v>
      </c>
      <c r="G102" s="1055">
        <v>83.1</v>
      </c>
      <c r="H102" s="196">
        <v>94.5</v>
      </c>
      <c r="I102" s="196">
        <v>94.5</v>
      </c>
      <c r="J102" s="754" t="s">
        <v>1265</v>
      </c>
      <c r="K102" s="746">
        <v>281</v>
      </c>
      <c r="L102" s="171"/>
      <c r="M102" s="171"/>
      <c r="N102" s="171"/>
      <c r="O102" s="171"/>
      <c r="P102" s="171"/>
      <c r="Q102" s="171"/>
      <c r="R102" s="171"/>
      <c r="S102" s="171"/>
      <c r="T102" s="171"/>
      <c r="U102" s="171"/>
      <c r="V102" s="171"/>
      <c r="W102" s="171"/>
      <c r="X102" s="171"/>
      <c r="Y102" s="171"/>
      <c r="Z102" s="171"/>
      <c r="AA102" s="171"/>
      <c r="AB102" s="171"/>
      <c r="AC102" s="171"/>
      <c r="AD102" s="171"/>
      <c r="AE102" s="171"/>
      <c r="AF102" s="171"/>
      <c r="AG102" s="171"/>
      <c r="AH102" s="171"/>
      <c r="AI102" s="171"/>
      <c r="AJ102" s="171"/>
      <c r="AK102" s="171"/>
      <c r="AL102" s="171"/>
      <c r="AM102" s="171"/>
      <c r="AN102" s="171"/>
      <c r="AO102" s="171"/>
      <c r="AP102" s="171"/>
    </row>
    <row r="103" spans="1:42" s="170" customFormat="1" ht="20.25" customHeight="1">
      <c r="A103" s="766" t="s">
        <v>1266</v>
      </c>
      <c r="B103" s="743" t="s">
        <v>1267</v>
      </c>
      <c r="C103" s="1051">
        <v>200.3</v>
      </c>
      <c r="D103" s="1052">
        <v>162.4</v>
      </c>
      <c r="E103" s="1053">
        <v>144.80000000000001</v>
      </c>
      <c r="F103" s="1054">
        <v>90.8</v>
      </c>
      <c r="G103" s="1055">
        <v>199.4</v>
      </c>
      <c r="H103" s="196">
        <v>112.1</v>
      </c>
      <c r="I103" s="196">
        <v>112.1</v>
      </c>
      <c r="J103" s="754" t="s">
        <v>1268</v>
      </c>
      <c r="K103" s="746">
        <v>282</v>
      </c>
      <c r="L103" s="171"/>
      <c r="M103" s="171"/>
      <c r="N103" s="171"/>
      <c r="O103" s="171"/>
      <c r="P103" s="171"/>
      <c r="Q103" s="171"/>
      <c r="R103" s="171"/>
      <c r="S103" s="171"/>
      <c r="T103" s="171"/>
      <c r="U103" s="171"/>
      <c r="V103" s="171"/>
      <c r="W103" s="171"/>
      <c r="X103" s="171"/>
      <c r="Y103" s="171"/>
      <c r="Z103" s="171"/>
      <c r="AA103" s="171"/>
      <c r="AB103" s="171"/>
      <c r="AC103" s="171"/>
      <c r="AD103" s="171"/>
      <c r="AE103" s="171"/>
      <c r="AF103" s="171"/>
      <c r="AG103" s="171"/>
      <c r="AH103" s="171"/>
      <c r="AI103" s="171"/>
      <c r="AJ103" s="171"/>
      <c r="AK103" s="171"/>
      <c r="AL103" s="171"/>
      <c r="AM103" s="171"/>
      <c r="AN103" s="171"/>
      <c r="AO103" s="171"/>
      <c r="AP103" s="171"/>
    </row>
    <row r="104" spans="1:42" s="170" customFormat="1" ht="20.25" customHeight="1">
      <c r="A104" s="766" t="s">
        <v>1608</v>
      </c>
      <c r="B104" s="743" t="s">
        <v>1269</v>
      </c>
      <c r="C104" s="1051">
        <v>47.6</v>
      </c>
      <c r="D104" s="1052">
        <v>31.5</v>
      </c>
      <c r="E104" s="1053">
        <v>21.6</v>
      </c>
      <c r="F104" s="1054">
        <v>29</v>
      </c>
      <c r="G104" s="1055">
        <v>59.9</v>
      </c>
      <c r="H104" s="196">
        <v>100.4</v>
      </c>
      <c r="I104" s="196">
        <v>100.4</v>
      </c>
      <c r="J104" s="754" t="s">
        <v>1270</v>
      </c>
      <c r="K104" s="746">
        <v>283</v>
      </c>
      <c r="L104" s="171"/>
      <c r="M104" s="171"/>
      <c r="N104" s="171"/>
      <c r="O104" s="171"/>
      <c r="P104" s="171"/>
      <c r="Q104" s="171"/>
      <c r="R104" s="171"/>
      <c r="S104" s="171"/>
      <c r="T104" s="171"/>
      <c r="U104" s="171"/>
      <c r="V104" s="171"/>
      <c r="W104" s="171"/>
      <c r="X104" s="171"/>
      <c r="Y104" s="171"/>
      <c r="Z104" s="171"/>
      <c r="AA104" s="171"/>
      <c r="AB104" s="171"/>
      <c r="AC104" s="171"/>
      <c r="AD104" s="171"/>
      <c r="AE104" s="171"/>
      <c r="AF104" s="171"/>
      <c r="AG104" s="171"/>
      <c r="AH104" s="171"/>
      <c r="AI104" s="171"/>
      <c r="AJ104" s="171"/>
      <c r="AK104" s="171"/>
      <c r="AL104" s="171"/>
      <c r="AM104" s="171"/>
      <c r="AN104" s="171"/>
      <c r="AO104" s="171"/>
      <c r="AP104" s="171"/>
    </row>
    <row r="105" spans="1:42" s="170" customFormat="1" ht="20.25" customHeight="1">
      <c r="A105" s="766" t="s">
        <v>1271</v>
      </c>
      <c r="B105" s="743" t="s">
        <v>1272</v>
      </c>
      <c r="C105" s="1051">
        <v>214.9</v>
      </c>
      <c r="D105" s="1052">
        <v>400.5</v>
      </c>
      <c r="E105" s="1053">
        <v>59.8</v>
      </c>
      <c r="F105" s="1054">
        <v>64.7</v>
      </c>
      <c r="G105" s="1055">
        <v>67</v>
      </c>
      <c r="H105" s="196">
        <v>96.4</v>
      </c>
      <c r="I105" s="196">
        <v>96.4</v>
      </c>
      <c r="J105" s="754" t="s">
        <v>1273</v>
      </c>
      <c r="K105" s="746">
        <v>284</v>
      </c>
      <c r="L105" s="171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71"/>
      <c r="Y105" s="171"/>
      <c r="Z105" s="171"/>
      <c r="AA105" s="171"/>
      <c r="AB105" s="171"/>
      <c r="AC105" s="171"/>
      <c r="AD105" s="171"/>
      <c r="AE105" s="171"/>
      <c r="AF105" s="171"/>
      <c r="AG105" s="171"/>
      <c r="AH105" s="171"/>
      <c r="AI105" s="171"/>
      <c r="AJ105" s="171"/>
      <c r="AK105" s="171"/>
      <c r="AL105" s="171"/>
      <c r="AM105" s="171"/>
      <c r="AN105" s="171"/>
      <c r="AO105" s="171"/>
      <c r="AP105" s="171"/>
    </row>
    <row r="106" spans="1:42" s="170" customFormat="1" ht="20.25" customHeight="1">
      <c r="A106" s="766" t="s">
        <v>1274</v>
      </c>
      <c r="B106" s="743" t="s">
        <v>1275</v>
      </c>
      <c r="C106" s="1051">
        <v>105.3</v>
      </c>
      <c r="D106" s="1052">
        <v>88.8</v>
      </c>
      <c r="E106" s="1053">
        <v>61</v>
      </c>
      <c r="F106" s="1054">
        <v>68.099999999999994</v>
      </c>
      <c r="G106" s="1055">
        <v>77.599999999999994</v>
      </c>
      <c r="H106" s="196">
        <v>182</v>
      </c>
      <c r="I106" s="196">
        <v>182</v>
      </c>
      <c r="J106" s="1388" t="s">
        <v>1276</v>
      </c>
      <c r="K106" s="746">
        <v>289</v>
      </c>
      <c r="L106" s="171"/>
      <c r="M106" s="171"/>
      <c r="N106" s="171"/>
      <c r="O106" s="171"/>
      <c r="P106" s="171"/>
      <c r="Q106" s="171"/>
      <c r="R106" s="171"/>
      <c r="S106" s="171"/>
      <c r="T106" s="171"/>
      <c r="U106" s="171"/>
      <c r="V106" s="171"/>
      <c r="W106" s="171"/>
      <c r="X106" s="171"/>
      <c r="Y106" s="171"/>
      <c r="Z106" s="171"/>
      <c r="AA106" s="171"/>
      <c r="AB106" s="171"/>
      <c r="AC106" s="171"/>
      <c r="AD106" s="171"/>
      <c r="AE106" s="171"/>
      <c r="AF106" s="171"/>
      <c r="AG106" s="171"/>
      <c r="AH106" s="171"/>
      <c r="AI106" s="171"/>
      <c r="AJ106" s="171"/>
      <c r="AK106" s="171"/>
      <c r="AL106" s="171"/>
      <c r="AM106" s="171"/>
      <c r="AN106" s="171"/>
      <c r="AO106" s="171"/>
      <c r="AP106" s="171"/>
    </row>
    <row r="107" spans="1:42" s="193" customFormat="1" ht="20.25" customHeight="1">
      <c r="A107" s="765" t="s">
        <v>2065</v>
      </c>
      <c r="B107" s="747" t="s">
        <v>1277</v>
      </c>
      <c r="C107" s="1056">
        <v>202.7</v>
      </c>
      <c r="D107" s="741">
        <v>128.9</v>
      </c>
      <c r="E107" s="1057">
        <v>158.1</v>
      </c>
      <c r="F107" s="1058">
        <v>140.6</v>
      </c>
      <c r="G107" s="475">
        <v>196.4</v>
      </c>
      <c r="H107" s="219"/>
      <c r="I107" s="219"/>
      <c r="J107" s="753" t="s">
        <v>642</v>
      </c>
      <c r="K107" s="742">
        <v>29</v>
      </c>
      <c r="L107" s="192"/>
      <c r="M107" s="192"/>
      <c r="N107" s="192"/>
      <c r="O107" s="192"/>
      <c r="P107" s="192"/>
      <c r="Q107" s="192"/>
      <c r="R107" s="192"/>
      <c r="S107" s="192"/>
      <c r="T107" s="192"/>
      <c r="U107" s="192"/>
      <c r="V107" s="192"/>
      <c r="W107" s="192"/>
      <c r="X107" s="192"/>
      <c r="Y107" s="192"/>
      <c r="Z107" s="192"/>
      <c r="AA107" s="192"/>
      <c r="AB107" s="192"/>
      <c r="AC107" s="192"/>
      <c r="AD107" s="192"/>
      <c r="AE107" s="192"/>
      <c r="AF107" s="192"/>
      <c r="AG107" s="192"/>
      <c r="AH107" s="192"/>
      <c r="AI107" s="192"/>
      <c r="AJ107" s="192"/>
      <c r="AK107" s="192"/>
      <c r="AL107" s="192"/>
      <c r="AM107" s="192"/>
      <c r="AN107" s="192"/>
      <c r="AO107" s="192"/>
      <c r="AP107" s="192"/>
    </row>
    <row r="108" spans="1:42" s="170" customFormat="1" ht="20.25" customHeight="1">
      <c r="A108" s="766" t="s">
        <v>1278</v>
      </c>
      <c r="B108" s="743" t="s">
        <v>1279</v>
      </c>
      <c r="C108" s="1051">
        <v>169.8</v>
      </c>
      <c r="D108" s="1052">
        <v>130.9</v>
      </c>
      <c r="E108" s="1053">
        <v>124.1</v>
      </c>
      <c r="F108" s="1054">
        <v>114.4</v>
      </c>
      <c r="G108" s="1055">
        <v>157.69999999999999</v>
      </c>
      <c r="H108" s="219"/>
      <c r="I108" s="219"/>
      <c r="J108" s="752" t="s">
        <v>1280</v>
      </c>
      <c r="K108" s="746">
        <v>291</v>
      </c>
      <c r="L108" s="171"/>
      <c r="M108" s="171"/>
      <c r="N108" s="171"/>
      <c r="O108" s="171"/>
      <c r="P108" s="171"/>
      <c r="Q108" s="171"/>
      <c r="R108" s="171"/>
      <c r="S108" s="171"/>
      <c r="T108" s="171"/>
      <c r="U108" s="171"/>
      <c r="V108" s="171"/>
      <c r="W108" s="171"/>
      <c r="X108" s="171"/>
      <c r="Y108" s="171"/>
      <c r="Z108" s="171"/>
      <c r="AA108" s="171"/>
      <c r="AB108" s="171"/>
      <c r="AC108" s="171"/>
      <c r="AD108" s="171"/>
      <c r="AE108" s="171"/>
      <c r="AF108" s="171"/>
      <c r="AG108" s="171"/>
      <c r="AH108" s="171"/>
      <c r="AI108" s="171"/>
      <c r="AJ108" s="171"/>
      <c r="AK108" s="171"/>
      <c r="AL108" s="171"/>
      <c r="AM108" s="171"/>
      <c r="AN108" s="171"/>
      <c r="AO108" s="171"/>
      <c r="AP108" s="171"/>
    </row>
    <row r="109" spans="1:42" s="170" customFormat="1" ht="20.25" customHeight="1">
      <c r="A109" s="766" t="s">
        <v>1281</v>
      </c>
      <c r="B109" s="743" t="s">
        <v>1282</v>
      </c>
      <c r="C109" s="1051">
        <v>270</v>
      </c>
      <c r="D109" s="1052">
        <v>97.8</v>
      </c>
      <c r="E109" s="1053">
        <v>269.89999999999998</v>
      </c>
      <c r="F109" s="1054">
        <v>212.4</v>
      </c>
      <c r="G109" s="1055">
        <v>310.7</v>
      </c>
      <c r="H109" s="196"/>
      <c r="I109" s="196"/>
      <c r="J109" s="754" t="s">
        <v>1283</v>
      </c>
      <c r="K109" s="746">
        <v>292</v>
      </c>
      <c r="L109" s="171"/>
      <c r="M109" s="171"/>
      <c r="N109" s="171"/>
      <c r="O109" s="171"/>
      <c r="P109" s="171"/>
      <c r="Q109" s="171"/>
      <c r="R109" s="171"/>
      <c r="S109" s="171"/>
      <c r="T109" s="171"/>
      <c r="U109" s="171"/>
      <c r="V109" s="171"/>
      <c r="W109" s="171"/>
      <c r="X109" s="171"/>
      <c r="Y109" s="171"/>
      <c r="Z109" s="171"/>
      <c r="AA109" s="171"/>
      <c r="AB109" s="171"/>
      <c r="AC109" s="171"/>
      <c r="AD109" s="171"/>
      <c r="AE109" s="171"/>
      <c r="AF109" s="171"/>
      <c r="AG109" s="171"/>
      <c r="AH109" s="171"/>
      <c r="AI109" s="171"/>
      <c r="AJ109" s="171"/>
      <c r="AK109" s="171"/>
      <c r="AL109" s="171"/>
      <c r="AM109" s="171"/>
      <c r="AN109" s="171"/>
      <c r="AO109" s="171"/>
      <c r="AP109" s="171"/>
    </row>
    <row r="110" spans="1:42" s="170" customFormat="1" ht="20.25" customHeight="1">
      <c r="A110" s="766" t="s">
        <v>1284</v>
      </c>
      <c r="B110" s="743" t="s">
        <v>1285</v>
      </c>
      <c r="C110" s="1051">
        <v>282.39999999999998</v>
      </c>
      <c r="D110" s="1052">
        <v>140.80000000000001</v>
      </c>
      <c r="E110" s="1053">
        <v>213.6</v>
      </c>
      <c r="F110" s="1054">
        <v>192.4</v>
      </c>
      <c r="G110" s="1055">
        <v>268.3</v>
      </c>
      <c r="H110" s="196"/>
      <c r="I110" s="196"/>
      <c r="J110" s="754" t="s">
        <v>1286</v>
      </c>
      <c r="K110" s="746">
        <v>293</v>
      </c>
      <c r="L110" s="171"/>
      <c r="M110" s="171"/>
      <c r="N110" s="171"/>
      <c r="O110" s="171"/>
      <c r="P110" s="171"/>
      <c r="Q110" s="171"/>
      <c r="R110" s="171"/>
      <c r="S110" s="171"/>
      <c r="T110" s="171"/>
      <c r="U110" s="171"/>
      <c r="V110" s="171"/>
      <c r="W110" s="171"/>
      <c r="X110" s="171"/>
      <c r="Y110" s="171"/>
      <c r="Z110" s="171"/>
      <c r="AA110" s="171"/>
      <c r="AB110" s="171"/>
      <c r="AC110" s="171"/>
      <c r="AD110" s="171"/>
      <c r="AE110" s="171"/>
      <c r="AF110" s="171"/>
      <c r="AG110" s="171"/>
      <c r="AH110" s="171"/>
      <c r="AI110" s="171"/>
      <c r="AJ110" s="171"/>
      <c r="AK110" s="171"/>
      <c r="AL110" s="171"/>
      <c r="AM110" s="171"/>
      <c r="AN110" s="171"/>
      <c r="AO110" s="171"/>
      <c r="AP110" s="171"/>
    </row>
    <row r="111" spans="1:42" s="193" customFormat="1" ht="20.25" customHeight="1">
      <c r="A111" s="765" t="s">
        <v>2066</v>
      </c>
      <c r="B111" s="747" t="s">
        <v>1287</v>
      </c>
      <c r="C111" s="1056">
        <v>142.5</v>
      </c>
      <c r="D111" s="741">
        <v>113.8</v>
      </c>
      <c r="E111" s="1057">
        <v>126.5</v>
      </c>
      <c r="F111" s="1058">
        <v>221.6</v>
      </c>
      <c r="G111" s="475">
        <v>166.7</v>
      </c>
      <c r="H111" s="219"/>
      <c r="I111" s="219"/>
      <c r="J111" s="753" t="s">
        <v>1288</v>
      </c>
      <c r="K111" s="742">
        <v>30</v>
      </c>
      <c r="L111" s="192"/>
      <c r="M111" s="192"/>
      <c r="N111" s="192"/>
      <c r="O111" s="192"/>
      <c r="P111" s="192"/>
      <c r="Q111" s="192"/>
      <c r="R111" s="192"/>
      <c r="S111" s="192"/>
      <c r="T111" s="192"/>
      <c r="U111" s="192"/>
      <c r="V111" s="192"/>
      <c r="W111" s="192"/>
      <c r="X111" s="192"/>
      <c r="Y111" s="192"/>
      <c r="Z111" s="192"/>
      <c r="AA111" s="192"/>
      <c r="AB111" s="192"/>
      <c r="AC111" s="192"/>
      <c r="AD111" s="192"/>
      <c r="AE111" s="192"/>
      <c r="AF111" s="192"/>
      <c r="AG111" s="192"/>
      <c r="AH111" s="192"/>
      <c r="AI111" s="192"/>
      <c r="AJ111" s="192"/>
      <c r="AK111" s="192"/>
      <c r="AL111" s="192"/>
      <c r="AM111" s="192"/>
      <c r="AN111" s="192"/>
      <c r="AO111" s="192"/>
      <c r="AP111" s="192"/>
    </row>
    <row r="112" spans="1:42" s="193" customFormat="1" ht="20.25" customHeight="1">
      <c r="A112" s="766" t="s">
        <v>1289</v>
      </c>
      <c r="B112" s="743" t="s">
        <v>1290</v>
      </c>
      <c r="C112" s="1051">
        <v>147.30000000000001</v>
      </c>
      <c r="D112" s="1052">
        <v>118.8</v>
      </c>
      <c r="E112" s="1053">
        <v>133.19999999999999</v>
      </c>
      <c r="F112" s="1054">
        <v>239.2</v>
      </c>
      <c r="G112" s="1055">
        <v>175.4</v>
      </c>
      <c r="H112" s="196"/>
      <c r="I112" s="196"/>
      <c r="J112" s="754" t="s">
        <v>2067</v>
      </c>
      <c r="K112" s="746">
        <v>303</v>
      </c>
      <c r="L112" s="192"/>
      <c r="M112" s="192"/>
      <c r="N112" s="192"/>
      <c r="O112" s="192"/>
      <c r="P112" s="192"/>
      <c r="Q112" s="192"/>
      <c r="R112" s="192"/>
      <c r="S112" s="192"/>
      <c r="T112" s="192"/>
      <c r="U112" s="192"/>
      <c r="V112" s="192"/>
      <c r="W112" s="192"/>
      <c r="X112" s="192"/>
      <c r="Y112" s="192"/>
      <c r="Z112" s="192"/>
      <c r="AA112" s="192"/>
      <c r="AB112" s="192"/>
      <c r="AC112" s="192"/>
      <c r="AD112" s="192"/>
      <c r="AE112" s="192"/>
      <c r="AF112" s="192"/>
      <c r="AG112" s="192"/>
      <c r="AH112" s="192"/>
      <c r="AI112" s="192"/>
      <c r="AJ112" s="192"/>
      <c r="AK112" s="192"/>
      <c r="AL112" s="192"/>
      <c r="AM112" s="192"/>
      <c r="AN112" s="192"/>
      <c r="AO112" s="192"/>
      <c r="AP112" s="192"/>
    </row>
    <row r="113" spans="1:42" s="170" customFormat="1" ht="20.25" customHeight="1">
      <c r="A113" s="766" t="s">
        <v>1291</v>
      </c>
      <c r="B113" s="743" t="s">
        <v>1292</v>
      </c>
      <c r="C113" s="1051">
        <v>100.4</v>
      </c>
      <c r="D113" s="1052">
        <v>70.900000000000006</v>
      </c>
      <c r="E113" s="1053">
        <v>69.2</v>
      </c>
      <c r="F113" s="1054">
        <v>69.599999999999994</v>
      </c>
      <c r="G113" s="1055">
        <v>92</v>
      </c>
      <c r="H113" s="196"/>
      <c r="I113" s="196"/>
      <c r="J113" s="754" t="s">
        <v>1293</v>
      </c>
      <c r="K113" s="746">
        <v>309</v>
      </c>
      <c r="L113" s="171"/>
      <c r="M113" s="171"/>
      <c r="N113" s="171"/>
      <c r="O113" s="171"/>
      <c r="P113" s="171"/>
      <c r="Q113" s="171"/>
      <c r="R113" s="171"/>
      <c r="S113" s="171"/>
      <c r="T113" s="171"/>
      <c r="U113" s="171"/>
      <c r="V113" s="171"/>
      <c r="W113" s="171"/>
      <c r="X113" s="171"/>
      <c r="Y113" s="171"/>
      <c r="Z113" s="171"/>
      <c r="AA113" s="171"/>
      <c r="AB113" s="171"/>
      <c r="AC113" s="171"/>
      <c r="AD113" s="171"/>
      <c r="AE113" s="171"/>
      <c r="AF113" s="171"/>
      <c r="AG113" s="171"/>
      <c r="AH113" s="171"/>
      <c r="AI113" s="171"/>
      <c r="AJ113" s="171"/>
      <c r="AK113" s="171"/>
      <c r="AL113" s="171"/>
      <c r="AM113" s="171"/>
      <c r="AN113" s="171"/>
      <c r="AO113" s="171"/>
      <c r="AP113" s="171"/>
    </row>
    <row r="114" spans="1:42" s="193" customFormat="1" ht="20.25" customHeight="1">
      <c r="A114" s="765" t="s">
        <v>2068</v>
      </c>
      <c r="B114" s="747" t="s">
        <v>1294</v>
      </c>
      <c r="C114" s="1056">
        <v>103.6</v>
      </c>
      <c r="D114" s="741">
        <v>123.2</v>
      </c>
      <c r="E114" s="1057">
        <v>95.1</v>
      </c>
      <c r="F114" s="1058">
        <v>79.400000000000006</v>
      </c>
      <c r="G114" s="475">
        <v>105.2</v>
      </c>
      <c r="H114" s="219"/>
      <c r="I114" s="219"/>
      <c r="J114" s="753" t="s">
        <v>1295</v>
      </c>
      <c r="K114" s="742">
        <v>31</v>
      </c>
      <c r="L114" s="192"/>
      <c r="M114" s="192"/>
      <c r="N114" s="192"/>
      <c r="O114" s="192"/>
      <c r="P114" s="192"/>
      <c r="Q114" s="192"/>
      <c r="R114" s="192"/>
      <c r="S114" s="192"/>
      <c r="T114" s="192"/>
      <c r="U114" s="192"/>
      <c r="V114" s="192"/>
      <c r="W114" s="192"/>
      <c r="X114" s="192"/>
      <c r="Y114" s="192"/>
      <c r="Z114" s="192"/>
      <c r="AA114" s="192"/>
      <c r="AB114" s="192"/>
      <c r="AC114" s="192"/>
      <c r="AD114" s="192"/>
      <c r="AE114" s="192"/>
      <c r="AF114" s="192"/>
      <c r="AG114" s="192"/>
      <c r="AH114" s="192"/>
      <c r="AI114" s="192"/>
      <c r="AJ114" s="192"/>
      <c r="AK114" s="192"/>
      <c r="AL114" s="192"/>
      <c r="AM114" s="192"/>
      <c r="AN114" s="192"/>
      <c r="AO114" s="192"/>
      <c r="AP114" s="192"/>
    </row>
    <row r="115" spans="1:42" s="170" customFormat="1" ht="20.25" customHeight="1">
      <c r="A115" s="766" t="s">
        <v>1296</v>
      </c>
      <c r="B115" s="743" t="s">
        <v>1294</v>
      </c>
      <c r="C115" s="1051">
        <v>103.6</v>
      </c>
      <c r="D115" s="1052">
        <v>123.2</v>
      </c>
      <c r="E115" s="1053">
        <v>95.1</v>
      </c>
      <c r="F115" s="1054">
        <v>79.400000000000006</v>
      </c>
      <c r="G115" s="1055">
        <v>105.2</v>
      </c>
      <c r="H115" s="196"/>
      <c r="I115" s="196"/>
      <c r="J115" s="754" t="s">
        <v>1295</v>
      </c>
      <c r="K115" s="746">
        <v>310</v>
      </c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171"/>
      <c r="AA115" s="171"/>
      <c r="AB115" s="171"/>
      <c r="AC115" s="171"/>
      <c r="AD115" s="171"/>
      <c r="AE115" s="171"/>
      <c r="AF115" s="171"/>
      <c r="AG115" s="171"/>
      <c r="AH115" s="171"/>
      <c r="AI115" s="171"/>
      <c r="AJ115" s="171"/>
      <c r="AK115" s="171"/>
      <c r="AL115" s="171"/>
      <c r="AM115" s="171"/>
      <c r="AN115" s="171"/>
      <c r="AO115" s="171"/>
      <c r="AP115" s="171"/>
    </row>
    <row r="116" spans="1:42" s="193" customFormat="1" ht="20.25" customHeight="1">
      <c r="A116" s="765" t="s">
        <v>2069</v>
      </c>
      <c r="B116" s="747" t="s">
        <v>1297</v>
      </c>
      <c r="C116" s="1056">
        <v>80.599999999999994</v>
      </c>
      <c r="D116" s="741">
        <v>66.400000000000006</v>
      </c>
      <c r="E116" s="1057">
        <v>75.8</v>
      </c>
      <c r="F116" s="1058">
        <v>83.6</v>
      </c>
      <c r="G116" s="475">
        <v>91.1</v>
      </c>
      <c r="H116" s="219"/>
      <c r="I116" s="219"/>
      <c r="J116" s="753" t="s">
        <v>1298</v>
      </c>
      <c r="K116" s="742">
        <v>32</v>
      </c>
      <c r="L116" s="192"/>
      <c r="M116" s="192"/>
      <c r="N116" s="192"/>
      <c r="O116" s="192"/>
      <c r="P116" s="192"/>
      <c r="Q116" s="192"/>
      <c r="R116" s="192"/>
      <c r="S116" s="192"/>
      <c r="T116" s="192"/>
      <c r="U116" s="192"/>
      <c r="V116" s="192"/>
      <c r="W116" s="192"/>
      <c r="X116" s="192"/>
      <c r="Y116" s="192"/>
      <c r="Z116" s="192"/>
      <c r="AA116" s="192"/>
      <c r="AB116" s="192"/>
      <c r="AC116" s="192"/>
      <c r="AD116" s="192"/>
      <c r="AE116" s="192"/>
      <c r="AF116" s="192"/>
      <c r="AG116" s="192"/>
      <c r="AH116" s="192"/>
      <c r="AI116" s="192"/>
      <c r="AJ116" s="192"/>
      <c r="AK116" s="192"/>
      <c r="AL116" s="192"/>
      <c r="AM116" s="192"/>
      <c r="AN116" s="192"/>
      <c r="AO116" s="192"/>
      <c r="AP116" s="192"/>
    </row>
    <row r="117" spans="1:42" s="193" customFormat="1" ht="20.25" customHeight="1">
      <c r="A117" s="766" t="s">
        <v>1299</v>
      </c>
      <c r="B117" s="743" t="s">
        <v>1300</v>
      </c>
      <c r="C117" s="1051">
        <v>79.599999999999994</v>
      </c>
      <c r="D117" s="1052">
        <v>46.8</v>
      </c>
      <c r="E117" s="1053">
        <v>54.4</v>
      </c>
      <c r="F117" s="1054">
        <v>72.900000000000006</v>
      </c>
      <c r="G117" s="1055">
        <v>89.9</v>
      </c>
      <c r="H117" s="219"/>
      <c r="I117" s="219"/>
      <c r="J117" s="754" t="s">
        <v>2070</v>
      </c>
      <c r="K117" s="746">
        <v>321</v>
      </c>
      <c r="L117" s="192"/>
      <c r="M117" s="192"/>
      <c r="N117" s="192"/>
      <c r="O117" s="192"/>
      <c r="P117" s="192"/>
      <c r="Q117" s="192"/>
      <c r="R117" s="192"/>
      <c r="S117" s="192"/>
      <c r="T117" s="192"/>
      <c r="U117" s="192"/>
      <c r="V117" s="192"/>
      <c r="W117" s="192"/>
      <c r="X117" s="192"/>
      <c r="Y117" s="192"/>
      <c r="Z117" s="192"/>
      <c r="AA117" s="192"/>
      <c r="AB117" s="192"/>
      <c r="AC117" s="192"/>
      <c r="AD117" s="192"/>
      <c r="AE117" s="192"/>
      <c r="AF117" s="192"/>
      <c r="AG117" s="192"/>
      <c r="AH117" s="192"/>
      <c r="AI117" s="192"/>
      <c r="AJ117" s="192"/>
      <c r="AK117" s="192"/>
      <c r="AL117" s="192"/>
      <c r="AM117" s="192"/>
      <c r="AN117" s="192"/>
      <c r="AO117" s="192"/>
      <c r="AP117" s="192"/>
    </row>
    <row r="118" spans="1:42" s="170" customFormat="1" ht="20.25" customHeight="1">
      <c r="A118" s="766" t="s">
        <v>1301</v>
      </c>
      <c r="B118" s="743" t="s">
        <v>1302</v>
      </c>
      <c r="C118" s="1051">
        <v>60.2</v>
      </c>
      <c r="D118" s="1052">
        <v>55.2</v>
      </c>
      <c r="E118" s="1053">
        <v>62.7</v>
      </c>
      <c r="F118" s="1054">
        <v>65.900000000000006</v>
      </c>
      <c r="G118" s="1055">
        <v>81.599999999999994</v>
      </c>
      <c r="H118" s="196">
        <v>76.099999999999994</v>
      </c>
      <c r="I118" s="196">
        <v>76.099999999999994</v>
      </c>
      <c r="J118" s="754" t="s">
        <v>2071</v>
      </c>
      <c r="K118" s="746">
        <v>324</v>
      </c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171"/>
      <c r="AA118" s="171"/>
      <c r="AB118" s="171"/>
      <c r="AC118" s="171"/>
      <c r="AD118" s="171"/>
      <c r="AE118" s="171"/>
      <c r="AF118" s="171"/>
      <c r="AG118" s="171"/>
      <c r="AH118" s="171"/>
      <c r="AI118" s="171"/>
      <c r="AJ118" s="171"/>
      <c r="AK118" s="171"/>
      <c r="AL118" s="171"/>
      <c r="AM118" s="171"/>
      <c r="AN118" s="171"/>
      <c r="AO118" s="171"/>
      <c r="AP118" s="171"/>
    </row>
    <row r="119" spans="1:42" s="170" customFormat="1" ht="20.25" customHeight="1">
      <c r="A119" s="766" t="s">
        <v>1303</v>
      </c>
      <c r="B119" s="743" t="s">
        <v>1304</v>
      </c>
      <c r="C119" s="1051">
        <v>54.9</v>
      </c>
      <c r="D119" s="1052">
        <v>99.6</v>
      </c>
      <c r="E119" s="1053">
        <v>93.7</v>
      </c>
      <c r="F119" s="1054">
        <v>135.69999999999999</v>
      </c>
      <c r="G119" s="1055">
        <v>55.5</v>
      </c>
      <c r="H119" s="196"/>
      <c r="I119" s="196"/>
      <c r="J119" s="754" t="s">
        <v>1305</v>
      </c>
      <c r="K119" s="746">
        <v>325</v>
      </c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171"/>
      <c r="AA119" s="171"/>
      <c r="AB119" s="171"/>
      <c r="AC119" s="171"/>
      <c r="AD119" s="171"/>
      <c r="AE119" s="171"/>
      <c r="AF119" s="171"/>
      <c r="AG119" s="171"/>
      <c r="AH119" s="171"/>
      <c r="AI119" s="171"/>
      <c r="AJ119" s="171"/>
      <c r="AK119" s="171"/>
      <c r="AL119" s="171"/>
      <c r="AM119" s="171"/>
      <c r="AN119" s="171"/>
      <c r="AO119" s="171"/>
      <c r="AP119" s="171"/>
    </row>
    <row r="120" spans="1:42" s="170" customFormat="1" ht="20.25" customHeight="1">
      <c r="A120" s="766" t="s">
        <v>1306</v>
      </c>
      <c r="B120" s="743" t="s">
        <v>1307</v>
      </c>
      <c r="C120" s="1051">
        <v>98.2</v>
      </c>
      <c r="D120" s="1052">
        <v>87.8</v>
      </c>
      <c r="E120" s="1053">
        <v>106.2</v>
      </c>
      <c r="F120" s="1054">
        <v>86</v>
      </c>
      <c r="G120" s="1055">
        <v>109.2</v>
      </c>
      <c r="H120" s="196"/>
      <c r="I120" s="196"/>
      <c r="J120" s="754" t="s">
        <v>1308</v>
      </c>
      <c r="K120" s="746">
        <v>329</v>
      </c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171"/>
      <c r="AA120" s="171"/>
      <c r="AB120" s="171"/>
      <c r="AC120" s="171"/>
      <c r="AD120" s="171"/>
      <c r="AE120" s="171"/>
      <c r="AF120" s="171"/>
      <c r="AG120" s="171"/>
      <c r="AH120" s="171"/>
      <c r="AI120" s="171"/>
      <c r="AJ120" s="171"/>
      <c r="AK120" s="171"/>
      <c r="AL120" s="171"/>
      <c r="AM120" s="171"/>
      <c r="AN120" s="171"/>
      <c r="AO120" s="171"/>
      <c r="AP120" s="171"/>
    </row>
    <row r="121" spans="1:42" s="193" customFormat="1" ht="20.25" customHeight="1">
      <c r="A121" s="765" t="s">
        <v>2072</v>
      </c>
      <c r="B121" s="747" t="s">
        <v>1309</v>
      </c>
      <c r="C121" s="1056">
        <v>118.8</v>
      </c>
      <c r="D121" s="741">
        <v>75.400000000000006</v>
      </c>
      <c r="E121" s="1057">
        <v>94.5</v>
      </c>
      <c r="F121" s="1058">
        <v>87</v>
      </c>
      <c r="G121" s="475">
        <v>114.8</v>
      </c>
      <c r="H121" s="219"/>
      <c r="I121" s="219"/>
      <c r="J121" s="753" t="s">
        <v>1310</v>
      </c>
      <c r="K121" s="1722">
        <v>33</v>
      </c>
      <c r="L121" s="192"/>
      <c r="M121" s="192"/>
      <c r="N121" s="192"/>
      <c r="O121" s="192"/>
      <c r="P121" s="192"/>
      <c r="Q121" s="192"/>
      <c r="R121" s="192"/>
      <c r="S121" s="192"/>
      <c r="T121" s="192"/>
      <c r="U121" s="192"/>
      <c r="V121" s="192"/>
      <c r="W121" s="192"/>
      <c r="X121" s="192"/>
      <c r="Y121" s="192"/>
      <c r="Z121" s="192"/>
      <c r="AA121" s="192"/>
      <c r="AB121" s="192"/>
      <c r="AC121" s="192"/>
      <c r="AD121" s="192"/>
      <c r="AE121" s="192"/>
      <c r="AF121" s="192"/>
      <c r="AG121" s="192"/>
      <c r="AH121" s="192"/>
      <c r="AI121" s="192"/>
      <c r="AJ121" s="192"/>
      <c r="AK121" s="192"/>
      <c r="AL121" s="192"/>
      <c r="AM121" s="192"/>
      <c r="AN121" s="192"/>
      <c r="AO121" s="192"/>
      <c r="AP121" s="192"/>
    </row>
    <row r="122" spans="1:42" s="170" customFormat="1" ht="20.25" customHeight="1">
      <c r="A122" s="766" t="s">
        <v>1311</v>
      </c>
      <c r="B122" s="743" t="s">
        <v>1312</v>
      </c>
      <c r="C122" s="1051">
        <v>118.8</v>
      </c>
      <c r="D122" s="1052">
        <v>75.400000000000006</v>
      </c>
      <c r="E122" s="1053">
        <v>94.5</v>
      </c>
      <c r="F122" s="1054">
        <v>87</v>
      </c>
      <c r="G122" s="1055">
        <v>114.8</v>
      </c>
      <c r="H122" s="196">
        <v>128</v>
      </c>
      <c r="I122" s="196">
        <v>128</v>
      </c>
      <c r="J122" s="1389" t="s">
        <v>1313</v>
      </c>
      <c r="K122" s="1723">
        <v>331</v>
      </c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171"/>
      <c r="AA122" s="171"/>
      <c r="AB122" s="171"/>
      <c r="AC122" s="171"/>
      <c r="AD122" s="171"/>
      <c r="AE122" s="171"/>
      <c r="AF122" s="171"/>
      <c r="AG122" s="171"/>
      <c r="AH122" s="171"/>
      <c r="AI122" s="171"/>
      <c r="AJ122" s="171"/>
      <c r="AK122" s="171"/>
      <c r="AL122" s="171"/>
      <c r="AM122" s="171"/>
      <c r="AN122" s="171"/>
      <c r="AO122" s="171"/>
      <c r="AP122" s="171"/>
    </row>
    <row r="123" spans="1:42" s="170" customFormat="1" ht="20.25" customHeight="1">
      <c r="A123" s="759"/>
      <c r="B123" s="755"/>
      <c r="C123" s="396"/>
      <c r="D123" s="745"/>
      <c r="E123" s="218"/>
      <c r="F123" s="744"/>
      <c r="G123" s="396"/>
      <c r="H123" s="196">
        <v>115.1</v>
      </c>
      <c r="I123" s="196">
        <v>115.1</v>
      </c>
      <c r="J123" s="756"/>
      <c r="K123" s="727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171"/>
      <c r="AA123" s="171"/>
      <c r="AB123" s="171"/>
      <c r="AC123" s="171"/>
      <c r="AD123" s="171"/>
      <c r="AE123" s="171"/>
      <c r="AF123" s="171"/>
      <c r="AG123" s="171"/>
      <c r="AH123" s="171"/>
      <c r="AI123" s="171"/>
      <c r="AJ123" s="171"/>
      <c r="AK123" s="171"/>
      <c r="AL123" s="171"/>
      <c r="AM123" s="171"/>
      <c r="AN123" s="171"/>
      <c r="AO123" s="171"/>
      <c r="AP123" s="171"/>
    </row>
    <row r="124" spans="1:42" s="170" customFormat="1" ht="20.25" customHeight="1">
      <c r="A124" s="760"/>
      <c r="B124" s="398"/>
      <c r="C124" s="397"/>
      <c r="D124" s="199"/>
      <c r="E124" s="200"/>
      <c r="F124" s="201"/>
      <c r="G124" s="397"/>
      <c r="H124" s="221"/>
      <c r="I124" s="221"/>
      <c r="J124" s="399"/>
      <c r="K124" s="183"/>
      <c r="L124" s="171"/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1"/>
      <c r="X124" s="171"/>
      <c r="Y124" s="171"/>
      <c r="Z124" s="171"/>
      <c r="AA124" s="171"/>
      <c r="AB124" s="171"/>
      <c r="AC124" s="171"/>
      <c r="AD124" s="171"/>
      <c r="AE124" s="171"/>
      <c r="AF124" s="171"/>
      <c r="AG124" s="171"/>
      <c r="AH124" s="171"/>
      <c r="AI124" s="171"/>
      <c r="AJ124" s="171"/>
      <c r="AK124" s="171"/>
      <c r="AL124" s="171"/>
      <c r="AM124" s="171"/>
      <c r="AN124" s="171"/>
      <c r="AO124" s="171"/>
      <c r="AP124" s="171"/>
    </row>
    <row r="125" spans="1:42" s="170" customFormat="1" ht="12" customHeight="1">
      <c r="A125" s="763"/>
      <c r="B125" s="476"/>
      <c r="C125" s="222"/>
      <c r="D125" s="222"/>
      <c r="E125" s="477"/>
      <c r="F125" s="205"/>
      <c r="G125" s="231"/>
      <c r="I125" s="191"/>
      <c r="J125" s="223"/>
      <c r="K125" s="171"/>
      <c r="L125" s="171"/>
      <c r="M125" s="171"/>
      <c r="N125" s="171"/>
      <c r="O125" s="171"/>
      <c r="P125" s="171"/>
      <c r="Q125" s="171"/>
      <c r="R125" s="171"/>
      <c r="S125" s="171"/>
      <c r="T125" s="171"/>
      <c r="U125" s="171"/>
      <c r="V125" s="171"/>
      <c r="W125" s="171"/>
      <c r="X125" s="171"/>
      <c r="Y125" s="171"/>
      <c r="Z125" s="171"/>
      <c r="AA125" s="171"/>
      <c r="AB125" s="171"/>
      <c r="AC125" s="171"/>
      <c r="AD125" s="171"/>
      <c r="AE125" s="171"/>
      <c r="AF125" s="171"/>
      <c r="AG125" s="171"/>
      <c r="AH125" s="171"/>
      <c r="AI125" s="171"/>
      <c r="AJ125" s="171"/>
      <c r="AK125" s="171"/>
      <c r="AL125" s="171"/>
      <c r="AM125" s="171"/>
      <c r="AN125" s="171"/>
      <c r="AO125" s="171"/>
      <c r="AP125" s="171"/>
    </row>
    <row r="126" spans="1:42" s="226" customFormat="1" ht="12.95" customHeight="1">
      <c r="A126" s="226" t="s">
        <v>1588</v>
      </c>
      <c r="C126" s="222"/>
      <c r="D126" s="222"/>
      <c r="E126" s="225"/>
      <c r="F126" s="224"/>
      <c r="G126" s="231"/>
      <c r="H126" s="170"/>
      <c r="I126" s="171"/>
      <c r="K126" s="226" t="s">
        <v>1314</v>
      </c>
      <c r="L126" s="227"/>
      <c r="M126" s="227"/>
      <c r="N126" s="227"/>
      <c r="O126" s="227"/>
      <c r="P126" s="227"/>
      <c r="Q126" s="227"/>
      <c r="R126" s="227"/>
      <c r="S126" s="227"/>
      <c r="T126" s="227"/>
      <c r="U126" s="227"/>
      <c r="V126" s="227"/>
      <c r="W126" s="227"/>
      <c r="X126" s="227"/>
      <c r="Y126" s="227"/>
      <c r="Z126" s="227"/>
      <c r="AA126" s="227"/>
      <c r="AB126" s="227"/>
      <c r="AC126" s="227"/>
      <c r="AD126" s="227"/>
      <c r="AE126" s="227"/>
      <c r="AF126" s="227"/>
      <c r="AG126" s="227"/>
      <c r="AH126" s="227"/>
      <c r="AI126" s="227"/>
      <c r="AJ126" s="227"/>
      <c r="AK126" s="227"/>
      <c r="AL126" s="227"/>
      <c r="AM126" s="227"/>
      <c r="AN126" s="227"/>
      <c r="AO126" s="227"/>
      <c r="AP126" s="227"/>
    </row>
    <row r="127" spans="1:42" ht="12.75" customHeight="1">
      <c r="B127" s="228"/>
      <c r="C127" s="229"/>
      <c r="D127" s="229"/>
      <c r="E127" s="229"/>
      <c r="F127" s="224"/>
      <c r="G127" s="228"/>
      <c r="H127" s="177"/>
      <c r="I127" s="175"/>
      <c r="J127" s="230"/>
    </row>
    <row r="128" spans="1:42" ht="12.75" customHeight="1">
      <c r="B128" s="204"/>
      <c r="C128" s="232"/>
      <c r="D128" s="232"/>
      <c r="E128" s="232"/>
      <c r="F128" s="233"/>
      <c r="G128" s="204"/>
      <c r="H128" s="171"/>
      <c r="J128" s="234"/>
    </row>
    <row r="129" spans="2:10" ht="12.95" customHeight="1">
      <c r="B129" s="235"/>
      <c r="C129" s="236"/>
      <c r="D129" s="236"/>
      <c r="E129" s="236"/>
      <c r="F129" s="225"/>
      <c r="G129" s="235"/>
      <c r="H129" s="168"/>
      <c r="I129" s="169"/>
      <c r="J129" s="234"/>
    </row>
    <row r="130" spans="2:10" ht="12.95" customHeight="1">
      <c r="B130" s="228"/>
      <c r="C130" s="229"/>
      <c r="D130" s="229"/>
      <c r="E130" s="229"/>
      <c r="F130" s="237"/>
      <c r="G130" s="228"/>
      <c r="H130" s="177"/>
      <c r="I130" s="175"/>
      <c r="J130" s="234"/>
    </row>
    <row r="131" spans="2:10">
      <c r="B131" s="238"/>
      <c r="C131" s="239"/>
      <c r="D131" s="239"/>
      <c r="E131" s="239"/>
      <c r="F131" s="233"/>
      <c r="G131" s="238"/>
      <c r="H131" s="240"/>
      <c r="I131" s="241"/>
    </row>
    <row r="132" spans="2:10">
      <c r="B132" s="228"/>
      <c r="C132" s="229"/>
      <c r="D132" s="229"/>
      <c r="E132" s="229"/>
      <c r="F132" s="225"/>
      <c r="G132" s="228"/>
      <c r="H132" s="177"/>
      <c r="I132" s="175"/>
    </row>
    <row r="133" spans="2:10">
      <c r="B133" s="228"/>
      <c r="C133" s="229"/>
      <c r="D133" s="229"/>
      <c r="E133" s="229"/>
      <c r="F133" s="237"/>
      <c r="G133" s="228"/>
      <c r="H133" s="177"/>
      <c r="I133" s="175"/>
    </row>
    <row r="134" spans="2:10">
      <c r="B134" s="238"/>
      <c r="C134" s="239"/>
      <c r="D134" s="239"/>
      <c r="E134" s="239"/>
      <c r="F134" s="233"/>
      <c r="G134" s="238"/>
      <c r="H134" s="240"/>
      <c r="I134" s="241"/>
    </row>
    <row r="135" spans="2:10">
      <c r="B135" s="228"/>
      <c r="C135" s="229"/>
      <c r="D135" s="229"/>
      <c r="E135" s="229"/>
      <c r="F135" s="225"/>
      <c r="G135" s="228"/>
      <c r="H135" s="177"/>
      <c r="I135" s="175"/>
    </row>
    <row r="136" spans="2:10">
      <c r="B136" s="228"/>
      <c r="C136" s="229"/>
      <c r="D136" s="229"/>
      <c r="E136" s="229"/>
      <c r="F136" s="237"/>
      <c r="G136" s="228"/>
      <c r="H136" s="177"/>
      <c r="I136" s="175"/>
    </row>
    <row r="137" spans="2:10">
      <c r="B137" s="228"/>
      <c r="C137" s="229"/>
      <c r="D137" s="229"/>
      <c r="E137" s="229"/>
      <c r="F137" s="233"/>
      <c r="G137" s="228"/>
      <c r="H137" s="177"/>
      <c r="I137" s="175"/>
    </row>
    <row r="138" spans="2:10">
      <c r="B138" s="243"/>
      <c r="C138" s="244"/>
      <c r="D138" s="244"/>
      <c r="E138" s="244"/>
      <c r="F138" s="225"/>
      <c r="G138" s="243"/>
      <c r="H138" s="172"/>
      <c r="I138" s="173"/>
    </row>
    <row r="139" spans="2:10">
      <c r="B139" s="224"/>
      <c r="F139" s="237"/>
      <c r="G139" s="224"/>
    </row>
    <row r="140" spans="2:10">
      <c r="B140" s="224"/>
      <c r="F140" s="233"/>
      <c r="G140" s="224"/>
    </row>
    <row r="141" spans="2:10">
      <c r="B141" s="224"/>
      <c r="F141" s="225"/>
      <c r="G141" s="224"/>
    </row>
    <row r="142" spans="2:10">
      <c r="B142" s="224"/>
      <c r="F142" s="237"/>
      <c r="G142" s="224"/>
    </row>
    <row r="143" spans="2:10">
      <c r="B143" s="224"/>
      <c r="F143" s="233"/>
      <c r="G143" s="224"/>
    </row>
    <row r="144" spans="2:10">
      <c r="B144" s="224"/>
      <c r="F144" s="225"/>
      <c r="G144" s="224"/>
    </row>
    <row r="145" spans="2:7">
      <c r="B145" s="224"/>
      <c r="F145" s="237"/>
      <c r="G145" s="224"/>
    </row>
    <row r="146" spans="2:7">
      <c r="B146" s="224"/>
      <c r="F146" s="233"/>
      <c r="G146" s="224"/>
    </row>
    <row r="147" spans="2:7">
      <c r="B147" s="224"/>
      <c r="F147" s="225"/>
      <c r="G147" s="224"/>
    </row>
    <row r="148" spans="2:7">
      <c r="B148" s="224"/>
      <c r="F148" s="237"/>
      <c r="G148" s="224"/>
    </row>
    <row r="149" spans="2:7">
      <c r="B149" s="224"/>
      <c r="F149" s="233"/>
      <c r="G149" s="224"/>
    </row>
    <row r="150" spans="2:7">
      <c r="B150" s="224"/>
      <c r="F150" s="225"/>
      <c r="G150" s="224"/>
    </row>
    <row r="151" spans="2:7">
      <c r="B151" s="224"/>
      <c r="F151" s="237"/>
      <c r="G151" s="224"/>
    </row>
    <row r="152" spans="2:7">
      <c r="B152" s="224"/>
      <c r="F152" s="233"/>
      <c r="G152" s="224"/>
    </row>
    <row r="153" spans="2:7">
      <c r="B153" s="224"/>
      <c r="F153" s="225"/>
      <c r="G153" s="224"/>
    </row>
    <row r="154" spans="2:7">
      <c r="B154" s="224"/>
      <c r="F154" s="237"/>
      <c r="G154" s="224"/>
    </row>
    <row r="155" spans="2:7">
      <c r="B155" s="224"/>
      <c r="F155" s="233"/>
      <c r="G155" s="224"/>
    </row>
    <row r="156" spans="2:7">
      <c r="B156" s="224"/>
      <c r="F156" s="225"/>
      <c r="G156" s="224"/>
    </row>
    <row r="157" spans="2:7">
      <c r="B157" s="224"/>
      <c r="F157" s="237"/>
      <c r="G157" s="224"/>
    </row>
    <row r="158" spans="2:7">
      <c r="B158" s="224"/>
      <c r="F158" s="233"/>
      <c r="G158" s="224"/>
    </row>
    <row r="159" spans="2:7">
      <c r="B159" s="224"/>
      <c r="F159" s="225"/>
      <c r="G159" s="224"/>
    </row>
    <row r="160" spans="2:7">
      <c r="B160" s="224"/>
      <c r="F160" s="237"/>
      <c r="G160" s="224"/>
    </row>
    <row r="161" spans="2:7">
      <c r="B161" s="224"/>
      <c r="F161" s="233"/>
      <c r="G161" s="224"/>
    </row>
    <row r="162" spans="2:7">
      <c r="B162" s="224"/>
      <c r="F162" s="225"/>
      <c r="G162" s="224"/>
    </row>
    <row r="163" spans="2:7">
      <c r="B163" s="224"/>
      <c r="F163" s="237"/>
      <c r="G163" s="224"/>
    </row>
    <row r="164" spans="2:7">
      <c r="B164" s="224"/>
      <c r="F164" s="233"/>
      <c r="G164" s="224"/>
    </row>
    <row r="165" spans="2:7">
      <c r="B165" s="224"/>
      <c r="F165" s="225"/>
      <c r="G165" s="224"/>
    </row>
    <row r="166" spans="2:7">
      <c r="B166" s="224"/>
      <c r="F166" s="237"/>
      <c r="G166" s="224"/>
    </row>
    <row r="167" spans="2:7">
      <c r="B167" s="224"/>
      <c r="F167" s="233"/>
      <c r="G167" s="224"/>
    </row>
    <row r="168" spans="2:7">
      <c r="B168" s="224"/>
      <c r="F168" s="225"/>
      <c r="G168" s="224"/>
    </row>
    <row r="169" spans="2:7">
      <c r="B169" s="224"/>
      <c r="F169" s="237"/>
      <c r="G169" s="224"/>
    </row>
    <row r="170" spans="2:7">
      <c r="B170" s="224"/>
      <c r="F170" s="233"/>
      <c r="G170" s="224"/>
    </row>
    <row r="171" spans="2:7">
      <c r="B171" s="224"/>
      <c r="F171" s="225"/>
      <c r="G171" s="224"/>
    </row>
    <row r="172" spans="2:7">
      <c r="B172" s="224"/>
      <c r="F172" s="237"/>
      <c r="G172" s="224"/>
    </row>
    <row r="173" spans="2:7">
      <c r="B173" s="224"/>
      <c r="F173" s="233"/>
      <c r="G173" s="224"/>
    </row>
    <row r="174" spans="2:7">
      <c r="B174" s="224"/>
      <c r="F174" s="225"/>
      <c r="G174" s="224"/>
    </row>
    <row r="175" spans="2:7">
      <c r="B175" s="224"/>
      <c r="F175" s="237"/>
      <c r="G175" s="224"/>
    </row>
    <row r="176" spans="2:7">
      <c r="B176" s="224"/>
      <c r="F176" s="233"/>
      <c r="G176" s="224"/>
    </row>
    <row r="177" spans="2:7">
      <c r="B177" s="224"/>
      <c r="F177" s="225"/>
      <c r="G177" s="224"/>
    </row>
    <row r="178" spans="2:7">
      <c r="B178" s="224"/>
      <c r="F178" s="237"/>
      <c r="G178" s="224"/>
    </row>
    <row r="179" spans="2:7">
      <c r="B179" s="224"/>
      <c r="F179" s="233"/>
      <c r="G179" s="224"/>
    </row>
    <row r="180" spans="2:7">
      <c r="B180" s="224"/>
      <c r="F180" s="225"/>
      <c r="G180" s="224"/>
    </row>
    <row r="181" spans="2:7">
      <c r="B181" s="224"/>
      <c r="G181" s="224"/>
    </row>
    <row r="182" spans="2:7">
      <c r="B182" s="224"/>
      <c r="G182" s="224"/>
    </row>
    <row r="183" spans="2:7">
      <c r="B183" s="224"/>
      <c r="G183" s="224"/>
    </row>
    <row r="184" spans="2:7">
      <c r="B184" s="224"/>
      <c r="G184" s="224"/>
    </row>
    <row r="185" spans="2:7">
      <c r="B185" s="224"/>
      <c r="G185" s="224"/>
    </row>
    <row r="186" spans="2:7">
      <c r="B186" s="224"/>
      <c r="G186" s="224"/>
    </row>
    <row r="187" spans="2:7">
      <c r="B187" s="224"/>
      <c r="G187" s="224"/>
    </row>
    <row r="188" spans="2:7">
      <c r="B188" s="224"/>
      <c r="G188" s="224"/>
    </row>
    <row r="189" spans="2:7">
      <c r="B189" s="224"/>
      <c r="G189" s="224"/>
    </row>
    <row r="190" spans="2:7">
      <c r="B190" s="224"/>
      <c r="G190" s="224"/>
    </row>
    <row r="191" spans="2:7">
      <c r="B191" s="224"/>
      <c r="G191" s="224"/>
    </row>
    <row r="192" spans="2:7">
      <c r="B192" s="224"/>
      <c r="G192" s="224"/>
    </row>
    <row r="193" spans="2:7">
      <c r="B193" s="224"/>
      <c r="G193" s="224"/>
    </row>
    <row r="194" spans="2:7">
      <c r="B194" s="224"/>
      <c r="G194" s="224"/>
    </row>
    <row r="195" spans="2:7">
      <c r="B195" s="224"/>
      <c r="G195" s="224"/>
    </row>
    <row r="196" spans="2:7">
      <c r="B196" s="224"/>
      <c r="G196" s="224"/>
    </row>
    <row r="197" spans="2:7">
      <c r="B197" s="224"/>
      <c r="G197" s="224"/>
    </row>
    <row r="198" spans="2:7">
      <c r="B198" s="224"/>
      <c r="G198" s="224"/>
    </row>
    <row r="199" spans="2:7">
      <c r="B199" s="224"/>
      <c r="G199" s="224"/>
    </row>
    <row r="200" spans="2:7">
      <c r="B200" s="224"/>
      <c r="G200" s="224"/>
    </row>
    <row r="201" spans="2:7">
      <c r="B201" s="224"/>
      <c r="G201" s="224"/>
    </row>
    <row r="202" spans="2:7">
      <c r="B202" s="224"/>
      <c r="G202" s="224"/>
    </row>
    <row r="203" spans="2:7">
      <c r="B203" s="224"/>
      <c r="G203" s="224"/>
    </row>
    <row r="204" spans="2:7">
      <c r="B204" s="224"/>
      <c r="G204" s="224"/>
    </row>
    <row r="205" spans="2:7">
      <c r="B205" s="224"/>
      <c r="G205" s="224"/>
    </row>
    <row r="206" spans="2:7">
      <c r="B206" s="224"/>
      <c r="G206" s="224"/>
    </row>
    <row r="207" spans="2:7">
      <c r="B207" s="224"/>
      <c r="G207" s="224"/>
    </row>
    <row r="208" spans="2:7">
      <c r="B208" s="224"/>
      <c r="G208" s="224"/>
    </row>
    <row r="209" spans="2:7">
      <c r="B209" s="224"/>
      <c r="G209" s="224"/>
    </row>
    <row r="210" spans="2:7">
      <c r="B210" s="224"/>
      <c r="G210" s="224"/>
    </row>
    <row r="211" spans="2:7">
      <c r="B211" s="224"/>
      <c r="G211" s="224"/>
    </row>
    <row r="212" spans="2:7">
      <c r="B212" s="224"/>
      <c r="G212" s="224"/>
    </row>
    <row r="213" spans="2:7">
      <c r="B213" s="224"/>
      <c r="G213" s="224"/>
    </row>
    <row r="214" spans="2:7">
      <c r="B214" s="224"/>
      <c r="G214" s="224"/>
    </row>
    <row r="215" spans="2:7">
      <c r="B215" s="224"/>
      <c r="G215" s="224"/>
    </row>
    <row r="216" spans="2:7">
      <c r="B216" s="224"/>
      <c r="G216" s="224"/>
    </row>
    <row r="217" spans="2:7">
      <c r="B217" s="224"/>
      <c r="G217" s="224"/>
    </row>
    <row r="218" spans="2:7">
      <c r="B218" s="224"/>
      <c r="G218" s="224"/>
    </row>
    <row r="219" spans="2:7">
      <c r="B219" s="224"/>
      <c r="G219" s="224"/>
    </row>
    <row r="220" spans="2:7">
      <c r="B220" s="224"/>
      <c r="G220" s="224"/>
    </row>
    <row r="221" spans="2:7">
      <c r="B221" s="224"/>
      <c r="G221" s="224"/>
    </row>
    <row r="222" spans="2:7">
      <c r="B222" s="224"/>
      <c r="G222" s="224"/>
    </row>
    <row r="223" spans="2:7">
      <c r="B223" s="224"/>
      <c r="G223" s="224"/>
    </row>
    <row r="224" spans="2:7">
      <c r="B224" s="224"/>
      <c r="G224" s="224"/>
    </row>
    <row r="225" spans="2:7">
      <c r="B225" s="224"/>
      <c r="G225" s="224"/>
    </row>
    <row r="226" spans="2:7">
      <c r="B226" s="224"/>
      <c r="G226" s="224"/>
    </row>
    <row r="227" spans="2:7">
      <c r="B227" s="224"/>
      <c r="G227" s="224"/>
    </row>
    <row r="228" spans="2:7">
      <c r="B228" s="224"/>
      <c r="G228" s="224"/>
    </row>
    <row r="229" spans="2:7">
      <c r="B229" s="224"/>
      <c r="G229" s="224"/>
    </row>
    <row r="230" spans="2:7">
      <c r="B230" s="224"/>
      <c r="G230" s="224"/>
    </row>
    <row r="231" spans="2:7">
      <c r="B231" s="224"/>
      <c r="G231" s="224"/>
    </row>
    <row r="232" spans="2:7">
      <c r="B232" s="224"/>
      <c r="G232" s="224"/>
    </row>
    <row r="233" spans="2:7">
      <c r="B233" s="224"/>
      <c r="G233" s="224"/>
    </row>
    <row r="234" spans="2:7">
      <c r="B234" s="224"/>
      <c r="G234" s="224"/>
    </row>
    <row r="235" spans="2:7">
      <c r="B235" s="224"/>
      <c r="G235" s="224"/>
    </row>
    <row r="236" spans="2:7">
      <c r="B236" s="224"/>
      <c r="G236" s="224"/>
    </row>
    <row r="237" spans="2:7">
      <c r="B237" s="224"/>
      <c r="G237" s="224"/>
    </row>
    <row r="238" spans="2:7">
      <c r="B238" s="224"/>
      <c r="G238" s="224"/>
    </row>
    <row r="239" spans="2:7">
      <c r="B239" s="224"/>
      <c r="G239" s="224"/>
    </row>
    <row r="240" spans="2:7">
      <c r="B240" s="224"/>
      <c r="G240" s="224"/>
    </row>
    <row r="241" spans="2:7">
      <c r="B241" s="224"/>
      <c r="G241" s="224"/>
    </row>
    <row r="242" spans="2:7">
      <c r="B242" s="224"/>
      <c r="G242" s="224"/>
    </row>
    <row r="243" spans="2:7">
      <c r="B243" s="224"/>
      <c r="G243" s="224"/>
    </row>
    <row r="244" spans="2:7">
      <c r="B244" s="224"/>
      <c r="G244" s="224"/>
    </row>
    <row r="245" spans="2:7">
      <c r="B245" s="224"/>
      <c r="G245" s="224"/>
    </row>
    <row r="246" spans="2:7">
      <c r="B246" s="224"/>
      <c r="G246" s="224"/>
    </row>
    <row r="247" spans="2:7">
      <c r="B247" s="224"/>
      <c r="G247" s="224"/>
    </row>
    <row r="248" spans="2:7">
      <c r="B248" s="224"/>
      <c r="G248" s="224"/>
    </row>
    <row r="249" spans="2:7">
      <c r="B249" s="224"/>
      <c r="G249" s="224"/>
    </row>
    <row r="250" spans="2:7">
      <c r="B250" s="224"/>
      <c r="G250" s="224"/>
    </row>
    <row r="251" spans="2:7">
      <c r="B251" s="224"/>
      <c r="G251" s="224"/>
    </row>
    <row r="252" spans="2:7">
      <c r="B252" s="224"/>
      <c r="G252" s="224"/>
    </row>
    <row r="253" spans="2:7">
      <c r="B253" s="224"/>
      <c r="G253" s="224"/>
    </row>
    <row r="254" spans="2:7">
      <c r="B254" s="224"/>
      <c r="G254" s="224"/>
    </row>
    <row r="255" spans="2:7">
      <c r="B255" s="224"/>
      <c r="G255" s="224"/>
    </row>
    <row r="256" spans="2:7">
      <c r="B256" s="224"/>
      <c r="G256" s="224"/>
    </row>
    <row r="257" spans="2:7">
      <c r="B257" s="224"/>
      <c r="G257" s="224"/>
    </row>
    <row r="258" spans="2:7">
      <c r="B258" s="224"/>
      <c r="G258" s="224"/>
    </row>
    <row r="259" spans="2:7">
      <c r="B259" s="224"/>
      <c r="G259" s="224"/>
    </row>
    <row r="260" spans="2:7">
      <c r="B260" s="224"/>
      <c r="G260" s="224"/>
    </row>
    <row r="261" spans="2:7">
      <c r="B261" s="224"/>
      <c r="G261" s="224"/>
    </row>
    <row r="262" spans="2:7">
      <c r="B262" s="224"/>
      <c r="G262" s="224"/>
    </row>
    <row r="263" spans="2:7">
      <c r="B263" s="224"/>
      <c r="G263" s="224"/>
    </row>
    <row r="264" spans="2:7">
      <c r="B264" s="224"/>
      <c r="G264" s="224"/>
    </row>
    <row r="265" spans="2:7">
      <c r="B265" s="224"/>
      <c r="G265" s="224"/>
    </row>
    <row r="266" spans="2:7">
      <c r="B266" s="224"/>
      <c r="G266" s="224"/>
    </row>
    <row r="267" spans="2:7">
      <c r="B267" s="224"/>
      <c r="G267" s="224"/>
    </row>
    <row r="268" spans="2:7">
      <c r="B268" s="224"/>
      <c r="G268" s="224"/>
    </row>
    <row r="269" spans="2:7">
      <c r="B269" s="224"/>
      <c r="G269" s="224"/>
    </row>
    <row r="270" spans="2:7">
      <c r="B270" s="224"/>
      <c r="G270" s="224"/>
    </row>
    <row r="271" spans="2:7">
      <c r="B271" s="224"/>
      <c r="G271" s="224"/>
    </row>
    <row r="272" spans="2:7">
      <c r="B272" s="224"/>
      <c r="G272" s="224"/>
    </row>
    <row r="273" spans="2:7">
      <c r="B273" s="224"/>
      <c r="G273" s="224"/>
    </row>
    <row r="274" spans="2:7">
      <c r="B274" s="224"/>
      <c r="G274" s="224"/>
    </row>
    <row r="275" spans="2:7">
      <c r="B275" s="224"/>
      <c r="G275" s="224"/>
    </row>
    <row r="276" spans="2:7">
      <c r="B276" s="224"/>
      <c r="G276" s="224"/>
    </row>
    <row r="277" spans="2:7">
      <c r="B277" s="224"/>
      <c r="G277" s="224"/>
    </row>
    <row r="278" spans="2:7">
      <c r="B278" s="224"/>
      <c r="G278" s="224"/>
    </row>
    <row r="279" spans="2:7">
      <c r="B279" s="224"/>
      <c r="G279" s="224"/>
    </row>
    <row r="280" spans="2:7">
      <c r="B280" s="224"/>
      <c r="G280" s="224"/>
    </row>
    <row r="281" spans="2:7">
      <c r="B281" s="224"/>
      <c r="G281" s="224"/>
    </row>
    <row r="282" spans="2:7">
      <c r="B282" s="224"/>
      <c r="C282" s="194"/>
      <c r="D282" s="194"/>
      <c r="E282" s="194"/>
      <c r="F282" s="224"/>
      <c r="G282" s="224"/>
    </row>
    <row r="283" spans="2:7">
      <c r="B283" s="224"/>
      <c r="C283" s="194"/>
      <c r="D283" s="194"/>
      <c r="E283" s="194"/>
      <c r="F283" s="224"/>
      <c r="G283" s="224"/>
    </row>
    <row r="284" spans="2:7">
      <c r="B284" s="224"/>
      <c r="C284" s="194"/>
      <c r="D284" s="194"/>
      <c r="E284" s="194"/>
      <c r="F284" s="224"/>
      <c r="G284" s="224"/>
    </row>
    <row r="285" spans="2:7">
      <c r="B285" s="224"/>
      <c r="C285" s="194"/>
      <c r="D285" s="194"/>
      <c r="E285" s="194"/>
      <c r="F285" s="224"/>
      <c r="G285" s="224"/>
    </row>
    <row r="286" spans="2:7">
      <c r="B286" s="224"/>
      <c r="C286" s="194"/>
      <c r="D286" s="194"/>
      <c r="E286" s="194"/>
      <c r="F286" s="224"/>
      <c r="G286" s="224"/>
    </row>
    <row r="287" spans="2:7">
      <c r="B287" s="224"/>
      <c r="C287" s="194"/>
      <c r="D287" s="194"/>
      <c r="E287" s="194"/>
      <c r="F287" s="224"/>
      <c r="G287" s="224"/>
    </row>
    <row r="288" spans="2:7">
      <c r="B288" s="224"/>
      <c r="C288" s="194"/>
      <c r="D288" s="194"/>
      <c r="E288" s="194"/>
      <c r="F288" s="224"/>
      <c r="G288" s="224"/>
    </row>
    <row r="289" spans="2:7">
      <c r="B289" s="224"/>
      <c r="C289" s="194"/>
      <c r="D289" s="194"/>
      <c r="E289" s="194"/>
      <c r="F289" s="224"/>
      <c r="G289" s="224"/>
    </row>
    <row r="290" spans="2:7">
      <c r="B290" s="224"/>
      <c r="C290" s="194"/>
      <c r="D290" s="194"/>
      <c r="E290" s="194"/>
      <c r="F290" s="224"/>
      <c r="G290" s="224"/>
    </row>
    <row r="291" spans="2:7">
      <c r="B291" s="224"/>
      <c r="C291" s="194"/>
      <c r="D291" s="194"/>
      <c r="E291" s="194"/>
      <c r="F291" s="224"/>
      <c r="G291" s="224"/>
    </row>
    <row r="292" spans="2:7">
      <c r="B292" s="224"/>
      <c r="C292" s="194"/>
      <c r="D292" s="194"/>
      <c r="E292" s="194"/>
      <c r="F292" s="224"/>
      <c r="G292" s="224"/>
    </row>
    <row r="293" spans="2:7">
      <c r="B293" s="224"/>
      <c r="C293" s="194"/>
      <c r="D293" s="194"/>
      <c r="E293" s="194"/>
      <c r="F293" s="224"/>
      <c r="G293" s="224"/>
    </row>
    <row r="294" spans="2:7">
      <c r="B294" s="224"/>
      <c r="C294" s="194"/>
      <c r="D294" s="194"/>
      <c r="E294" s="194"/>
      <c r="F294" s="224"/>
      <c r="G294" s="224"/>
    </row>
    <row r="295" spans="2:7">
      <c r="B295" s="224"/>
      <c r="C295" s="194"/>
      <c r="D295" s="194"/>
      <c r="E295" s="194"/>
      <c r="F295" s="224"/>
      <c r="G295" s="224"/>
    </row>
    <row r="296" spans="2:7">
      <c r="B296" s="224"/>
      <c r="C296" s="194"/>
      <c r="D296" s="194"/>
      <c r="E296" s="194"/>
      <c r="F296" s="224"/>
      <c r="G296" s="224"/>
    </row>
    <row r="297" spans="2:7">
      <c r="B297" s="224"/>
      <c r="C297" s="194"/>
      <c r="D297" s="194"/>
      <c r="E297" s="194"/>
      <c r="F297" s="224"/>
      <c r="G297" s="224"/>
    </row>
    <row r="298" spans="2:7">
      <c r="B298" s="224"/>
      <c r="C298" s="194"/>
      <c r="D298" s="194"/>
      <c r="E298" s="194"/>
      <c r="F298" s="224"/>
      <c r="G298" s="224"/>
    </row>
    <row r="299" spans="2:7">
      <c r="B299" s="224"/>
      <c r="C299" s="194"/>
      <c r="D299" s="194"/>
      <c r="E299" s="194"/>
      <c r="F299" s="224"/>
      <c r="G299" s="224"/>
    </row>
    <row r="300" spans="2:7">
      <c r="B300" s="224"/>
      <c r="C300" s="194"/>
      <c r="D300" s="194"/>
      <c r="E300" s="194"/>
      <c r="F300" s="224"/>
      <c r="G300" s="224"/>
    </row>
    <row r="301" spans="2:7">
      <c r="B301" s="224"/>
      <c r="C301" s="194"/>
      <c r="D301" s="194"/>
      <c r="E301" s="194"/>
      <c r="F301" s="224"/>
      <c r="G301" s="224"/>
    </row>
    <row r="302" spans="2:7">
      <c r="B302" s="224"/>
      <c r="C302" s="194"/>
      <c r="D302" s="194"/>
      <c r="E302" s="194"/>
      <c r="F302" s="224"/>
      <c r="G302" s="224"/>
    </row>
    <row r="303" spans="2:7">
      <c r="B303" s="224"/>
      <c r="C303" s="194"/>
      <c r="D303" s="194"/>
      <c r="E303" s="194"/>
      <c r="F303" s="224"/>
      <c r="G303" s="224"/>
    </row>
    <row r="304" spans="2:7">
      <c r="B304" s="224"/>
      <c r="C304" s="194"/>
      <c r="D304" s="194"/>
      <c r="E304" s="194"/>
      <c r="F304" s="224"/>
      <c r="G304" s="224"/>
    </row>
    <row r="305" spans="2:7">
      <c r="B305" s="224"/>
      <c r="C305" s="194"/>
      <c r="D305" s="194"/>
      <c r="E305" s="194"/>
      <c r="F305" s="224"/>
      <c r="G305" s="224"/>
    </row>
    <row r="306" spans="2:7">
      <c r="B306" s="224"/>
      <c r="C306" s="194"/>
      <c r="D306" s="194"/>
      <c r="E306" s="194"/>
      <c r="F306" s="224"/>
      <c r="G306" s="224"/>
    </row>
    <row r="307" spans="2:7">
      <c r="B307" s="224"/>
      <c r="C307" s="194"/>
      <c r="D307" s="194"/>
      <c r="E307" s="194"/>
      <c r="F307" s="224"/>
      <c r="G307" s="224"/>
    </row>
    <row r="308" spans="2:7">
      <c r="B308" s="224"/>
      <c r="C308" s="194"/>
      <c r="D308" s="194"/>
      <c r="E308" s="194"/>
      <c r="F308" s="224"/>
      <c r="G308" s="224"/>
    </row>
    <row r="309" spans="2:7">
      <c r="B309" s="224"/>
      <c r="C309" s="194"/>
      <c r="D309" s="194"/>
      <c r="E309" s="194"/>
      <c r="F309" s="224"/>
      <c r="G309" s="224"/>
    </row>
    <row r="310" spans="2:7">
      <c r="B310" s="224"/>
      <c r="C310" s="194"/>
      <c r="D310" s="194"/>
      <c r="E310" s="194"/>
      <c r="F310" s="224"/>
      <c r="G310" s="224"/>
    </row>
    <row r="311" spans="2:7">
      <c r="B311" s="224"/>
      <c r="C311" s="194"/>
      <c r="D311" s="194"/>
      <c r="E311" s="194"/>
      <c r="F311" s="224"/>
      <c r="G311" s="224"/>
    </row>
    <row r="312" spans="2:7">
      <c r="B312" s="224"/>
      <c r="C312" s="194"/>
      <c r="D312" s="194"/>
      <c r="E312" s="194"/>
      <c r="F312" s="224"/>
      <c r="G312" s="224"/>
    </row>
    <row r="313" spans="2:7">
      <c r="B313" s="224"/>
      <c r="C313" s="194"/>
      <c r="D313" s="194"/>
      <c r="E313" s="194"/>
      <c r="F313" s="224"/>
      <c r="G313" s="224"/>
    </row>
    <row r="314" spans="2:7">
      <c r="B314" s="224"/>
      <c r="C314" s="194"/>
      <c r="D314" s="194"/>
      <c r="E314" s="194"/>
      <c r="F314" s="224"/>
      <c r="G314" s="224"/>
    </row>
    <row r="315" spans="2:7">
      <c r="B315" s="224"/>
      <c r="C315" s="194"/>
      <c r="D315" s="194"/>
      <c r="E315" s="194"/>
      <c r="F315" s="224"/>
      <c r="G315" s="224"/>
    </row>
    <row r="316" spans="2:7">
      <c r="B316" s="224"/>
      <c r="C316" s="194"/>
      <c r="D316" s="194"/>
      <c r="E316" s="194"/>
      <c r="F316" s="224"/>
      <c r="G316" s="224"/>
    </row>
    <row r="317" spans="2:7">
      <c r="B317" s="224"/>
      <c r="C317" s="194"/>
      <c r="D317" s="194"/>
      <c r="E317" s="194"/>
      <c r="F317" s="224"/>
      <c r="G317" s="224"/>
    </row>
    <row r="318" spans="2:7">
      <c r="B318" s="224"/>
      <c r="C318" s="194"/>
      <c r="D318" s="194"/>
      <c r="E318" s="194"/>
      <c r="F318" s="224"/>
      <c r="G318" s="224"/>
    </row>
    <row r="319" spans="2:7">
      <c r="B319" s="224"/>
      <c r="C319" s="194"/>
      <c r="D319" s="194"/>
      <c r="E319" s="194"/>
      <c r="F319" s="224"/>
      <c r="G319" s="224"/>
    </row>
    <row r="320" spans="2:7">
      <c r="B320" s="224"/>
      <c r="C320" s="194"/>
      <c r="D320" s="194"/>
      <c r="E320" s="194"/>
      <c r="F320" s="224"/>
      <c r="G320" s="224"/>
    </row>
    <row r="321" spans="2:7">
      <c r="B321" s="224"/>
      <c r="C321" s="194"/>
      <c r="D321" s="194"/>
      <c r="E321" s="194"/>
      <c r="F321" s="224"/>
      <c r="G321" s="224"/>
    </row>
    <row r="322" spans="2:7">
      <c r="B322" s="224"/>
      <c r="C322" s="194"/>
      <c r="D322" s="194"/>
      <c r="E322" s="194"/>
      <c r="F322" s="224"/>
      <c r="G322" s="224"/>
    </row>
    <row r="323" spans="2:7">
      <c r="B323" s="224"/>
      <c r="C323" s="194"/>
      <c r="D323" s="194"/>
      <c r="E323" s="194"/>
      <c r="F323" s="224"/>
      <c r="G323" s="224"/>
    </row>
    <row r="324" spans="2:7">
      <c r="B324" s="224"/>
      <c r="C324" s="194"/>
      <c r="D324" s="194"/>
      <c r="E324" s="194"/>
      <c r="F324" s="224"/>
      <c r="G324" s="224"/>
    </row>
    <row r="325" spans="2:7">
      <c r="B325" s="224"/>
      <c r="C325" s="194"/>
      <c r="D325" s="194"/>
      <c r="E325" s="194"/>
      <c r="F325" s="224"/>
      <c r="G325" s="224"/>
    </row>
    <row r="326" spans="2:7">
      <c r="B326" s="224"/>
      <c r="C326" s="194"/>
      <c r="D326" s="194"/>
      <c r="E326" s="194"/>
      <c r="F326" s="224"/>
      <c r="G326" s="224"/>
    </row>
    <row r="327" spans="2:7">
      <c r="B327" s="224"/>
      <c r="C327" s="194"/>
      <c r="D327" s="194"/>
      <c r="E327" s="194"/>
      <c r="F327" s="224"/>
      <c r="G327" s="224"/>
    </row>
    <row r="328" spans="2:7">
      <c r="B328" s="224"/>
      <c r="C328" s="194"/>
      <c r="D328" s="194"/>
      <c r="E328" s="194"/>
      <c r="F328" s="224"/>
      <c r="G328" s="224"/>
    </row>
    <row r="329" spans="2:7">
      <c r="B329" s="224"/>
      <c r="C329" s="194"/>
      <c r="D329" s="194"/>
      <c r="E329" s="194"/>
      <c r="F329" s="224"/>
      <c r="G329" s="224"/>
    </row>
    <row r="330" spans="2:7">
      <c r="B330" s="224"/>
      <c r="C330" s="194"/>
      <c r="D330" s="194"/>
      <c r="E330" s="194"/>
      <c r="F330" s="224"/>
      <c r="G330" s="224"/>
    </row>
    <row r="331" spans="2:7">
      <c r="B331" s="224"/>
      <c r="C331" s="194"/>
      <c r="D331" s="194"/>
      <c r="E331" s="194"/>
      <c r="F331" s="224"/>
      <c r="G331" s="224"/>
    </row>
    <row r="332" spans="2:7">
      <c r="B332" s="224"/>
      <c r="C332" s="194"/>
      <c r="D332" s="194"/>
      <c r="E332" s="194"/>
      <c r="F332" s="224"/>
      <c r="G332" s="224"/>
    </row>
    <row r="333" spans="2:7">
      <c r="B333" s="224"/>
      <c r="C333" s="194"/>
      <c r="D333" s="194"/>
      <c r="E333" s="194"/>
      <c r="F333" s="224"/>
      <c r="G333" s="224"/>
    </row>
    <row r="334" spans="2:7">
      <c r="B334" s="224"/>
      <c r="C334" s="194"/>
      <c r="D334" s="194"/>
      <c r="E334" s="194"/>
      <c r="F334" s="224"/>
      <c r="G334" s="224"/>
    </row>
    <row r="335" spans="2:7">
      <c r="B335" s="224"/>
      <c r="C335" s="194"/>
      <c r="D335" s="194"/>
      <c r="E335" s="194"/>
      <c r="F335" s="224"/>
      <c r="G335" s="224"/>
    </row>
    <row r="336" spans="2:7">
      <c r="B336" s="224"/>
      <c r="C336" s="194"/>
      <c r="D336" s="194"/>
      <c r="E336" s="194"/>
      <c r="F336" s="224"/>
      <c r="G336" s="224"/>
    </row>
    <row r="337" spans="2:7">
      <c r="B337" s="224"/>
      <c r="C337" s="194"/>
      <c r="D337" s="194"/>
      <c r="E337" s="194"/>
      <c r="F337" s="224"/>
      <c r="G337" s="224"/>
    </row>
    <row r="338" spans="2:7">
      <c r="B338" s="224"/>
      <c r="C338" s="194"/>
      <c r="D338" s="194"/>
      <c r="E338" s="194"/>
      <c r="F338" s="224"/>
      <c r="G338" s="224"/>
    </row>
    <row r="339" spans="2:7">
      <c r="B339" s="224"/>
      <c r="C339" s="194"/>
      <c r="D339" s="194"/>
      <c r="E339" s="194"/>
      <c r="F339" s="224"/>
      <c r="G339" s="224"/>
    </row>
    <row r="340" spans="2:7">
      <c r="B340" s="224"/>
      <c r="C340" s="194"/>
      <c r="D340" s="194"/>
      <c r="E340" s="194"/>
      <c r="F340" s="224"/>
      <c r="G340" s="224"/>
    </row>
    <row r="341" spans="2:7">
      <c r="B341" s="224"/>
      <c r="C341" s="194"/>
      <c r="D341" s="194"/>
      <c r="E341" s="194"/>
      <c r="F341" s="224"/>
      <c r="G341" s="224"/>
    </row>
    <row r="342" spans="2:7">
      <c r="B342" s="224"/>
      <c r="C342" s="194"/>
      <c r="D342" s="194"/>
      <c r="E342" s="194"/>
      <c r="F342" s="224"/>
      <c r="G342" s="224"/>
    </row>
    <row r="343" spans="2:7">
      <c r="B343" s="224"/>
      <c r="C343" s="194"/>
      <c r="D343" s="194"/>
      <c r="E343" s="194"/>
      <c r="F343" s="224"/>
      <c r="G343" s="224"/>
    </row>
    <row r="344" spans="2:7">
      <c r="B344" s="224"/>
      <c r="C344" s="194"/>
      <c r="D344" s="194"/>
      <c r="E344" s="194"/>
      <c r="F344" s="224"/>
      <c r="G344" s="224"/>
    </row>
    <row r="345" spans="2:7">
      <c r="B345" s="224"/>
      <c r="C345" s="194"/>
      <c r="D345" s="194"/>
      <c r="E345" s="194"/>
      <c r="F345" s="224"/>
      <c r="G345" s="224"/>
    </row>
    <row r="346" spans="2:7">
      <c r="B346" s="224"/>
      <c r="C346" s="194"/>
      <c r="D346" s="194"/>
      <c r="E346" s="194"/>
      <c r="F346" s="224"/>
      <c r="G346" s="224"/>
    </row>
    <row r="347" spans="2:7">
      <c r="B347" s="224"/>
      <c r="C347" s="194"/>
      <c r="D347" s="194"/>
      <c r="E347" s="194"/>
      <c r="F347" s="224"/>
      <c r="G347" s="224"/>
    </row>
    <row r="348" spans="2:7">
      <c r="B348" s="224"/>
      <c r="C348" s="194"/>
      <c r="D348" s="194"/>
      <c r="E348" s="194"/>
      <c r="F348" s="224"/>
      <c r="G348" s="224"/>
    </row>
    <row r="349" spans="2:7">
      <c r="B349" s="224"/>
      <c r="C349" s="194"/>
      <c r="D349" s="194"/>
      <c r="E349" s="194"/>
      <c r="F349" s="224"/>
      <c r="G349" s="224"/>
    </row>
    <row r="350" spans="2:7">
      <c r="B350" s="224"/>
      <c r="C350" s="194"/>
      <c r="D350" s="194"/>
      <c r="E350" s="194"/>
      <c r="F350" s="224"/>
      <c r="G350" s="224"/>
    </row>
    <row r="351" spans="2:7">
      <c r="B351" s="224"/>
      <c r="C351" s="194"/>
      <c r="D351" s="194"/>
      <c r="E351" s="194"/>
      <c r="F351" s="224"/>
      <c r="G351" s="224"/>
    </row>
    <row r="352" spans="2:7">
      <c r="B352" s="224"/>
      <c r="C352" s="194"/>
      <c r="D352" s="194"/>
      <c r="E352" s="194"/>
      <c r="F352" s="224"/>
      <c r="G352" s="224"/>
    </row>
    <row r="353" spans="2:7">
      <c r="B353" s="224"/>
      <c r="C353" s="194"/>
      <c r="D353" s="194"/>
      <c r="E353" s="194"/>
      <c r="F353" s="224"/>
      <c r="G353" s="224"/>
    </row>
    <row r="354" spans="2:7">
      <c r="B354" s="224"/>
      <c r="C354" s="194"/>
      <c r="D354" s="194"/>
      <c r="E354" s="194"/>
      <c r="F354" s="224"/>
      <c r="G354" s="224"/>
    </row>
    <row r="355" spans="2:7">
      <c r="B355" s="224"/>
      <c r="C355" s="194"/>
      <c r="D355" s="194"/>
      <c r="E355" s="194"/>
      <c r="F355" s="224"/>
      <c r="G355" s="224"/>
    </row>
    <row r="356" spans="2:7">
      <c r="B356" s="224"/>
      <c r="C356" s="194"/>
      <c r="D356" s="194"/>
      <c r="E356" s="194"/>
      <c r="F356" s="224"/>
      <c r="G356" s="224"/>
    </row>
    <row r="357" spans="2:7">
      <c r="B357" s="224"/>
      <c r="C357" s="194"/>
      <c r="D357" s="194"/>
      <c r="E357" s="194"/>
      <c r="F357" s="224"/>
      <c r="G357" s="224"/>
    </row>
    <row r="358" spans="2:7">
      <c r="B358" s="224"/>
      <c r="C358" s="194"/>
      <c r="D358" s="194"/>
      <c r="E358" s="194"/>
      <c r="F358" s="224"/>
      <c r="G358" s="224"/>
    </row>
    <row r="359" spans="2:7">
      <c r="B359" s="224"/>
      <c r="C359" s="194"/>
      <c r="D359" s="194"/>
      <c r="E359" s="194"/>
      <c r="F359" s="224"/>
      <c r="G359" s="224"/>
    </row>
    <row r="360" spans="2:7">
      <c r="B360" s="224"/>
      <c r="C360" s="194"/>
      <c r="D360" s="194"/>
      <c r="E360" s="194"/>
      <c r="F360" s="224"/>
      <c r="G360" s="224"/>
    </row>
    <row r="361" spans="2:7">
      <c r="B361" s="224"/>
      <c r="C361" s="194"/>
      <c r="D361" s="194"/>
      <c r="E361" s="194"/>
      <c r="F361" s="224"/>
      <c r="G361" s="224"/>
    </row>
    <row r="362" spans="2:7">
      <c r="B362" s="224"/>
      <c r="C362" s="194"/>
      <c r="D362" s="194"/>
      <c r="E362" s="194"/>
      <c r="F362" s="224"/>
      <c r="G362" s="224"/>
    </row>
    <row r="363" spans="2:7">
      <c r="B363" s="224"/>
      <c r="C363" s="194"/>
      <c r="D363" s="194"/>
      <c r="E363" s="194"/>
      <c r="F363" s="224"/>
      <c r="G363" s="224"/>
    </row>
    <row r="364" spans="2:7">
      <c r="B364" s="224"/>
      <c r="C364" s="194"/>
      <c r="D364" s="194"/>
      <c r="E364" s="194"/>
      <c r="F364" s="224"/>
      <c r="G364" s="224"/>
    </row>
    <row r="365" spans="2:7">
      <c r="B365" s="224"/>
      <c r="C365" s="194"/>
      <c r="D365" s="194"/>
      <c r="E365" s="194"/>
      <c r="F365" s="224"/>
      <c r="G365" s="224"/>
    </row>
    <row r="366" spans="2:7">
      <c r="B366" s="224"/>
      <c r="C366" s="194"/>
      <c r="D366" s="194"/>
      <c r="E366" s="194"/>
      <c r="F366" s="224"/>
      <c r="G366" s="224"/>
    </row>
    <row r="367" spans="2:7">
      <c r="B367" s="224"/>
      <c r="C367" s="194"/>
      <c r="D367" s="194"/>
      <c r="E367" s="194"/>
      <c r="F367" s="224"/>
      <c r="G367" s="224"/>
    </row>
    <row r="368" spans="2:7">
      <c r="B368" s="224"/>
      <c r="C368" s="194"/>
      <c r="D368" s="194"/>
      <c r="E368" s="194"/>
      <c r="F368" s="224"/>
      <c r="G368" s="224"/>
    </row>
    <row r="369" spans="2:7">
      <c r="B369" s="224"/>
      <c r="C369" s="194"/>
      <c r="D369" s="194"/>
      <c r="E369" s="194"/>
      <c r="F369" s="224"/>
      <c r="G369" s="224"/>
    </row>
    <row r="370" spans="2:7">
      <c r="B370" s="224"/>
      <c r="C370" s="194"/>
      <c r="D370" s="194"/>
      <c r="E370" s="194"/>
      <c r="F370" s="224"/>
      <c r="G370" s="224"/>
    </row>
    <row r="371" spans="2:7">
      <c r="B371" s="224"/>
      <c r="C371" s="194"/>
      <c r="D371" s="194"/>
      <c r="E371" s="194"/>
      <c r="F371" s="224"/>
      <c r="G371" s="224"/>
    </row>
    <row r="372" spans="2:7">
      <c r="B372" s="224"/>
      <c r="C372" s="194"/>
      <c r="D372" s="194"/>
      <c r="E372" s="194"/>
      <c r="F372" s="224"/>
      <c r="G372" s="224"/>
    </row>
    <row r="373" spans="2:7">
      <c r="B373" s="224"/>
      <c r="C373" s="194"/>
      <c r="D373" s="194"/>
      <c r="E373" s="194"/>
      <c r="F373" s="224"/>
      <c r="G373" s="224"/>
    </row>
    <row r="374" spans="2:7">
      <c r="B374" s="224"/>
      <c r="C374" s="194"/>
      <c r="D374" s="194"/>
      <c r="E374" s="194"/>
      <c r="F374" s="224"/>
      <c r="G374" s="224"/>
    </row>
    <row r="375" spans="2:7">
      <c r="B375" s="224"/>
      <c r="C375" s="194"/>
      <c r="D375" s="194"/>
      <c r="E375" s="194"/>
      <c r="F375" s="224"/>
      <c r="G375" s="224"/>
    </row>
    <row r="376" spans="2:7">
      <c r="B376" s="224"/>
      <c r="C376" s="194"/>
      <c r="D376" s="194"/>
      <c r="E376" s="194"/>
      <c r="F376" s="224"/>
      <c r="G376" s="224"/>
    </row>
    <row r="377" spans="2:7">
      <c r="B377" s="224"/>
      <c r="C377" s="194"/>
      <c r="D377" s="194"/>
      <c r="E377" s="194"/>
      <c r="F377" s="224"/>
      <c r="G377" s="224"/>
    </row>
    <row r="378" spans="2:7">
      <c r="B378" s="224"/>
      <c r="C378" s="194"/>
      <c r="D378" s="194"/>
      <c r="E378" s="194"/>
      <c r="F378" s="224"/>
      <c r="G378" s="224"/>
    </row>
    <row r="379" spans="2:7">
      <c r="B379" s="224"/>
      <c r="C379" s="194"/>
      <c r="D379" s="194"/>
      <c r="E379" s="194"/>
      <c r="F379" s="224"/>
      <c r="G379" s="224"/>
    </row>
    <row r="380" spans="2:7">
      <c r="B380" s="224"/>
      <c r="C380" s="194"/>
      <c r="D380" s="194"/>
      <c r="E380" s="194"/>
      <c r="F380" s="224"/>
      <c r="G380" s="224"/>
    </row>
    <row r="381" spans="2:7">
      <c r="B381" s="224"/>
      <c r="C381" s="194"/>
      <c r="D381" s="194"/>
      <c r="E381" s="194"/>
      <c r="F381" s="224"/>
      <c r="G381" s="224"/>
    </row>
    <row r="382" spans="2:7">
      <c r="B382" s="224"/>
      <c r="C382" s="194"/>
      <c r="D382" s="194"/>
      <c r="E382" s="194"/>
      <c r="F382" s="224"/>
      <c r="G382" s="224"/>
    </row>
    <row r="383" spans="2:7">
      <c r="B383" s="224"/>
      <c r="C383" s="194"/>
      <c r="D383" s="194"/>
      <c r="E383" s="194"/>
      <c r="F383" s="224"/>
      <c r="G383" s="224"/>
    </row>
    <row r="384" spans="2:7">
      <c r="B384" s="224"/>
      <c r="C384" s="194"/>
      <c r="D384" s="194"/>
      <c r="E384" s="194"/>
      <c r="F384" s="224"/>
      <c r="G384" s="224"/>
    </row>
    <row r="385" spans="2:7">
      <c r="B385" s="224"/>
      <c r="C385" s="194"/>
      <c r="D385" s="194"/>
      <c r="E385" s="194"/>
      <c r="F385" s="224"/>
      <c r="G385" s="224"/>
    </row>
    <row r="386" spans="2:7">
      <c r="B386" s="224"/>
      <c r="C386" s="194"/>
      <c r="D386" s="194"/>
      <c r="E386" s="194"/>
      <c r="F386" s="224"/>
      <c r="G386" s="224"/>
    </row>
    <row r="387" spans="2:7">
      <c r="B387" s="224"/>
      <c r="C387" s="194"/>
      <c r="D387" s="194"/>
      <c r="E387" s="194"/>
      <c r="F387" s="224"/>
      <c r="G387" s="224"/>
    </row>
    <row r="388" spans="2:7">
      <c r="B388" s="224"/>
      <c r="C388" s="194"/>
      <c r="D388" s="194"/>
      <c r="E388" s="194"/>
      <c r="F388" s="224"/>
      <c r="G388" s="224"/>
    </row>
    <row r="389" spans="2:7">
      <c r="B389" s="224"/>
      <c r="C389" s="194"/>
      <c r="D389" s="194"/>
      <c r="E389" s="194"/>
      <c r="F389" s="224"/>
      <c r="G389" s="224"/>
    </row>
    <row r="390" spans="2:7">
      <c r="B390" s="224"/>
      <c r="C390" s="194"/>
      <c r="D390" s="194"/>
      <c r="E390" s="194"/>
      <c r="F390" s="224"/>
      <c r="G390" s="224"/>
    </row>
    <row r="391" spans="2:7">
      <c r="B391" s="224"/>
      <c r="C391" s="194"/>
      <c r="D391" s="194"/>
      <c r="E391" s="194"/>
      <c r="F391" s="224"/>
      <c r="G391" s="224"/>
    </row>
    <row r="392" spans="2:7">
      <c r="B392" s="224"/>
      <c r="C392" s="194"/>
      <c r="D392" s="194"/>
      <c r="E392" s="194"/>
      <c r="F392" s="224"/>
      <c r="G392" s="224"/>
    </row>
    <row r="393" spans="2:7">
      <c r="B393" s="224"/>
      <c r="C393" s="194"/>
      <c r="D393" s="194"/>
      <c r="E393" s="194"/>
      <c r="F393" s="224"/>
      <c r="G393" s="224"/>
    </row>
    <row r="394" spans="2:7">
      <c r="B394" s="224"/>
      <c r="C394" s="194"/>
      <c r="D394" s="194"/>
      <c r="E394" s="194"/>
      <c r="F394" s="224"/>
      <c r="G394" s="224"/>
    </row>
    <row r="395" spans="2:7">
      <c r="B395" s="224"/>
      <c r="C395" s="194"/>
      <c r="D395" s="194"/>
      <c r="E395" s="194"/>
      <c r="F395" s="224"/>
      <c r="G395" s="224"/>
    </row>
    <row r="396" spans="2:7">
      <c r="B396" s="224"/>
      <c r="C396" s="194"/>
      <c r="D396" s="194"/>
      <c r="E396" s="194"/>
      <c r="F396" s="224"/>
      <c r="G396" s="224"/>
    </row>
    <row r="397" spans="2:7">
      <c r="B397" s="224"/>
      <c r="C397" s="194"/>
      <c r="D397" s="194"/>
      <c r="E397" s="194"/>
      <c r="F397" s="224"/>
      <c r="G397" s="224"/>
    </row>
    <row r="398" spans="2:7">
      <c r="B398" s="224"/>
      <c r="C398" s="194"/>
      <c r="D398" s="194"/>
      <c r="E398" s="194"/>
      <c r="F398" s="224"/>
      <c r="G398" s="224"/>
    </row>
    <row r="399" spans="2:7">
      <c r="B399" s="224"/>
      <c r="C399" s="194"/>
      <c r="D399" s="194"/>
      <c r="E399" s="194"/>
      <c r="F399" s="224"/>
      <c r="G399" s="224"/>
    </row>
    <row r="400" spans="2:7">
      <c r="B400" s="224"/>
      <c r="C400" s="194"/>
      <c r="D400" s="194"/>
      <c r="E400" s="194"/>
      <c r="F400" s="224"/>
      <c r="G400" s="224"/>
    </row>
    <row r="401" spans="2:7">
      <c r="B401" s="224"/>
      <c r="C401" s="194"/>
      <c r="D401" s="194"/>
      <c r="E401" s="194"/>
      <c r="F401" s="224"/>
      <c r="G401" s="224"/>
    </row>
    <row r="402" spans="2:7">
      <c r="B402" s="224"/>
      <c r="C402" s="194"/>
      <c r="D402" s="194"/>
      <c r="E402" s="194"/>
      <c r="F402" s="224"/>
      <c r="G402" s="224"/>
    </row>
    <row r="403" spans="2:7">
      <c r="B403" s="224"/>
      <c r="C403" s="194"/>
      <c r="D403" s="194"/>
      <c r="E403" s="194"/>
      <c r="F403" s="224"/>
      <c r="G403" s="224"/>
    </row>
    <row r="404" spans="2:7">
      <c r="B404" s="224"/>
      <c r="C404" s="194"/>
      <c r="D404" s="194"/>
      <c r="E404" s="194"/>
      <c r="F404" s="224"/>
      <c r="G404" s="224"/>
    </row>
    <row r="405" spans="2:7">
      <c r="B405" s="224"/>
      <c r="C405" s="194"/>
      <c r="D405" s="194"/>
      <c r="E405" s="194"/>
      <c r="F405" s="224"/>
      <c r="G405" s="224"/>
    </row>
    <row r="406" spans="2:7">
      <c r="B406" s="224"/>
      <c r="C406" s="194"/>
      <c r="D406" s="194"/>
      <c r="E406" s="194"/>
      <c r="F406" s="224"/>
      <c r="G406" s="224"/>
    </row>
    <row r="407" spans="2:7">
      <c r="B407" s="224"/>
      <c r="C407" s="194"/>
      <c r="D407" s="194"/>
      <c r="E407" s="194"/>
      <c r="F407" s="224"/>
      <c r="G407" s="224"/>
    </row>
    <row r="408" spans="2:7">
      <c r="B408" s="224"/>
      <c r="C408" s="194"/>
      <c r="D408" s="194"/>
      <c r="E408" s="194"/>
      <c r="F408" s="224"/>
      <c r="G408" s="224"/>
    </row>
    <row r="409" spans="2:7">
      <c r="B409" s="224"/>
      <c r="C409" s="194"/>
      <c r="D409" s="194"/>
      <c r="E409" s="194"/>
      <c r="F409" s="224"/>
      <c r="G409" s="224"/>
    </row>
    <row r="410" spans="2:7">
      <c r="B410" s="224"/>
      <c r="C410" s="194"/>
      <c r="D410" s="194"/>
      <c r="E410" s="194"/>
      <c r="F410" s="224"/>
      <c r="G410" s="224"/>
    </row>
    <row r="411" spans="2:7">
      <c r="B411" s="224"/>
      <c r="C411" s="194"/>
      <c r="D411" s="194"/>
      <c r="E411" s="194"/>
      <c r="F411" s="224"/>
      <c r="G411" s="224"/>
    </row>
    <row r="412" spans="2:7">
      <c r="B412" s="224"/>
      <c r="C412" s="194"/>
      <c r="D412" s="194"/>
      <c r="E412" s="194"/>
      <c r="F412" s="224"/>
      <c r="G412" s="224"/>
    </row>
    <row r="413" spans="2:7">
      <c r="B413" s="224"/>
      <c r="C413" s="194"/>
      <c r="D413" s="194"/>
      <c r="E413" s="194"/>
      <c r="F413" s="224"/>
      <c r="G413" s="224"/>
    </row>
    <row r="414" spans="2:7">
      <c r="B414" s="224"/>
      <c r="C414" s="194"/>
      <c r="D414" s="194"/>
      <c r="E414" s="194"/>
      <c r="F414" s="224"/>
      <c r="G414" s="224"/>
    </row>
    <row r="415" spans="2:7">
      <c r="B415" s="224"/>
      <c r="C415" s="194"/>
      <c r="D415" s="194"/>
      <c r="E415" s="194"/>
      <c r="F415" s="224"/>
      <c r="G415" s="224"/>
    </row>
    <row r="416" spans="2:7">
      <c r="B416" s="224"/>
      <c r="C416" s="194"/>
      <c r="D416" s="194"/>
      <c r="E416" s="194"/>
      <c r="F416" s="224"/>
      <c r="G416" s="224"/>
    </row>
    <row r="417" spans="2:7">
      <c r="B417" s="224"/>
      <c r="C417" s="194"/>
      <c r="D417" s="194"/>
      <c r="E417" s="194"/>
      <c r="F417" s="224"/>
      <c r="G417" s="224"/>
    </row>
    <row r="418" spans="2:7">
      <c r="B418" s="224"/>
      <c r="C418" s="194"/>
      <c r="D418" s="194"/>
      <c r="E418" s="194"/>
      <c r="F418" s="224"/>
      <c r="G418" s="224"/>
    </row>
    <row r="419" spans="2:7">
      <c r="B419" s="224"/>
      <c r="C419" s="194"/>
      <c r="D419" s="194"/>
      <c r="E419" s="194"/>
      <c r="F419" s="224"/>
      <c r="G419" s="224"/>
    </row>
    <row r="420" spans="2:7">
      <c r="B420" s="224"/>
      <c r="C420" s="194"/>
      <c r="D420" s="194"/>
      <c r="E420" s="194"/>
      <c r="F420" s="224"/>
      <c r="G420" s="224"/>
    </row>
    <row r="421" spans="2:7">
      <c r="B421" s="224"/>
      <c r="C421" s="194"/>
      <c r="D421" s="194"/>
      <c r="E421" s="194"/>
      <c r="F421" s="224"/>
      <c r="G421" s="224"/>
    </row>
    <row r="422" spans="2:7">
      <c r="B422" s="224"/>
      <c r="C422" s="194"/>
      <c r="D422" s="194"/>
      <c r="E422" s="194"/>
      <c r="F422" s="224"/>
      <c r="G422" s="224"/>
    </row>
    <row r="423" spans="2:7">
      <c r="B423" s="224"/>
      <c r="C423" s="194"/>
      <c r="D423" s="194"/>
      <c r="E423" s="194"/>
      <c r="F423" s="224"/>
      <c r="G423" s="224"/>
    </row>
    <row r="424" spans="2:7">
      <c r="B424" s="224"/>
      <c r="C424" s="194"/>
      <c r="D424" s="194"/>
      <c r="E424" s="194"/>
      <c r="F424" s="224"/>
      <c r="G424" s="224"/>
    </row>
    <row r="425" spans="2:7">
      <c r="B425" s="224"/>
      <c r="C425" s="194"/>
      <c r="D425" s="194"/>
      <c r="E425" s="194"/>
      <c r="F425" s="224"/>
      <c r="G425" s="224"/>
    </row>
    <row r="426" spans="2:7">
      <c r="B426" s="224"/>
      <c r="C426" s="194"/>
      <c r="D426" s="194"/>
      <c r="E426" s="194"/>
      <c r="F426" s="224"/>
      <c r="G426" s="224"/>
    </row>
    <row r="427" spans="2:7">
      <c r="B427" s="224"/>
      <c r="C427" s="194"/>
      <c r="D427" s="194"/>
      <c r="E427" s="194"/>
      <c r="F427" s="224"/>
      <c r="G427" s="224"/>
    </row>
    <row r="428" spans="2:7">
      <c r="B428" s="224"/>
      <c r="C428" s="194"/>
      <c r="D428" s="194"/>
      <c r="E428" s="194"/>
      <c r="F428" s="224"/>
      <c r="G428" s="224"/>
    </row>
    <row r="429" spans="2:7">
      <c r="B429" s="224"/>
      <c r="C429" s="194"/>
      <c r="D429" s="194"/>
      <c r="E429" s="194"/>
      <c r="F429" s="224"/>
      <c r="G429" s="224"/>
    </row>
    <row r="430" spans="2:7">
      <c r="B430" s="224"/>
      <c r="C430" s="194"/>
      <c r="D430" s="194"/>
      <c r="E430" s="194"/>
      <c r="F430" s="224"/>
      <c r="G430" s="224"/>
    </row>
    <row r="431" spans="2:7">
      <c r="B431" s="224"/>
      <c r="C431" s="194"/>
      <c r="D431" s="194"/>
      <c r="E431" s="194"/>
      <c r="F431" s="224"/>
      <c r="G431" s="224"/>
    </row>
    <row r="432" spans="2:7">
      <c r="B432" s="224"/>
      <c r="C432" s="194"/>
      <c r="D432" s="194"/>
      <c r="E432" s="194"/>
      <c r="F432" s="224"/>
      <c r="G432" s="224"/>
    </row>
    <row r="433" spans="2:7">
      <c r="B433" s="224"/>
      <c r="C433" s="194"/>
      <c r="D433" s="194"/>
      <c r="E433" s="194"/>
      <c r="F433" s="224"/>
      <c r="G433" s="224"/>
    </row>
    <row r="434" spans="2:7">
      <c r="B434" s="224"/>
      <c r="C434" s="194"/>
      <c r="D434" s="194"/>
      <c r="E434" s="194"/>
      <c r="F434" s="224"/>
      <c r="G434" s="224"/>
    </row>
    <row r="435" spans="2:7">
      <c r="B435" s="224"/>
      <c r="C435" s="194"/>
      <c r="D435" s="194"/>
      <c r="E435" s="194"/>
      <c r="F435" s="224"/>
      <c r="G435" s="224"/>
    </row>
    <row r="436" spans="2:7">
      <c r="B436" s="224"/>
      <c r="C436" s="194"/>
      <c r="D436" s="194"/>
      <c r="E436" s="194"/>
      <c r="F436" s="224"/>
      <c r="G436" s="224"/>
    </row>
    <row r="437" spans="2:7">
      <c r="B437" s="224"/>
      <c r="C437" s="194"/>
      <c r="D437" s="194"/>
      <c r="E437" s="194"/>
      <c r="F437" s="224"/>
      <c r="G437" s="224"/>
    </row>
    <row r="438" spans="2:7">
      <c r="B438" s="224"/>
      <c r="C438" s="194"/>
      <c r="D438" s="194"/>
      <c r="E438" s="194"/>
      <c r="F438" s="224"/>
      <c r="G438" s="224"/>
    </row>
    <row r="439" spans="2:7">
      <c r="B439" s="224"/>
      <c r="C439" s="194"/>
      <c r="D439" s="194"/>
      <c r="E439" s="194"/>
      <c r="F439" s="224"/>
      <c r="G439" s="224"/>
    </row>
    <row r="440" spans="2:7">
      <c r="B440" s="224"/>
      <c r="C440" s="194"/>
      <c r="D440" s="194"/>
      <c r="E440" s="194"/>
      <c r="F440" s="224"/>
      <c r="G440" s="224"/>
    </row>
    <row r="441" spans="2:7">
      <c r="B441" s="224"/>
      <c r="C441" s="194"/>
      <c r="D441" s="194"/>
      <c r="E441" s="194"/>
      <c r="F441" s="224"/>
      <c r="G441" s="224"/>
    </row>
    <row r="442" spans="2:7">
      <c r="B442" s="224"/>
      <c r="C442" s="194"/>
      <c r="D442" s="194"/>
      <c r="E442" s="194"/>
      <c r="F442" s="224"/>
      <c r="G442" s="224"/>
    </row>
    <row r="443" spans="2:7">
      <c r="B443" s="224"/>
      <c r="C443" s="194"/>
      <c r="D443" s="194"/>
      <c r="E443" s="194"/>
      <c r="F443" s="224"/>
      <c r="G443" s="224"/>
    </row>
    <row r="444" spans="2:7">
      <c r="B444" s="224"/>
      <c r="C444" s="194"/>
      <c r="D444" s="194"/>
      <c r="E444" s="194"/>
      <c r="F444" s="224"/>
      <c r="G444" s="224"/>
    </row>
    <row r="445" spans="2:7">
      <c r="B445" s="224"/>
      <c r="C445" s="194"/>
      <c r="D445" s="194"/>
      <c r="E445" s="194"/>
      <c r="F445" s="224"/>
      <c r="G445" s="224"/>
    </row>
    <row r="446" spans="2:7">
      <c r="B446" s="224"/>
      <c r="C446" s="194"/>
      <c r="D446" s="194"/>
      <c r="E446" s="194"/>
      <c r="F446" s="224"/>
      <c r="G446" s="224"/>
    </row>
    <row r="447" spans="2:7">
      <c r="B447" s="224"/>
      <c r="C447" s="194"/>
      <c r="D447" s="194"/>
      <c r="E447" s="194"/>
      <c r="F447" s="224"/>
      <c r="G447" s="224"/>
    </row>
    <row r="448" spans="2:7">
      <c r="B448" s="224"/>
      <c r="C448" s="194"/>
      <c r="D448" s="194"/>
      <c r="E448" s="194"/>
      <c r="F448" s="224"/>
      <c r="G448" s="224"/>
    </row>
    <row r="449" spans="2:7">
      <c r="B449" s="224"/>
      <c r="C449" s="194"/>
      <c r="D449" s="194"/>
      <c r="E449" s="194"/>
      <c r="F449" s="224"/>
      <c r="G449" s="224"/>
    </row>
    <row r="450" spans="2:7">
      <c r="B450" s="224"/>
      <c r="C450" s="194"/>
      <c r="D450" s="194"/>
      <c r="E450" s="194"/>
      <c r="F450" s="224"/>
      <c r="G450" s="224"/>
    </row>
    <row r="451" spans="2:7">
      <c r="B451" s="224"/>
      <c r="C451" s="194"/>
      <c r="D451" s="194"/>
      <c r="E451" s="194"/>
      <c r="F451" s="224"/>
      <c r="G451" s="224"/>
    </row>
    <row r="452" spans="2:7">
      <c r="B452" s="224"/>
      <c r="C452" s="194"/>
      <c r="D452" s="194"/>
      <c r="E452" s="194"/>
      <c r="F452" s="224"/>
      <c r="G452" s="224"/>
    </row>
    <row r="453" spans="2:7">
      <c r="B453" s="224"/>
      <c r="C453" s="194"/>
      <c r="D453" s="194"/>
      <c r="E453" s="194"/>
      <c r="F453" s="224"/>
      <c r="G453" s="224"/>
    </row>
    <row r="454" spans="2:7">
      <c r="B454" s="224"/>
      <c r="C454" s="194"/>
      <c r="D454" s="194"/>
      <c r="E454" s="194"/>
      <c r="F454" s="224"/>
      <c r="G454" s="224"/>
    </row>
    <row r="455" spans="2:7">
      <c r="B455" s="224"/>
      <c r="C455" s="194"/>
      <c r="D455" s="194"/>
      <c r="E455" s="194"/>
      <c r="F455" s="224"/>
      <c r="G455" s="224"/>
    </row>
    <row r="456" spans="2:7">
      <c r="B456" s="224"/>
      <c r="C456" s="194"/>
      <c r="D456" s="194"/>
      <c r="E456" s="194"/>
      <c r="F456" s="224"/>
      <c r="G456" s="224"/>
    </row>
    <row r="457" spans="2:7">
      <c r="B457" s="224"/>
      <c r="C457" s="194"/>
      <c r="D457" s="194"/>
      <c r="E457" s="194"/>
      <c r="F457" s="224"/>
      <c r="G457" s="224"/>
    </row>
    <row r="458" spans="2:7">
      <c r="B458" s="224"/>
      <c r="C458" s="194"/>
      <c r="D458" s="194"/>
      <c r="E458" s="194"/>
      <c r="F458" s="224"/>
      <c r="G458" s="224"/>
    </row>
    <row r="459" spans="2:7">
      <c r="B459" s="224"/>
      <c r="C459" s="194"/>
      <c r="D459" s="194"/>
      <c r="E459" s="194"/>
      <c r="F459" s="224"/>
      <c r="G459" s="224"/>
    </row>
    <row r="460" spans="2:7">
      <c r="B460" s="224"/>
      <c r="C460" s="194"/>
      <c r="D460" s="194"/>
      <c r="E460" s="194"/>
      <c r="F460" s="224"/>
      <c r="G460" s="224"/>
    </row>
    <row r="461" spans="2:7">
      <c r="B461" s="224"/>
      <c r="C461" s="194"/>
      <c r="D461" s="194"/>
      <c r="E461" s="194"/>
      <c r="F461" s="224"/>
      <c r="G461" s="224"/>
    </row>
    <row r="462" spans="2:7">
      <c r="B462" s="224"/>
      <c r="C462" s="194"/>
      <c r="D462" s="194"/>
      <c r="E462" s="194"/>
      <c r="F462" s="224"/>
      <c r="G462" s="224"/>
    </row>
    <row r="463" spans="2:7">
      <c r="B463" s="224"/>
      <c r="C463" s="194"/>
      <c r="D463" s="194"/>
      <c r="E463" s="194"/>
      <c r="F463" s="224"/>
      <c r="G463" s="224"/>
    </row>
    <row r="464" spans="2:7">
      <c r="B464" s="224"/>
      <c r="C464" s="194"/>
      <c r="D464" s="194"/>
      <c r="E464" s="194"/>
      <c r="F464" s="224"/>
      <c r="G464" s="224"/>
    </row>
    <row r="465" spans="2:7">
      <c r="B465" s="224"/>
      <c r="C465" s="194"/>
      <c r="D465" s="194"/>
      <c r="E465" s="194"/>
      <c r="F465" s="224"/>
      <c r="G465" s="224"/>
    </row>
    <row r="466" spans="2:7">
      <c r="B466" s="224"/>
      <c r="C466" s="194"/>
      <c r="D466" s="194"/>
      <c r="E466" s="194"/>
      <c r="F466" s="224"/>
      <c r="G466" s="224"/>
    </row>
    <row r="467" spans="2:7">
      <c r="B467" s="224"/>
      <c r="C467" s="194"/>
      <c r="D467" s="194"/>
      <c r="E467" s="194"/>
      <c r="F467" s="224"/>
      <c r="G467" s="224"/>
    </row>
    <row r="468" spans="2:7">
      <c r="B468" s="224"/>
      <c r="C468" s="194"/>
      <c r="D468" s="194"/>
      <c r="E468" s="194"/>
      <c r="F468" s="224"/>
      <c r="G468" s="224"/>
    </row>
    <row r="469" spans="2:7">
      <c r="B469" s="224"/>
      <c r="C469" s="194"/>
      <c r="D469" s="194"/>
      <c r="E469" s="194"/>
      <c r="F469" s="224"/>
      <c r="G469" s="224"/>
    </row>
    <row r="470" spans="2:7">
      <c r="B470" s="224"/>
      <c r="C470" s="194"/>
      <c r="D470" s="194"/>
      <c r="E470" s="194"/>
      <c r="F470" s="224"/>
      <c r="G470" s="224"/>
    </row>
    <row r="471" spans="2:7">
      <c r="B471" s="224"/>
      <c r="C471" s="194"/>
      <c r="D471" s="194"/>
      <c r="E471" s="194"/>
      <c r="F471" s="224"/>
      <c r="G471" s="224"/>
    </row>
    <row r="472" spans="2:7">
      <c r="B472" s="224"/>
      <c r="C472" s="194"/>
      <c r="D472" s="194"/>
      <c r="E472" s="194"/>
      <c r="F472" s="224"/>
      <c r="G472" s="224"/>
    </row>
    <row r="473" spans="2:7">
      <c r="B473" s="224"/>
      <c r="C473" s="194"/>
      <c r="D473" s="194"/>
      <c r="E473" s="194"/>
      <c r="F473" s="224"/>
      <c r="G473" s="224"/>
    </row>
    <row r="474" spans="2:7">
      <c r="B474" s="224"/>
      <c r="C474" s="194"/>
      <c r="D474" s="194"/>
      <c r="E474" s="194"/>
      <c r="F474" s="224"/>
      <c r="G474" s="224"/>
    </row>
    <row r="475" spans="2:7">
      <c r="B475" s="224"/>
      <c r="C475" s="194"/>
      <c r="D475" s="194"/>
      <c r="E475" s="194"/>
      <c r="F475" s="224"/>
      <c r="G475" s="224"/>
    </row>
    <row r="476" spans="2:7">
      <c r="B476" s="224"/>
      <c r="C476" s="194"/>
      <c r="D476" s="194"/>
      <c r="E476" s="194"/>
      <c r="F476" s="224"/>
      <c r="G476" s="224"/>
    </row>
    <row r="477" spans="2:7">
      <c r="B477" s="224"/>
      <c r="C477" s="194"/>
      <c r="D477" s="194"/>
      <c r="E477" s="194"/>
      <c r="F477" s="224"/>
      <c r="G477" s="224"/>
    </row>
    <row r="478" spans="2:7">
      <c r="B478" s="224"/>
      <c r="C478" s="194"/>
      <c r="D478" s="194"/>
      <c r="E478" s="194"/>
      <c r="F478" s="224"/>
      <c r="G478" s="224"/>
    </row>
    <row r="479" spans="2:7">
      <c r="B479" s="224"/>
      <c r="C479" s="194"/>
      <c r="D479" s="194"/>
      <c r="E479" s="194"/>
      <c r="F479" s="224"/>
      <c r="G479" s="224"/>
    </row>
    <row r="480" spans="2:7">
      <c r="B480" s="224"/>
      <c r="C480" s="194"/>
      <c r="D480" s="194"/>
      <c r="E480" s="194"/>
      <c r="F480" s="224"/>
      <c r="G480" s="224"/>
    </row>
    <row r="481" spans="2:7">
      <c r="B481" s="224"/>
      <c r="C481" s="194"/>
      <c r="D481" s="194"/>
      <c r="E481" s="194"/>
      <c r="F481" s="224"/>
      <c r="G481" s="224"/>
    </row>
    <row r="482" spans="2:7">
      <c r="B482" s="224"/>
      <c r="C482" s="194"/>
      <c r="D482" s="194"/>
      <c r="E482" s="194"/>
      <c r="F482" s="224"/>
      <c r="G482" s="224"/>
    </row>
    <row r="483" spans="2:7">
      <c r="B483" s="224"/>
      <c r="C483" s="194"/>
      <c r="D483" s="194"/>
      <c r="E483" s="194"/>
      <c r="F483" s="224"/>
      <c r="G483" s="224"/>
    </row>
    <row r="484" spans="2:7">
      <c r="B484" s="224"/>
      <c r="C484" s="194"/>
      <c r="D484" s="194"/>
      <c r="E484" s="194"/>
      <c r="F484" s="224"/>
      <c r="G484" s="224"/>
    </row>
    <row r="485" spans="2:7">
      <c r="B485" s="224"/>
      <c r="C485" s="194"/>
      <c r="D485" s="194"/>
      <c r="E485" s="194"/>
      <c r="F485" s="224"/>
      <c r="G485" s="224"/>
    </row>
    <row r="486" spans="2:7">
      <c r="B486" s="224"/>
      <c r="C486" s="194"/>
      <c r="D486" s="194"/>
      <c r="E486" s="194"/>
      <c r="F486" s="224"/>
      <c r="G486" s="224"/>
    </row>
    <row r="487" spans="2:7">
      <c r="B487" s="224"/>
      <c r="C487" s="194"/>
      <c r="D487" s="194"/>
      <c r="E487" s="194"/>
      <c r="F487" s="224"/>
      <c r="G487" s="224"/>
    </row>
    <row r="488" spans="2:7">
      <c r="B488" s="224"/>
      <c r="C488" s="194"/>
      <c r="D488" s="194"/>
      <c r="E488" s="194"/>
      <c r="F488" s="224"/>
      <c r="G488" s="224"/>
    </row>
    <row r="489" spans="2:7">
      <c r="B489" s="224"/>
      <c r="C489" s="194"/>
      <c r="D489" s="194"/>
      <c r="E489" s="194"/>
      <c r="F489" s="224"/>
      <c r="G489" s="224"/>
    </row>
    <row r="490" spans="2:7">
      <c r="B490" s="224"/>
      <c r="C490" s="194"/>
      <c r="D490" s="194"/>
      <c r="E490" s="194"/>
      <c r="F490" s="224"/>
      <c r="G490" s="224"/>
    </row>
    <row r="491" spans="2:7">
      <c r="B491" s="224"/>
      <c r="C491" s="194"/>
      <c r="D491" s="194"/>
      <c r="E491" s="194"/>
      <c r="F491" s="224"/>
      <c r="G491" s="224"/>
    </row>
    <row r="492" spans="2:7">
      <c r="B492" s="224"/>
      <c r="C492" s="194"/>
      <c r="D492" s="194"/>
      <c r="E492" s="194"/>
      <c r="F492" s="224"/>
      <c r="G492" s="224"/>
    </row>
    <row r="493" spans="2:7">
      <c r="B493" s="224"/>
      <c r="C493" s="194"/>
      <c r="D493" s="194"/>
      <c r="E493" s="194"/>
      <c r="F493" s="224"/>
      <c r="G493" s="224"/>
    </row>
    <row r="494" spans="2:7">
      <c r="B494" s="224"/>
      <c r="C494" s="194"/>
      <c r="D494" s="194"/>
      <c r="E494" s="194"/>
      <c r="F494" s="224"/>
      <c r="G494" s="224"/>
    </row>
    <row r="495" spans="2:7">
      <c r="B495" s="224"/>
      <c r="C495" s="194"/>
      <c r="D495" s="194"/>
      <c r="E495" s="194"/>
      <c r="F495" s="224"/>
      <c r="G495" s="224"/>
    </row>
    <row r="496" spans="2:7">
      <c r="B496" s="224"/>
      <c r="C496" s="194"/>
      <c r="D496" s="194"/>
      <c r="E496" s="194"/>
      <c r="F496" s="224"/>
      <c r="G496" s="224"/>
    </row>
    <row r="497" spans="2:7">
      <c r="B497" s="224"/>
      <c r="C497" s="194"/>
      <c r="D497" s="194"/>
      <c r="E497" s="194"/>
      <c r="F497" s="224"/>
      <c r="G497" s="224"/>
    </row>
    <row r="498" spans="2:7">
      <c r="B498" s="224"/>
      <c r="C498" s="194"/>
      <c r="D498" s="194"/>
      <c r="E498" s="194"/>
      <c r="F498" s="224"/>
      <c r="G498" s="224"/>
    </row>
    <row r="499" spans="2:7">
      <c r="B499" s="224"/>
      <c r="C499" s="194"/>
      <c r="D499" s="194"/>
      <c r="E499" s="194"/>
      <c r="F499" s="224"/>
      <c r="G499" s="224"/>
    </row>
    <row r="500" spans="2:7">
      <c r="B500" s="224"/>
      <c r="C500" s="194"/>
      <c r="D500" s="194"/>
      <c r="E500" s="194"/>
      <c r="F500" s="224"/>
      <c r="G500" s="224"/>
    </row>
    <row r="501" spans="2:7">
      <c r="B501" s="224"/>
      <c r="C501" s="194"/>
      <c r="D501" s="194"/>
      <c r="E501" s="194"/>
      <c r="F501" s="224"/>
      <c r="G501" s="224"/>
    </row>
    <row r="502" spans="2:7">
      <c r="B502" s="224"/>
      <c r="C502" s="194"/>
      <c r="D502" s="194"/>
      <c r="E502" s="194"/>
      <c r="F502" s="224"/>
      <c r="G502" s="224"/>
    </row>
    <row r="503" spans="2:7">
      <c r="B503" s="224"/>
      <c r="C503" s="194"/>
      <c r="D503" s="194"/>
      <c r="E503" s="194"/>
      <c r="F503" s="224"/>
      <c r="G503" s="224"/>
    </row>
    <row r="504" spans="2:7">
      <c r="B504" s="224"/>
      <c r="C504" s="194"/>
      <c r="D504" s="194"/>
      <c r="E504" s="194"/>
      <c r="F504" s="224"/>
      <c r="G504" s="224"/>
    </row>
    <row r="505" spans="2:7">
      <c r="B505" s="224"/>
      <c r="C505" s="194"/>
      <c r="D505" s="194"/>
      <c r="E505" s="194"/>
      <c r="F505" s="224"/>
      <c r="G505" s="224"/>
    </row>
    <row r="506" spans="2:7">
      <c r="B506" s="224"/>
      <c r="C506" s="194"/>
      <c r="D506" s="194"/>
      <c r="E506" s="194"/>
      <c r="F506" s="224"/>
      <c r="G506" s="224"/>
    </row>
    <row r="507" spans="2:7">
      <c r="B507" s="224"/>
      <c r="C507" s="194"/>
      <c r="D507" s="194"/>
      <c r="E507" s="194"/>
      <c r="F507" s="224"/>
      <c r="G507" s="224"/>
    </row>
    <row r="508" spans="2:7">
      <c r="B508" s="224"/>
      <c r="C508" s="194"/>
      <c r="D508" s="194"/>
      <c r="E508" s="194"/>
      <c r="F508" s="224"/>
      <c r="G508" s="224"/>
    </row>
    <row r="509" spans="2:7">
      <c r="B509" s="224"/>
      <c r="C509" s="194"/>
      <c r="D509" s="194"/>
      <c r="E509" s="194"/>
      <c r="F509" s="224"/>
      <c r="G509" s="224"/>
    </row>
    <row r="510" spans="2:7">
      <c r="B510" s="224"/>
      <c r="C510" s="194"/>
      <c r="D510" s="194"/>
      <c r="E510" s="194"/>
      <c r="F510" s="224"/>
      <c r="G510" s="224"/>
    </row>
    <row r="511" spans="2:7">
      <c r="B511" s="224"/>
      <c r="C511" s="194"/>
      <c r="D511" s="194"/>
      <c r="E511" s="194"/>
      <c r="F511" s="224"/>
      <c r="G511" s="224"/>
    </row>
    <row r="512" spans="2:7">
      <c r="B512" s="224"/>
      <c r="C512" s="194"/>
      <c r="D512" s="194"/>
      <c r="E512" s="194"/>
      <c r="F512" s="224"/>
      <c r="G512" s="224"/>
    </row>
    <row r="513" spans="2:7">
      <c r="B513" s="224"/>
      <c r="C513" s="194"/>
      <c r="D513" s="194"/>
      <c r="E513" s="194"/>
      <c r="F513" s="224"/>
      <c r="G513" s="224"/>
    </row>
    <row r="514" spans="2:7">
      <c r="B514" s="224"/>
      <c r="C514" s="194"/>
      <c r="D514" s="194"/>
      <c r="E514" s="194"/>
      <c r="F514" s="224"/>
      <c r="G514" s="224"/>
    </row>
    <row r="515" spans="2:7">
      <c r="B515" s="224"/>
      <c r="C515" s="194"/>
      <c r="D515" s="194"/>
      <c r="E515" s="194"/>
      <c r="F515" s="224"/>
      <c r="G515" s="224"/>
    </row>
    <row r="516" spans="2:7">
      <c r="B516" s="224"/>
      <c r="C516" s="194"/>
      <c r="D516" s="194"/>
      <c r="E516" s="194"/>
      <c r="F516" s="224"/>
      <c r="G516" s="224"/>
    </row>
    <row r="517" spans="2:7">
      <c r="B517" s="224"/>
      <c r="C517" s="194"/>
      <c r="D517" s="194"/>
      <c r="E517" s="194"/>
      <c r="F517" s="224"/>
      <c r="G517" s="224"/>
    </row>
    <row r="518" spans="2:7">
      <c r="B518" s="224"/>
      <c r="C518" s="194"/>
      <c r="D518" s="194"/>
      <c r="E518" s="194"/>
      <c r="F518" s="224"/>
      <c r="G518" s="224"/>
    </row>
    <row r="519" spans="2:7">
      <c r="B519" s="224"/>
      <c r="C519" s="194"/>
      <c r="D519" s="194"/>
      <c r="E519" s="194"/>
      <c r="F519" s="224"/>
      <c r="G519" s="224"/>
    </row>
    <row r="520" spans="2:7">
      <c r="B520" s="224"/>
      <c r="C520" s="194"/>
      <c r="D520" s="194"/>
      <c r="E520" s="194"/>
      <c r="F520" s="224"/>
      <c r="G520" s="224"/>
    </row>
    <row r="521" spans="2:7">
      <c r="B521" s="224"/>
      <c r="C521" s="194"/>
      <c r="D521" s="194"/>
      <c r="E521" s="194"/>
      <c r="F521" s="224"/>
      <c r="G521" s="224"/>
    </row>
    <row r="522" spans="2:7">
      <c r="B522" s="224"/>
      <c r="C522" s="194"/>
      <c r="D522" s="194"/>
      <c r="E522" s="194"/>
      <c r="F522" s="224"/>
      <c r="G522" s="224"/>
    </row>
    <row r="523" spans="2:7">
      <c r="B523" s="224"/>
      <c r="C523" s="194"/>
      <c r="D523" s="194"/>
      <c r="E523" s="194"/>
      <c r="F523" s="224"/>
      <c r="G523" s="224"/>
    </row>
    <row r="524" spans="2:7">
      <c r="B524" s="224"/>
      <c r="C524" s="194"/>
      <c r="D524" s="194"/>
      <c r="E524" s="194"/>
      <c r="F524" s="224"/>
      <c r="G524" s="224"/>
    </row>
    <row r="525" spans="2:7">
      <c r="B525" s="224"/>
      <c r="C525" s="194"/>
      <c r="D525" s="194"/>
      <c r="E525" s="194"/>
      <c r="F525" s="224"/>
      <c r="G525" s="224"/>
    </row>
    <row r="526" spans="2:7">
      <c r="B526" s="224"/>
      <c r="C526" s="194"/>
      <c r="D526" s="194"/>
      <c r="E526" s="194"/>
      <c r="F526" s="224"/>
      <c r="G526" s="224"/>
    </row>
    <row r="527" spans="2:7">
      <c r="B527" s="224"/>
      <c r="C527" s="194"/>
      <c r="D527" s="194"/>
      <c r="E527" s="194"/>
      <c r="F527" s="224"/>
      <c r="G527" s="224"/>
    </row>
    <row r="528" spans="2:7">
      <c r="B528" s="224"/>
      <c r="C528" s="194"/>
      <c r="D528" s="194"/>
      <c r="E528" s="194"/>
      <c r="F528" s="224"/>
      <c r="G528" s="224"/>
    </row>
    <row r="529" spans="2:7">
      <c r="B529" s="224"/>
      <c r="C529" s="194"/>
      <c r="D529" s="194"/>
      <c r="E529" s="194"/>
      <c r="F529" s="224"/>
      <c r="G529" s="224"/>
    </row>
    <row r="530" spans="2:7">
      <c r="B530" s="224"/>
      <c r="C530" s="194"/>
      <c r="D530" s="194"/>
      <c r="E530" s="194"/>
      <c r="F530" s="224"/>
      <c r="G530" s="224"/>
    </row>
    <row r="531" spans="2:7">
      <c r="B531" s="224"/>
      <c r="C531" s="194"/>
      <c r="D531" s="194"/>
      <c r="E531" s="194"/>
      <c r="F531" s="224"/>
      <c r="G531" s="224"/>
    </row>
    <row r="532" spans="2:7">
      <c r="B532" s="224"/>
      <c r="C532" s="194"/>
      <c r="D532" s="194"/>
      <c r="E532" s="194"/>
      <c r="F532" s="224"/>
      <c r="G532" s="224"/>
    </row>
    <row r="533" spans="2:7">
      <c r="B533" s="224"/>
      <c r="C533" s="194"/>
      <c r="D533" s="194"/>
      <c r="E533" s="194"/>
      <c r="F533" s="224"/>
      <c r="G533" s="224"/>
    </row>
    <row r="534" spans="2:7">
      <c r="B534" s="224"/>
      <c r="C534" s="194"/>
      <c r="D534" s="194"/>
      <c r="E534" s="194"/>
      <c r="F534" s="224"/>
      <c r="G534" s="224"/>
    </row>
    <row r="535" spans="2:7">
      <c r="B535" s="224"/>
      <c r="C535" s="194"/>
      <c r="D535" s="194"/>
      <c r="E535" s="194"/>
      <c r="F535" s="224"/>
      <c r="G535" s="224"/>
    </row>
    <row r="536" spans="2:7">
      <c r="B536" s="224"/>
      <c r="C536" s="194"/>
      <c r="D536" s="194"/>
      <c r="E536" s="194"/>
      <c r="F536" s="224"/>
      <c r="G536" s="224"/>
    </row>
    <row r="537" spans="2:7">
      <c r="B537" s="224"/>
      <c r="C537" s="194"/>
      <c r="D537" s="194"/>
      <c r="E537" s="194"/>
      <c r="F537" s="224"/>
      <c r="G537" s="224"/>
    </row>
    <row r="538" spans="2:7">
      <c r="B538" s="224"/>
      <c r="C538" s="194"/>
      <c r="D538" s="194"/>
      <c r="E538" s="194"/>
      <c r="F538" s="224"/>
      <c r="G538" s="224"/>
    </row>
    <row r="539" spans="2:7">
      <c r="B539" s="224"/>
      <c r="C539" s="194"/>
      <c r="D539" s="194"/>
      <c r="E539" s="194"/>
      <c r="F539" s="224"/>
      <c r="G539" s="224"/>
    </row>
    <row r="540" spans="2:7">
      <c r="B540" s="224"/>
      <c r="C540" s="194"/>
      <c r="D540" s="194"/>
      <c r="E540" s="194"/>
      <c r="F540" s="224"/>
      <c r="G540" s="224"/>
    </row>
    <row r="541" spans="2:7">
      <c r="B541" s="224"/>
      <c r="C541" s="194"/>
      <c r="D541" s="194"/>
      <c r="E541" s="194"/>
      <c r="F541" s="224"/>
      <c r="G541" s="224"/>
    </row>
    <row r="542" spans="2:7">
      <c r="B542" s="224"/>
      <c r="C542" s="194"/>
      <c r="D542" s="194"/>
      <c r="E542" s="194"/>
      <c r="F542" s="224"/>
      <c r="G542" s="224"/>
    </row>
    <row r="543" spans="2:7">
      <c r="B543" s="224"/>
      <c r="C543" s="194"/>
      <c r="D543" s="194"/>
      <c r="E543" s="194"/>
      <c r="F543" s="224"/>
      <c r="G543" s="224"/>
    </row>
    <row r="544" spans="2:7">
      <c r="B544" s="224"/>
      <c r="C544" s="194"/>
      <c r="D544" s="194"/>
      <c r="E544" s="194"/>
      <c r="F544" s="224"/>
      <c r="G544" s="224"/>
    </row>
    <row r="545" spans="2:7">
      <c r="B545" s="224"/>
      <c r="C545" s="194"/>
      <c r="D545" s="194"/>
      <c r="E545" s="194"/>
      <c r="F545" s="224"/>
      <c r="G545" s="224"/>
    </row>
    <row r="546" spans="2:7">
      <c r="B546" s="224"/>
      <c r="C546" s="194"/>
      <c r="D546" s="194"/>
      <c r="E546" s="194"/>
      <c r="F546" s="224"/>
      <c r="G546" s="224"/>
    </row>
    <row r="547" spans="2:7">
      <c r="B547" s="224"/>
      <c r="C547" s="194"/>
      <c r="D547" s="194"/>
      <c r="E547" s="194"/>
      <c r="F547" s="224"/>
      <c r="G547" s="224"/>
    </row>
    <row r="548" spans="2:7">
      <c r="B548" s="224"/>
      <c r="C548" s="194"/>
      <c r="D548" s="194"/>
      <c r="E548" s="194"/>
      <c r="F548" s="224"/>
      <c r="G548" s="224"/>
    </row>
    <row r="549" spans="2:7">
      <c r="B549" s="224"/>
      <c r="C549" s="194"/>
      <c r="D549" s="194"/>
      <c r="E549" s="194"/>
      <c r="F549" s="224"/>
      <c r="G549" s="224"/>
    </row>
    <row r="550" spans="2:7">
      <c r="B550" s="224"/>
      <c r="C550" s="194"/>
      <c r="D550" s="194"/>
      <c r="E550" s="194"/>
      <c r="F550" s="224"/>
      <c r="G550" s="224"/>
    </row>
    <row r="551" spans="2:7">
      <c r="B551" s="224"/>
      <c r="C551" s="194"/>
      <c r="D551" s="194"/>
      <c r="E551" s="194"/>
      <c r="F551" s="224"/>
      <c r="G551" s="224"/>
    </row>
    <row r="552" spans="2:7">
      <c r="B552" s="224"/>
      <c r="C552" s="194"/>
      <c r="D552" s="194"/>
      <c r="E552" s="194"/>
      <c r="F552" s="224"/>
      <c r="G552" s="224"/>
    </row>
    <row r="553" spans="2:7">
      <c r="B553" s="224"/>
      <c r="C553" s="194"/>
      <c r="D553" s="194"/>
      <c r="E553" s="194"/>
      <c r="F553" s="224"/>
      <c r="G553" s="224"/>
    </row>
    <row r="554" spans="2:7">
      <c r="B554" s="224"/>
      <c r="C554" s="194"/>
      <c r="D554" s="194"/>
      <c r="E554" s="194"/>
      <c r="F554" s="224"/>
      <c r="G554" s="224"/>
    </row>
    <row r="555" spans="2:7">
      <c r="B555" s="224"/>
      <c r="C555" s="194"/>
      <c r="D555" s="194"/>
      <c r="E555" s="194"/>
      <c r="F555" s="224"/>
      <c r="G555" s="224"/>
    </row>
    <row r="556" spans="2:7">
      <c r="B556" s="224"/>
      <c r="C556" s="194"/>
      <c r="D556" s="194"/>
      <c r="E556" s="194"/>
      <c r="F556" s="224"/>
      <c r="G556" s="224"/>
    </row>
    <row r="557" spans="2:7">
      <c r="B557" s="224"/>
      <c r="C557" s="194"/>
      <c r="D557" s="194"/>
      <c r="E557" s="194"/>
      <c r="F557" s="224"/>
      <c r="G557" s="224"/>
    </row>
    <row r="558" spans="2:7">
      <c r="B558" s="224"/>
      <c r="C558" s="194"/>
      <c r="D558" s="194"/>
      <c r="E558" s="194"/>
      <c r="F558" s="224"/>
      <c r="G558" s="224"/>
    </row>
    <row r="559" spans="2:7">
      <c r="B559" s="224"/>
      <c r="C559" s="194"/>
      <c r="D559" s="194"/>
      <c r="E559" s="194"/>
      <c r="F559" s="224"/>
      <c r="G559" s="224"/>
    </row>
    <row r="560" spans="2:7">
      <c r="B560" s="224"/>
      <c r="C560" s="194"/>
      <c r="D560" s="194"/>
      <c r="E560" s="194"/>
      <c r="F560" s="224"/>
      <c r="G560" s="224"/>
    </row>
    <row r="561" spans="2:7">
      <c r="B561" s="224"/>
      <c r="C561" s="194"/>
      <c r="D561" s="194"/>
      <c r="E561" s="194"/>
      <c r="F561" s="224"/>
      <c r="G561" s="224"/>
    </row>
    <row r="562" spans="2:7">
      <c r="B562" s="224"/>
      <c r="C562" s="194"/>
      <c r="D562" s="194"/>
      <c r="E562" s="194"/>
      <c r="F562" s="224"/>
      <c r="G562" s="224"/>
    </row>
    <row r="563" spans="2:7">
      <c r="B563" s="224"/>
      <c r="C563" s="194"/>
      <c r="D563" s="194"/>
      <c r="E563" s="194"/>
      <c r="F563" s="224"/>
      <c r="G563" s="224"/>
    </row>
    <row r="564" spans="2:7">
      <c r="B564" s="224"/>
      <c r="C564" s="194"/>
      <c r="D564" s="194"/>
      <c r="E564" s="194"/>
      <c r="F564" s="224"/>
      <c r="G564" s="224"/>
    </row>
    <row r="565" spans="2:7">
      <c r="B565" s="224"/>
      <c r="C565" s="194"/>
      <c r="D565" s="194"/>
      <c r="E565" s="194"/>
      <c r="F565" s="224"/>
      <c r="G565" s="224"/>
    </row>
    <row r="566" spans="2:7">
      <c r="B566" s="224"/>
      <c r="C566" s="194"/>
      <c r="D566" s="194"/>
      <c r="E566" s="194"/>
      <c r="F566" s="224"/>
      <c r="G566" s="224"/>
    </row>
    <row r="567" spans="2:7">
      <c r="B567" s="224"/>
      <c r="C567" s="194"/>
      <c r="D567" s="194"/>
      <c r="E567" s="194"/>
      <c r="F567" s="224"/>
      <c r="G567" s="224"/>
    </row>
    <row r="568" spans="2:7">
      <c r="B568" s="224"/>
      <c r="C568" s="194"/>
      <c r="D568" s="194"/>
      <c r="E568" s="194"/>
      <c r="F568" s="224"/>
      <c r="G568" s="224"/>
    </row>
    <row r="569" spans="2:7">
      <c r="B569" s="224"/>
      <c r="C569" s="194"/>
      <c r="D569" s="194"/>
      <c r="E569" s="194"/>
      <c r="F569" s="224"/>
      <c r="G569" s="224"/>
    </row>
    <row r="570" spans="2:7">
      <c r="B570" s="224"/>
      <c r="C570" s="194"/>
      <c r="D570" s="194"/>
      <c r="E570" s="194"/>
      <c r="F570" s="224"/>
      <c r="G570" s="224"/>
    </row>
    <row r="571" spans="2:7">
      <c r="B571" s="224"/>
      <c r="C571" s="194"/>
      <c r="D571" s="194"/>
      <c r="E571" s="194"/>
      <c r="F571" s="224"/>
      <c r="G571" s="224"/>
    </row>
    <row r="572" spans="2:7">
      <c r="B572" s="224"/>
      <c r="C572" s="194"/>
      <c r="D572" s="194"/>
      <c r="E572" s="194"/>
      <c r="F572" s="224"/>
      <c r="G572" s="224"/>
    </row>
    <row r="573" spans="2:7">
      <c r="B573" s="224"/>
      <c r="C573" s="194"/>
      <c r="D573" s="194"/>
      <c r="E573" s="194"/>
      <c r="F573" s="224"/>
      <c r="G573" s="224"/>
    </row>
    <row r="574" spans="2:7">
      <c r="B574" s="224"/>
      <c r="C574" s="194"/>
      <c r="D574" s="194"/>
      <c r="E574" s="194"/>
      <c r="F574" s="224"/>
      <c r="G574" s="224"/>
    </row>
    <row r="575" spans="2:7">
      <c r="B575" s="224"/>
      <c r="C575" s="194"/>
      <c r="D575" s="194"/>
      <c r="E575" s="194"/>
      <c r="F575" s="224"/>
      <c r="G575" s="224"/>
    </row>
    <row r="576" spans="2:7">
      <c r="B576" s="224"/>
      <c r="C576" s="194"/>
      <c r="D576" s="194"/>
      <c r="E576" s="194"/>
      <c r="F576" s="224"/>
      <c r="G576" s="224"/>
    </row>
    <row r="577" spans="2:7">
      <c r="B577" s="224"/>
      <c r="C577" s="194"/>
      <c r="D577" s="194"/>
      <c r="E577" s="194"/>
      <c r="F577" s="224"/>
      <c r="G577" s="224"/>
    </row>
    <row r="578" spans="2:7">
      <c r="B578" s="224"/>
      <c r="C578" s="194"/>
      <c r="D578" s="194"/>
      <c r="E578" s="194"/>
      <c r="F578" s="224"/>
      <c r="G578" s="224"/>
    </row>
    <row r="579" spans="2:7">
      <c r="B579" s="224"/>
      <c r="C579" s="194"/>
      <c r="D579" s="194"/>
      <c r="E579" s="194"/>
      <c r="F579" s="224"/>
      <c r="G579" s="224"/>
    </row>
    <row r="580" spans="2:7">
      <c r="B580" s="224"/>
      <c r="C580" s="194"/>
      <c r="D580" s="194"/>
      <c r="E580" s="194"/>
      <c r="F580" s="224"/>
      <c r="G580" s="224"/>
    </row>
    <row r="581" spans="2:7">
      <c r="B581" s="224"/>
      <c r="C581" s="194"/>
      <c r="D581" s="194"/>
      <c r="E581" s="194"/>
      <c r="F581" s="224"/>
      <c r="G581" s="224"/>
    </row>
    <row r="582" spans="2:7">
      <c r="B582" s="224"/>
      <c r="C582" s="194"/>
      <c r="D582" s="194"/>
      <c r="E582" s="194"/>
      <c r="F582" s="224"/>
      <c r="G582" s="224"/>
    </row>
    <row r="583" spans="2:7">
      <c r="B583" s="224"/>
      <c r="C583" s="194"/>
      <c r="D583" s="194"/>
      <c r="E583" s="194"/>
      <c r="F583" s="224"/>
      <c r="G583" s="224"/>
    </row>
    <row r="584" spans="2:7">
      <c r="B584" s="224"/>
      <c r="C584" s="194"/>
      <c r="D584" s="194"/>
      <c r="E584" s="194"/>
      <c r="F584" s="224"/>
      <c r="G584" s="224"/>
    </row>
    <row r="585" spans="2:7">
      <c r="B585" s="224"/>
      <c r="C585" s="194"/>
      <c r="D585" s="194"/>
      <c r="E585" s="194"/>
      <c r="F585" s="224"/>
      <c r="G585" s="224"/>
    </row>
    <row r="586" spans="2:7">
      <c r="B586" s="224"/>
      <c r="C586" s="194"/>
      <c r="D586" s="194"/>
      <c r="E586" s="194"/>
      <c r="F586" s="224"/>
      <c r="G586" s="224"/>
    </row>
    <row r="587" spans="2:7">
      <c r="B587" s="224"/>
      <c r="C587" s="194"/>
      <c r="D587" s="194"/>
      <c r="E587" s="194"/>
      <c r="F587" s="224"/>
      <c r="G587" s="224"/>
    </row>
    <row r="588" spans="2:7">
      <c r="B588" s="224"/>
      <c r="C588" s="194"/>
      <c r="D588" s="194"/>
      <c r="E588" s="194"/>
      <c r="F588" s="224"/>
      <c r="G588" s="224"/>
    </row>
    <row r="589" spans="2:7">
      <c r="B589" s="224"/>
      <c r="C589" s="194"/>
      <c r="D589" s="194"/>
      <c r="E589" s="194"/>
      <c r="F589" s="224"/>
      <c r="G589" s="224"/>
    </row>
    <row r="590" spans="2:7">
      <c r="B590" s="224"/>
      <c r="C590" s="194"/>
      <c r="D590" s="194"/>
      <c r="E590" s="194"/>
      <c r="F590" s="224"/>
      <c r="G590" s="224"/>
    </row>
    <row r="591" spans="2:7">
      <c r="B591" s="224"/>
      <c r="C591" s="194"/>
      <c r="D591" s="194"/>
      <c r="E591" s="194"/>
      <c r="F591" s="224"/>
      <c r="G591" s="224"/>
    </row>
    <row r="592" spans="2:7">
      <c r="B592" s="224"/>
      <c r="C592" s="194"/>
      <c r="D592" s="194"/>
      <c r="E592" s="194"/>
      <c r="F592" s="224"/>
      <c r="G592" s="224"/>
    </row>
    <row r="593" spans="2:7">
      <c r="B593" s="224"/>
      <c r="C593" s="194"/>
      <c r="D593" s="194"/>
      <c r="E593" s="194"/>
      <c r="F593" s="224"/>
      <c r="G593" s="224"/>
    </row>
    <row r="594" spans="2:7">
      <c r="B594" s="224"/>
      <c r="C594" s="194"/>
      <c r="D594" s="194"/>
      <c r="E594" s="194"/>
      <c r="F594" s="224"/>
      <c r="G594" s="224"/>
    </row>
    <row r="595" spans="2:7">
      <c r="B595" s="224"/>
      <c r="C595" s="194"/>
      <c r="D595" s="194"/>
      <c r="E595" s="194"/>
      <c r="F595" s="224"/>
      <c r="G595" s="224"/>
    </row>
    <row r="596" spans="2:7">
      <c r="B596" s="224"/>
      <c r="C596" s="194"/>
      <c r="D596" s="194"/>
      <c r="E596" s="194"/>
      <c r="F596" s="224"/>
      <c r="G596" s="224"/>
    </row>
    <row r="597" spans="2:7">
      <c r="B597" s="224"/>
      <c r="C597" s="194"/>
      <c r="D597" s="194"/>
      <c r="E597" s="194"/>
      <c r="F597" s="224"/>
      <c r="G597" s="224"/>
    </row>
    <row r="598" spans="2:7">
      <c r="B598" s="224"/>
      <c r="C598" s="194"/>
      <c r="D598" s="194"/>
      <c r="E598" s="194"/>
      <c r="F598" s="224"/>
      <c r="G598" s="224"/>
    </row>
    <row r="599" spans="2:7">
      <c r="B599" s="224"/>
      <c r="C599" s="194"/>
      <c r="D599" s="194"/>
      <c r="E599" s="194"/>
      <c r="F599" s="224"/>
      <c r="G599" s="224"/>
    </row>
    <row r="600" spans="2:7">
      <c r="B600" s="224"/>
      <c r="C600" s="194"/>
      <c r="D600" s="194"/>
      <c r="E600" s="194"/>
      <c r="F600" s="224"/>
      <c r="G600" s="224"/>
    </row>
    <row r="601" spans="2:7">
      <c r="B601" s="224"/>
      <c r="C601" s="194"/>
      <c r="D601" s="194"/>
      <c r="E601" s="194"/>
      <c r="F601" s="224"/>
      <c r="G601" s="224"/>
    </row>
    <row r="602" spans="2:7">
      <c r="B602" s="224"/>
      <c r="C602" s="194"/>
      <c r="D602" s="194"/>
      <c r="E602" s="194"/>
      <c r="F602" s="224"/>
      <c r="G602" s="224"/>
    </row>
    <row r="603" spans="2:7">
      <c r="B603" s="224"/>
      <c r="C603" s="194"/>
      <c r="D603" s="194"/>
      <c r="E603" s="194"/>
      <c r="F603" s="224"/>
      <c r="G603" s="224"/>
    </row>
    <row r="604" spans="2:7">
      <c r="B604" s="224"/>
      <c r="C604" s="194"/>
      <c r="D604" s="194"/>
      <c r="E604" s="194"/>
      <c r="F604" s="224"/>
      <c r="G604" s="224"/>
    </row>
    <row r="605" spans="2:7">
      <c r="B605" s="224"/>
      <c r="C605" s="194"/>
      <c r="D605" s="194"/>
      <c r="E605" s="194"/>
      <c r="F605" s="224"/>
      <c r="G605" s="224"/>
    </row>
    <row r="606" spans="2:7">
      <c r="B606" s="224"/>
      <c r="C606" s="194"/>
      <c r="D606" s="194"/>
      <c r="E606" s="194"/>
      <c r="F606" s="224"/>
      <c r="G606" s="224"/>
    </row>
    <row r="607" spans="2:7">
      <c r="B607" s="224"/>
      <c r="C607" s="194"/>
      <c r="D607" s="194"/>
      <c r="E607" s="194"/>
      <c r="F607" s="224"/>
      <c r="G607" s="224"/>
    </row>
    <row r="608" spans="2:7">
      <c r="B608" s="224"/>
      <c r="C608" s="194"/>
      <c r="D608" s="194"/>
      <c r="E608" s="194"/>
      <c r="F608" s="224"/>
      <c r="G608" s="224"/>
    </row>
    <row r="609" spans="2:7">
      <c r="B609" s="224"/>
      <c r="C609" s="194"/>
      <c r="D609" s="194"/>
      <c r="E609" s="194"/>
      <c r="F609" s="224"/>
      <c r="G609" s="224"/>
    </row>
    <row r="610" spans="2:7">
      <c r="B610" s="224"/>
      <c r="C610" s="194"/>
      <c r="D610" s="194"/>
      <c r="E610" s="194"/>
      <c r="F610" s="224"/>
      <c r="G610" s="224"/>
    </row>
    <row r="611" spans="2:7">
      <c r="B611" s="224"/>
      <c r="C611" s="194"/>
      <c r="D611" s="194"/>
      <c r="E611" s="194"/>
      <c r="F611" s="224"/>
      <c r="G611" s="224"/>
    </row>
    <row r="612" spans="2:7">
      <c r="B612" s="224"/>
      <c r="C612" s="194"/>
      <c r="D612" s="194"/>
      <c r="E612" s="194"/>
      <c r="F612" s="224"/>
      <c r="G612" s="224"/>
    </row>
    <row r="613" spans="2:7">
      <c r="B613" s="224"/>
      <c r="C613" s="194"/>
      <c r="D613" s="194"/>
      <c r="E613" s="194"/>
      <c r="F613" s="224"/>
      <c r="G613" s="224"/>
    </row>
    <row r="614" spans="2:7">
      <c r="B614" s="224"/>
      <c r="C614" s="194"/>
      <c r="D614" s="194"/>
      <c r="E614" s="194"/>
      <c r="F614" s="224"/>
      <c r="G614" s="224"/>
    </row>
    <row r="615" spans="2:7">
      <c r="B615" s="224"/>
      <c r="C615" s="194"/>
      <c r="D615" s="194"/>
      <c r="E615" s="194"/>
      <c r="F615" s="224"/>
      <c r="G615" s="224"/>
    </row>
    <row r="616" spans="2:7">
      <c r="B616" s="224"/>
      <c r="C616" s="194"/>
      <c r="D616" s="194"/>
      <c r="E616" s="194"/>
      <c r="F616" s="224"/>
      <c r="G616" s="224"/>
    </row>
    <row r="617" spans="2:7">
      <c r="B617" s="224"/>
      <c r="C617" s="194"/>
      <c r="D617" s="194"/>
      <c r="E617" s="194"/>
      <c r="F617" s="224"/>
      <c r="G617" s="224"/>
    </row>
    <row r="618" spans="2:7">
      <c r="B618" s="224"/>
      <c r="C618" s="194"/>
      <c r="D618" s="194"/>
      <c r="E618" s="194"/>
      <c r="F618" s="224"/>
      <c r="G618" s="224"/>
    </row>
    <row r="619" spans="2:7">
      <c r="B619" s="224"/>
      <c r="C619" s="194"/>
      <c r="D619" s="194"/>
      <c r="E619" s="194"/>
      <c r="F619" s="224"/>
      <c r="G619" s="224"/>
    </row>
    <row r="620" spans="2:7">
      <c r="B620" s="224"/>
      <c r="C620" s="194"/>
      <c r="D620" s="194"/>
      <c r="E620" s="194"/>
      <c r="F620" s="224"/>
      <c r="G620" s="224"/>
    </row>
    <row r="621" spans="2:7">
      <c r="B621" s="224"/>
      <c r="C621" s="194"/>
      <c r="D621" s="194"/>
      <c r="E621" s="194"/>
      <c r="F621" s="224"/>
      <c r="G621" s="224"/>
    </row>
    <row r="622" spans="2:7">
      <c r="B622" s="224"/>
      <c r="C622" s="194"/>
      <c r="D622" s="194"/>
      <c r="E622" s="194"/>
      <c r="F622" s="224"/>
      <c r="G622" s="224"/>
    </row>
    <row r="623" spans="2:7">
      <c r="B623" s="224"/>
      <c r="C623" s="194"/>
      <c r="D623" s="194"/>
      <c r="E623" s="194"/>
      <c r="F623" s="224"/>
      <c r="G623" s="224"/>
    </row>
    <row r="624" spans="2:7">
      <c r="B624" s="224"/>
      <c r="C624" s="194"/>
      <c r="D624" s="194"/>
      <c r="E624" s="194"/>
      <c r="F624" s="224"/>
      <c r="G624" s="224"/>
    </row>
    <row r="625" spans="2:7">
      <c r="B625" s="224"/>
      <c r="C625" s="194"/>
      <c r="D625" s="194"/>
      <c r="E625" s="194"/>
      <c r="F625" s="224"/>
      <c r="G625" s="224"/>
    </row>
    <row r="626" spans="2:7">
      <c r="B626" s="224"/>
      <c r="C626" s="194"/>
      <c r="D626" s="194"/>
      <c r="E626" s="194"/>
      <c r="F626" s="224"/>
      <c r="G626" s="224"/>
    </row>
    <row r="627" spans="2:7">
      <c r="B627" s="224"/>
      <c r="C627" s="194"/>
      <c r="D627" s="194"/>
      <c r="E627" s="194"/>
      <c r="F627" s="224"/>
      <c r="G627" s="224"/>
    </row>
    <row r="628" spans="2:7">
      <c r="B628" s="224"/>
      <c r="C628" s="194"/>
      <c r="D628" s="194"/>
      <c r="E628" s="194"/>
      <c r="F628" s="224"/>
      <c r="G628" s="224"/>
    </row>
    <row r="629" spans="2:7">
      <c r="B629" s="224"/>
      <c r="C629" s="194"/>
      <c r="D629" s="194"/>
      <c r="E629" s="194"/>
      <c r="F629" s="224"/>
      <c r="G629" s="224"/>
    </row>
    <row r="630" spans="2:7">
      <c r="B630" s="224"/>
      <c r="C630" s="194"/>
      <c r="D630" s="194"/>
      <c r="E630" s="194"/>
      <c r="F630" s="224"/>
      <c r="G630" s="224"/>
    </row>
    <row r="631" spans="2:7">
      <c r="B631" s="224"/>
      <c r="C631" s="194"/>
      <c r="D631" s="194"/>
      <c r="E631" s="194"/>
      <c r="F631" s="224"/>
      <c r="G631" s="224"/>
    </row>
    <row r="632" spans="2:7">
      <c r="B632" s="224"/>
      <c r="C632" s="194"/>
      <c r="D632" s="194"/>
      <c r="E632" s="194"/>
      <c r="F632" s="224"/>
      <c r="G632" s="224"/>
    </row>
    <row r="633" spans="2:7">
      <c r="B633" s="224"/>
      <c r="C633" s="194"/>
      <c r="D633" s="194"/>
      <c r="E633" s="194"/>
      <c r="F633" s="224"/>
      <c r="G633" s="224"/>
    </row>
    <row r="634" spans="2:7">
      <c r="B634" s="224"/>
      <c r="C634" s="194"/>
      <c r="D634" s="194"/>
      <c r="E634" s="194"/>
      <c r="F634" s="224"/>
      <c r="G634" s="224"/>
    </row>
    <row r="635" spans="2:7">
      <c r="B635" s="224"/>
      <c r="C635" s="194"/>
      <c r="D635" s="194"/>
      <c r="E635" s="194"/>
      <c r="F635" s="224"/>
      <c r="G635" s="224"/>
    </row>
    <row r="636" spans="2:7">
      <c r="B636" s="224"/>
      <c r="C636" s="194"/>
      <c r="D636" s="194"/>
      <c r="E636" s="194"/>
      <c r="F636" s="224"/>
      <c r="G636" s="224"/>
    </row>
    <row r="637" spans="2:7">
      <c r="B637" s="224"/>
      <c r="C637" s="194"/>
      <c r="D637" s="194"/>
      <c r="E637" s="194"/>
      <c r="F637" s="224"/>
      <c r="G637" s="224"/>
    </row>
    <row r="638" spans="2:7">
      <c r="B638" s="224"/>
      <c r="C638" s="194"/>
      <c r="D638" s="194"/>
      <c r="E638" s="194"/>
      <c r="F638" s="224"/>
      <c r="G638" s="224"/>
    </row>
    <row r="639" spans="2:7">
      <c r="B639" s="224"/>
      <c r="C639" s="194"/>
      <c r="D639" s="194"/>
      <c r="E639" s="194"/>
      <c r="F639" s="224"/>
      <c r="G639" s="224"/>
    </row>
    <row r="640" spans="2:7">
      <c r="B640" s="224"/>
      <c r="C640" s="194"/>
      <c r="D640" s="194"/>
      <c r="E640" s="194"/>
      <c r="F640" s="224"/>
      <c r="G640" s="224"/>
    </row>
    <row r="641" spans="2:7">
      <c r="B641" s="224"/>
      <c r="C641" s="194"/>
      <c r="D641" s="194"/>
      <c r="E641" s="194"/>
      <c r="F641" s="224"/>
      <c r="G641" s="224"/>
    </row>
    <row r="642" spans="2:7">
      <c r="B642" s="224"/>
      <c r="C642" s="194"/>
      <c r="D642" s="194"/>
      <c r="E642" s="194"/>
      <c r="F642" s="224"/>
      <c r="G642" s="224"/>
    </row>
    <row r="643" spans="2:7">
      <c r="B643" s="224"/>
      <c r="C643" s="194"/>
      <c r="D643" s="194"/>
      <c r="E643" s="194"/>
      <c r="F643" s="224"/>
      <c r="G643" s="224"/>
    </row>
    <row r="644" spans="2:7">
      <c r="B644" s="224"/>
      <c r="C644" s="194"/>
      <c r="D644" s="194"/>
      <c r="E644" s="194"/>
      <c r="F644" s="224"/>
      <c r="G644" s="224"/>
    </row>
    <row r="645" spans="2:7">
      <c r="B645" s="224"/>
      <c r="C645" s="194"/>
      <c r="D645" s="194"/>
      <c r="E645" s="194"/>
      <c r="F645" s="224"/>
      <c r="G645" s="224"/>
    </row>
    <row r="646" spans="2:7">
      <c r="B646" s="224"/>
      <c r="C646" s="194"/>
      <c r="D646" s="194"/>
      <c r="E646" s="194"/>
      <c r="F646" s="224"/>
      <c r="G646" s="224"/>
    </row>
    <row r="647" spans="2:7">
      <c r="B647" s="224"/>
      <c r="C647" s="194"/>
      <c r="D647" s="194"/>
      <c r="E647" s="194"/>
      <c r="F647" s="224"/>
      <c r="G647" s="224"/>
    </row>
    <row r="648" spans="2:7">
      <c r="B648" s="224"/>
      <c r="C648" s="194"/>
      <c r="D648" s="194"/>
      <c r="E648" s="194"/>
      <c r="F648" s="224"/>
      <c r="G648" s="224"/>
    </row>
    <row r="649" spans="2:7">
      <c r="B649" s="224"/>
      <c r="C649" s="194"/>
      <c r="D649" s="194"/>
      <c r="E649" s="194"/>
      <c r="F649" s="224"/>
      <c r="G649" s="224"/>
    </row>
    <row r="650" spans="2:7">
      <c r="B650" s="224"/>
      <c r="C650" s="194"/>
      <c r="D650" s="194"/>
      <c r="E650" s="194"/>
      <c r="F650" s="224"/>
      <c r="G650" s="224"/>
    </row>
    <row r="651" spans="2:7">
      <c r="B651" s="224"/>
      <c r="C651" s="194"/>
      <c r="D651" s="194"/>
      <c r="E651" s="194"/>
      <c r="F651" s="224"/>
      <c r="G651" s="224"/>
    </row>
    <row r="652" spans="2:7">
      <c r="B652" s="224"/>
      <c r="C652" s="194"/>
      <c r="D652" s="194"/>
      <c r="E652" s="194"/>
      <c r="F652" s="224"/>
      <c r="G652" s="224"/>
    </row>
    <row r="653" spans="2:7">
      <c r="B653" s="224"/>
      <c r="C653" s="194"/>
      <c r="D653" s="194"/>
      <c r="E653" s="194"/>
      <c r="F653" s="224"/>
      <c r="G653" s="224"/>
    </row>
    <row r="654" spans="2:7">
      <c r="B654" s="224"/>
      <c r="C654" s="194"/>
      <c r="D654" s="194"/>
      <c r="E654" s="194"/>
      <c r="F654" s="224"/>
      <c r="G654" s="224"/>
    </row>
    <row r="655" spans="2:7">
      <c r="B655" s="224"/>
      <c r="C655" s="194"/>
      <c r="D655" s="194"/>
      <c r="E655" s="194"/>
      <c r="F655" s="224"/>
      <c r="G655" s="224"/>
    </row>
    <row r="656" spans="2:7">
      <c r="B656" s="224"/>
      <c r="C656" s="194"/>
      <c r="D656" s="194"/>
      <c r="E656" s="194"/>
      <c r="F656" s="224"/>
      <c r="G656" s="224"/>
    </row>
    <row r="657" spans="2:7">
      <c r="B657" s="224"/>
      <c r="C657" s="194"/>
      <c r="D657" s="194"/>
      <c r="E657" s="194"/>
      <c r="F657" s="224"/>
      <c r="G657" s="224"/>
    </row>
    <row r="658" spans="2:7">
      <c r="B658" s="224"/>
      <c r="C658" s="194"/>
      <c r="D658" s="194"/>
      <c r="E658" s="194"/>
      <c r="F658" s="224"/>
      <c r="G658" s="224"/>
    </row>
    <row r="659" spans="2:7">
      <c r="B659" s="224"/>
      <c r="C659" s="194"/>
      <c r="D659" s="194"/>
      <c r="E659" s="194"/>
      <c r="F659" s="224"/>
      <c r="G659" s="224"/>
    </row>
    <row r="660" spans="2:7">
      <c r="B660" s="224"/>
      <c r="C660" s="194"/>
      <c r="D660" s="194"/>
      <c r="E660" s="194"/>
      <c r="F660" s="224"/>
      <c r="G660" s="224"/>
    </row>
    <row r="661" spans="2:7">
      <c r="B661" s="224"/>
      <c r="C661" s="194"/>
      <c r="D661" s="194"/>
      <c r="E661" s="194"/>
      <c r="F661" s="224"/>
      <c r="G661" s="224"/>
    </row>
    <row r="662" spans="2:7">
      <c r="B662" s="224"/>
      <c r="C662" s="194"/>
      <c r="D662" s="194"/>
      <c r="E662" s="194"/>
      <c r="F662" s="224"/>
      <c r="G662" s="224"/>
    </row>
    <row r="663" spans="2:7">
      <c r="B663" s="224"/>
      <c r="C663" s="194"/>
      <c r="D663" s="194"/>
      <c r="E663" s="194"/>
      <c r="F663" s="224"/>
      <c r="G663" s="224"/>
    </row>
    <row r="664" spans="2:7">
      <c r="B664" s="224"/>
      <c r="C664" s="194"/>
      <c r="D664" s="194"/>
      <c r="E664" s="194"/>
      <c r="F664" s="224"/>
      <c r="G664" s="224"/>
    </row>
    <row r="665" spans="2:7">
      <c r="B665" s="224"/>
      <c r="C665" s="194"/>
      <c r="D665" s="194"/>
      <c r="E665" s="194"/>
      <c r="F665" s="224"/>
      <c r="G665" s="224"/>
    </row>
    <row r="666" spans="2:7">
      <c r="B666" s="224"/>
      <c r="C666" s="194"/>
      <c r="D666" s="194"/>
      <c r="E666" s="194"/>
      <c r="F666" s="224"/>
      <c r="G666" s="224"/>
    </row>
    <row r="667" spans="2:7">
      <c r="B667" s="224"/>
      <c r="C667" s="194"/>
      <c r="D667" s="194"/>
      <c r="E667" s="194"/>
      <c r="F667" s="224"/>
      <c r="G667" s="224"/>
    </row>
    <row r="668" spans="2:7">
      <c r="B668" s="224"/>
      <c r="C668" s="194"/>
      <c r="D668" s="194"/>
      <c r="E668" s="194"/>
      <c r="F668" s="224"/>
      <c r="G668" s="224"/>
    </row>
    <row r="669" spans="2:7">
      <c r="B669" s="224"/>
      <c r="C669" s="194"/>
      <c r="D669" s="194"/>
      <c r="E669" s="194"/>
      <c r="F669" s="224"/>
      <c r="G669" s="224"/>
    </row>
    <row r="670" spans="2:7">
      <c r="B670" s="224"/>
      <c r="C670" s="194"/>
      <c r="D670" s="194"/>
      <c r="E670" s="194"/>
      <c r="F670" s="224"/>
      <c r="G670" s="224"/>
    </row>
    <row r="671" spans="2:7">
      <c r="B671" s="224"/>
      <c r="C671" s="194"/>
      <c r="D671" s="194"/>
      <c r="E671" s="194"/>
      <c r="F671" s="224"/>
      <c r="G671" s="224"/>
    </row>
    <row r="672" spans="2:7">
      <c r="B672" s="224"/>
      <c r="C672" s="194"/>
      <c r="D672" s="194"/>
      <c r="E672" s="194"/>
      <c r="F672" s="224"/>
      <c r="G672" s="224"/>
    </row>
    <row r="673" spans="2:7">
      <c r="B673" s="224"/>
      <c r="C673" s="194"/>
      <c r="D673" s="194"/>
      <c r="E673" s="194"/>
      <c r="F673" s="224"/>
      <c r="G673" s="224"/>
    </row>
    <row r="674" spans="2:7">
      <c r="B674" s="224"/>
      <c r="C674" s="194"/>
      <c r="D674" s="194"/>
      <c r="E674" s="194"/>
      <c r="F674" s="224"/>
      <c r="G674" s="224"/>
    </row>
    <row r="675" spans="2:7">
      <c r="B675" s="224"/>
      <c r="C675" s="194"/>
      <c r="D675" s="194"/>
      <c r="E675" s="194"/>
      <c r="F675" s="224"/>
      <c r="G675" s="224"/>
    </row>
    <row r="676" spans="2:7">
      <c r="B676" s="224"/>
      <c r="C676" s="194"/>
      <c r="D676" s="194"/>
      <c r="E676" s="194"/>
      <c r="F676" s="224"/>
      <c r="G676" s="224"/>
    </row>
    <row r="677" spans="2:7">
      <c r="B677" s="224"/>
      <c r="C677" s="194"/>
      <c r="D677" s="194"/>
      <c r="E677" s="194"/>
      <c r="F677" s="224"/>
      <c r="G677" s="224"/>
    </row>
    <row r="678" spans="2:7">
      <c r="B678" s="224"/>
      <c r="C678" s="194"/>
      <c r="D678" s="194"/>
      <c r="E678" s="194"/>
      <c r="F678" s="224"/>
      <c r="G678" s="224"/>
    </row>
    <row r="679" spans="2:7">
      <c r="B679" s="224"/>
      <c r="C679" s="194"/>
      <c r="D679" s="194"/>
      <c r="E679" s="194"/>
      <c r="F679" s="224"/>
      <c r="G679" s="224"/>
    </row>
    <row r="680" spans="2:7">
      <c r="B680" s="224"/>
      <c r="C680" s="194"/>
      <c r="D680" s="194"/>
      <c r="E680" s="194"/>
      <c r="F680" s="224"/>
      <c r="G680" s="224"/>
    </row>
    <row r="681" spans="2:7">
      <c r="B681" s="224"/>
      <c r="C681" s="194"/>
      <c r="D681" s="194"/>
      <c r="E681" s="194"/>
      <c r="F681" s="224"/>
      <c r="G681" s="224"/>
    </row>
    <row r="682" spans="2:7">
      <c r="B682" s="224"/>
      <c r="C682" s="194"/>
      <c r="D682" s="194"/>
      <c r="E682" s="194"/>
      <c r="F682" s="224"/>
      <c r="G682" s="224"/>
    </row>
    <row r="683" spans="2:7">
      <c r="B683" s="224"/>
      <c r="C683" s="194"/>
      <c r="D683" s="194"/>
      <c r="E683" s="194"/>
      <c r="F683" s="224"/>
      <c r="G683" s="224"/>
    </row>
    <row r="684" spans="2:7">
      <c r="B684" s="224"/>
      <c r="C684" s="194"/>
      <c r="D684" s="194"/>
      <c r="E684" s="194"/>
      <c r="F684" s="224"/>
      <c r="G684" s="224"/>
    </row>
    <row r="685" spans="2:7">
      <c r="B685" s="224"/>
      <c r="C685" s="194"/>
      <c r="D685" s="194"/>
      <c r="E685" s="194"/>
      <c r="F685" s="224"/>
      <c r="G685" s="224"/>
    </row>
    <row r="686" spans="2:7">
      <c r="B686" s="224"/>
      <c r="C686" s="194"/>
      <c r="D686" s="194"/>
      <c r="E686" s="194"/>
      <c r="F686" s="224"/>
      <c r="G686" s="224"/>
    </row>
    <row r="687" spans="2:7">
      <c r="B687" s="224"/>
      <c r="C687" s="194"/>
      <c r="D687" s="194"/>
      <c r="E687" s="194"/>
      <c r="F687" s="224"/>
      <c r="G687" s="224"/>
    </row>
    <row r="688" spans="2:7">
      <c r="B688" s="224"/>
      <c r="C688" s="194"/>
      <c r="D688" s="194"/>
      <c r="E688" s="194"/>
      <c r="F688" s="224"/>
      <c r="G688" s="224"/>
    </row>
    <row r="689" spans="2:7">
      <c r="B689" s="224"/>
      <c r="C689" s="194"/>
      <c r="D689" s="194"/>
      <c r="E689" s="194"/>
      <c r="F689" s="224"/>
      <c r="G689" s="224"/>
    </row>
    <row r="690" spans="2:7">
      <c r="B690" s="224"/>
      <c r="C690" s="194"/>
      <c r="D690" s="194"/>
      <c r="E690" s="194"/>
      <c r="F690" s="224"/>
      <c r="G690" s="224"/>
    </row>
    <row r="691" spans="2:7">
      <c r="B691" s="224"/>
      <c r="C691" s="194"/>
      <c r="D691" s="194"/>
      <c r="E691" s="194"/>
      <c r="F691" s="224"/>
      <c r="G691" s="224"/>
    </row>
    <row r="692" spans="2:7">
      <c r="B692" s="224"/>
      <c r="C692" s="194"/>
      <c r="D692" s="194"/>
      <c r="E692" s="194"/>
      <c r="F692" s="224"/>
      <c r="G692" s="224"/>
    </row>
    <row r="693" spans="2:7">
      <c r="B693" s="224"/>
      <c r="C693" s="194"/>
      <c r="D693" s="194"/>
      <c r="E693" s="194"/>
      <c r="F693" s="224"/>
      <c r="G693" s="224"/>
    </row>
    <row r="694" spans="2:7">
      <c r="B694" s="224"/>
      <c r="C694" s="194"/>
      <c r="D694" s="194"/>
      <c r="E694" s="194"/>
      <c r="F694" s="224"/>
      <c r="G694" s="224"/>
    </row>
    <row r="695" spans="2:7">
      <c r="B695" s="224"/>
      <c r="C695" s="194"/>
      <c r="D695" s="194"/>
      <c r="E695" s="194"/>
      <c r="F695" s="224"/>
      <c r="G695" s="224"/>
    </row>
    <row r="696" spans="2:7">
      <c r="B696" s="224"/>
      <c r="C696" s="194"/>
      <c r="D696" s="194"/>
      <c r="E696" s="194"/>
      <c r="F696" s="224"/>
      <c r="G696" s="224"/>
    </row>
    <row r="697" spans="2:7">
      <c r="B697" s="224"/>
      <c r="C697" s="194"/>
      <c r="D697" s="194"/>
      <c r="E697" s="194"/>
      <c r="F697" s="224"/>
      <c r="G697" s="224"/>
    </row>
    <row r="698" spans="2:7">
      <c r="B698" s="224"/>
      <c r="C698" s="194"/>
      <c r="D698" s="194"/>
      <c r="E698" s="194"/>
      <c r="F698" s="224"/>
      <c r="G698" s="224"/>
    </row>
    <row r="699" spans="2:7">
      <c r="B699" s="224"/>
      <c r="C699" s="194"/>
      <c r="D699" s="194"/>
      <c r="E699" s="194"/>
      <c r="F699" s="224"/>
      <c r="G699" s="224"/>
    </row>
    <row r="700" spans="2:7">
      <c r="B700" s="224"/>
      <c r="C700" s="194"/>
      <c r="D700" s="194"/>
      <c r="E700" s="194"/>
      <c r="F700" s="224"/>
      <c r="G700" s="224"/>
    </row>
    <row r="701" spans="2:7">
      <c r="B701" s="224"/>
      <c r="C701" s="194"/>
      <c r="D701" s="194"/>
      <c r="E701" s="194"/>
      <c r="F701" s="224"/>
      <c r="G701" s="224"/>
    </row>
    <row r="702" spans="2:7">
      <c r="B702" s="224"/>
      <c r="C702" s="194"/>
      <c r="D702" s="194"/>
      <c r="E702" s="194"/>
      <c r="F702" s="224"/>
      <c r="G702" s="224"/>
    </row>
    <row r="703" spans="2:7">
      <c r="B703" s="224"/>
      <c r="C703" s="194"/>
      <c r="D703" s="194"/>
      <c r="E703" s="194"/>
      <c r="F703" s="224"/>
      <c r="G703" s="224"/>
    </row>
    <row r="704" spans="2:7">
      <c r="B704" s="224"/>
      <c r="C704" s="194"/>
      <c r="D704" s="194"/>
      <c r="E704" s="194"/>
      <c r="F704" s="224"/>
      <c r="G704" s="224"/>
    </row>
    <row r="705" spans="2:7">
      <c r="B705" s="224"/>
      <c r="C705" s="194"/>
      <c r="D705" s="194"/>
      <c r="E705" s="194"/>
      <c r="F705" s="224"/>
      <c r="G705" s="224"/>
    </row>
    <row r="706" spans="2:7">
      <c r="B706" s="224"/>
      <c r="C706" s="194"/>
      <c r="D706" s="194"/>
      <c r="E706" s="194"/>
      <c r="F706" s="224"/>
      <c r="G706" s="224"/>
    </row>
    <row r="707" spans="2:7">
      <c r="B707" s="224"/>
      <c r="C707" s="194"/>
      <c r="D707" s="194"/>
      <c r="E707" s="194"/>
      <c r="F707" s="224"/>
      <c r="G707" s="224"/>
    </row>
    <row r="708" spans="2:7">
      <c r="B708" s="224"/>
      <c r="C708" s="194"/>
      <c r="D708" s="194"/>
      <c r="E708" s="194"/>
      <c r="F708" s="224"/>
      <c r="G708" s="224"/>
    </row>
    <row r="709" spans="2:7">
      <c r="B709" s="224"/>
      <c r="C709" s="194"/>
      <c r="D709" s="194"/>
      <c r="E709" s="194"/>
      <c r="F709" s="224"/>
      <c r="G709" s="224"/>
    </row>
    <row r="710" spans="2:7">
      <c r="B710" s="224"/>
      <c r="C710" s="194"/>
      <c r="D710" s="194"/>
      <c r="E710" s="194"/>
      <c r="F710" s="224"/>
      <c r="G710" s="224"/>
    </row>
    <row r="711" spans="2:7">
      <c r="B711" s="224"/>
      <c r="C711" s="194"/>
      <c r="D711" s="194"/>
      <c r="E711" s="194"/>
      <c r="F711" s="224"/>
      <c r="G711" s="224"/>
    </row>
    <row r="712" spans="2:7">
      <c r="B712" s="224"/>
      <c r="C712" s="194"/>
      <c r="D712" s="194"/>
      <c r="E712" s="194"/>
      <c r="F712" s="224"/>
      <c r="G712" s="224"/>
    </row>
    <row r="713" spans="2:7">
      <c r="B713" s="224"/>
      <c r="C713" s="194"/>
      <c r="D713" s="194"/>
      <c r="E713" s="194"/>
      <c r="F713" s="224"/>
      <c r="G713" s="224"/>
    </row>
    <row r="714" spans="2:7">
      <c r="B714" s="224"/>
      <c r="C714" s="194"/>
      <c r="D714" s="194"/>
      <c r="E714" s="194"/>
      <c r="F714" s="224"/>
      <c r="G714" s="224"/>
    </row>
    <row r="715" spans="2:7">
      <c r="B715" s="224"/>
      <c r="C715" s="194"/>
      <c r="D715" s="194"/>
      <c r="E715" s="194"/>
      <c r="F715" s="224"/>
      <c r="G715" s="224"/>
    </row>
    <row r="716" spans="2:7">
      <c r="B716" s="224"/>
      <c r="C716" s="194"/>
      <c r="D716" s="194"/>
      <c r="E716" s="194"/>
      <c r="F716" s="224"/>
      <c r="G716" s="224"/>
    </row>
    <row r="717" spans="2:7">
      <c r="B717" s="224"/>
      <c r="C717" s="194"/>
      <c r="D717" s="194"/>
      <c r="E717" s="194"/>
      <c r="F717" s="224"/>
      <c r="G717" s="224"/>
    </row>
    <row r="718" spans="2:7">
      <c r="B718" s="224"/>
      <c r="C718" s="194"/>
      <c r="D718" s="194"/>
      <c r="E718" s="194"/>
      <c r="F718" s="224"/>
      <c r="G718" s="224"/>
    </row>
    <row r="719" spans="2:7">
      <c r="B719" s="224"/>
      <c r="C719" s="194"/>
      <c r="D719" s="194"/>
      <c r="E719" s="194"/>
      <c r="F719" s="224"/>
      <c r="G719" s="224"/>
    </row>
    <row r="720" spans="2:7">
      <c r="B720" s="224"/>
      <c r="C720" s="194"/>
      <c r="D720" s="194"/>
      <c r="E720" s="194"/>
      <c r="F720" s="224"/>
      <c r="G720" s="224"/>
    </row>
    <row r="721" spans="2:7">
      <c r="B721" s="224"/>
      <c r="C721" s="194"/>
      <c r="D721" s="194"/>
      <c r="E721" s="194"/>
      <c r="F721" s="224"/>
      <c r="G721" s="224"/>
    </row>
    <row r="722" spans="2:7">
      <c r="B722" s="224"/>
      <c r="C722" s="194"/>
      <c r="D722" s="194"/>
      <c r="E722" s="194"/>
      <c r="F722" s="224"/>
      <c r="G722" s="224"/>
    </row>
    <row r="723" spans="2:7">
      <c r="B723" s="224"/>
      <c r="C723" s="194"/>
      <c r="D723" s="194"/>
      <c r="E723" s="194"/>
      <c r="F723" s="224"/>
      <c r="G723" s="224"/>
    </row>
    <row r="724" spans="2:7">
      <c r="B724" s="224"/>
      <c r="C724" s="194"/>
      <c r="D724" s="194"/>
      <c r="E724" s="194"/>
      <c r="F724" s="224"/>
      <c r="G724" s="224"/>
    </row>
    <row r="725" spans="2:7">
      <c r="B725" s="224"/>
      <c r="C725" s="194"/>
      <c r="D725" s="194"/>
      <c r="E725" s="194"/>
      <c r="F725" s="224"/>
      <c r="G725" s="224"/>
    </row>
    <row r="726" spans="2:7">
      <c r="B726" s="224"/>
      <c r="C726" s="194"/>
      <c r="D726" s="194"/>
      <c r="E726" s="194"/>
      <c r="F726" s="224"/>
      <c r="G726" s="224"/>
    </row>
    <row r="727" spans="2:7">
      <c r="B727" s="224"/>
      <c r="C727" s="194"/>
      <c r="D727" s="194"/>
      <c r="E727" s="194"/>
      <c r="F727" s="224"/>
      <c r="G727" s="224"/>
    </row>
    <row r="728" spans="2:7">
      <c r="B728" s="224"/>
      <c r="C728" s="194"/>
      <c r="D728" s="194"/>
      <c r="E728" s="194"/>
      <c r="F728" s="224"/>
      <c r="G728" s="224"/>
    </row>
    <row r="729" spans="2:7">
      <c r="B729" s="224"/>
      <c r="C729" s="194"/>
      <c r="D729" s="194"/>
      <c r="E729" s="194"/>
      <c r="F729" s="224"/>
      <c r="G729" s="224"/>
    </row>
    <row r="730" spans="2:7">
      <c r="B730" s="224"/>
      <c r="C730" s="194"/>
      <c r="D730" s="194"/>
      <c r="E730" s="194"/>
      <c r="F730" s="224"/>
      <c r="G730" s="224"/>
    </row>
    <row r="731" spans="2:7">
      <c r="B731" s="224"/>
      <c r="C731" s="194"/>
      <c r="D731" s="194"/>
      <c r="E731" s="194"/>
      <c r="F731" s="224"/>
      <c r="G731" s="224"/>
    </row>
    <row r="732" spans="2:7">
      <c r="B732" s="224"/>
      <c r="C732" s="194"/>
      <c r="D732" s="194"/>
      <c r="E732" s="194"/>
      <c r="F732" s="224"/>
      <c r="G732" s="224"/>
    </row>
    <row r="733" spans="2:7">
      <c r="B733" s="224"/>
      <c r="C733" s="194"/>
      <c r="D733" s="194"/>
      <c r="E733" s="194"/>
      <c r="F733" s="224"/>
      <c r="G733" s="224"/>
    </row>
    <row r="734" spans="2:7">
      <c r="B734" s="224"/>
      <c r="C734" s="194"/>
      <c r="D734" s="194"/>
      <c r="E734" s="194"/>
      <c r="F734" s="224"/>
      <c r="G734" s="224"/>
    </row>
    <row r="735" spans="2:7">
      <c r="B735" s="224"/>
      <c r="C735" s="194"/>
      <c r="D735" s="194"/>
      <c r="E735" s="194"/>
      <c r="F735" s="224"/>
      <c r="G735" s="224"/>
    </row>
    <row r="736" spans="2:7">
      <c r="B736" s="224"/>
      <c r="C736" s="194"/>
      <c r="D736" s="194"/>
      <c r="E736" s="194"/>
      <c r="F736" s="224"/>
      <c r="G736" s="224"/>
    </row>
    <row r="737" spans="2:7">
      <c r="B737" s="224"/>
      <c r="C737" s="194"/>
      <c r="D737" s="194"/>
      <c r="E737" s="194"/>
      <c r="F737" s="224"/>
      <c r="G737" s="224"/>
    </row>
    <row r="738" spans="2:7">
      <c r="B738" s="224"/>
      <c r="C738" s="194"/>
      <c r="D738" s="194"/>
      <c r="E738" s="194"/>
      <c r="F738" s="224"/>
      <c r="G738" s="224"/>
    </row>
    <row r="739" spans="2:7">
      <c r="B739" s="224"/>
      <c r="C739" s="194"/>
      <c r="D739" s="194"/>
      <c r="E739" s="194"/>
      <c r="F739" s="224"/>
      <c r="G739" s="224"/>
    </row>
    <row r="740" spans="2:7">
      <c r="B740" s="224"/>
      <c r="C740" s="194"/>
      <c r="D740" s="194"/>
      <c r="E740" s="194"/>
      <c r="F740" s="224"/>
      <c r="G740" s="224"/>
    </row>
    <row r="741" spans="2:7">
      <c r="B741" s="224"/>
      <c r="C741" s="194"/>
      <c r="D741" s="194"/>
      <c r="E741" s="194"/>
      <c r="F741" s="224"/>
      <c r="G741" s="224"/>
    </row>
    <row r="742" spans="2:7">
      <c r="B742" s="224"/>
      <c r="C742" s="194"/>
      <c r="D742" s="194"/>
      <c r="E742" s="194"/>
      <c r="F742" s="224"/>
      <c r="G742" s="224"/>
    </row>
    <row r="743" spans="2:7">
      <c r="B743" s="224"/>
      <c r="C743" s="194"/>
      <c r="D743" s="194"/>
      <c r="E743" s="194"/>
      <c r="F743" s="224"/>
      <c r="G743" s="224"/>
    </row>
    <row r="744" spans="2:7">
      <c r="B744" s="224"/>
      <c r="C744" s="194"/>
      <c r="D744" s="194"/>
      <c r="E744" s="194"/>
      <c r="F744" s="224"/>
      <c r="G744" s="224"/>
    </row>
    <row r="745" spans="2:7">
      <c r="B745" s="224"/>
      <c r="C745" s="194"/>
      <c r="D745" s="194"/>
      <c r="E745" s="194"/>
      <c r="F745" s="224"/>
      <c r="G745" s="224"/>
    </row>
    <row r="746" spans="2:7">
      <c r="B746" s="224"/>
      <c r="C746" s="194"/>
      <c r="D746" s="194"/>
      <c r="E746" s="194"/>
      <c r="F746" s="224"/>
      <c r="G746" s="224"/>
    </row>
    <row r="747" spans="2:7">
      <c r="B747" s="224"/>
      <c r="C747" s="194"/>
      <c r="D747" s="194"/>
      <c r="E747" s="194"/>
      <c r="F747" s="224"/>
      <c r="G747" s="224"/>
    </row>
    <row r="748" spans="2:7">
      <c r="B748" s="224"/>
      <c r="C748" s="194"/>
      <c r="D748" s="194"/>
      <c r="E748" s="194"/>
      <c r="F748" s="224"/>
      <c r="G748" s="224"/>
    </row>
    <row r="749" spans="2:7">
      <c r="B749" s="224"/>
      <c r="C749" s="194"/>
      <c r="D749" s="194"/>
      <c r="E749" s="194"/>
      <c r="F749" s="224"/>
      <c r="G749" s="224"/>
    </row>
    <row r="750" spans="2:7">
      <c r="B750" s="224"/>
      <c r="C750" s="194"/>
      <c r="D750" s="194"/>
      <c r="E750" s="194"/>
      <c r="F750" s="224"/>
      <c r="G750" s="224"/>
    </row>
    <row r="751" spans="2:7">
      <c r="B751" s="224"/>
      <c r="C751" s="194"/>
      <c r="D751" s="194"/>
      <c r="E751" s="194"/>
      <c r="F751" s="224"/>
      <c r="G751" s="224"/>
    </row>
    <row r="752" spans="2:7">
      <c r="B752" s="224"/>
      <c r="C752" s="194"/>
      <c r="D752" s="194"/>
      <c r="E752" s="194"/>
      <c r="F752" s="224"/>
      <c r="G752" s="224"/>
    </row>
    <row r="753" spans="2:7">
      <c r="B753" s="224"/>
      <c r="C753" s="194"/>
      <c r="D753" s="194"/>
      <c r="E753" s="194"/>
      <c r="F753" s="224"/>
      <c r="G753" s="224"/>
    </row>
    <row r="754" spans="2:7">
      <c r="B754" s="224"/>
      <c r="C754" s="194"/>
      <c r="D754" s="194"/>
      <c r="E754" s="194"/>
      <c r="F754" s="224"/>
      <c r="G754" s="224"/>
    </row>
    <row r="755" spans="2:7">
      <c r="B755" s="224"/>
      <c r="C755" s="194"/>
      <c r="D755" s="194"/>
      <c r="E755" s="194"/>
      <c r="F755" s="224"/>
      <c r="G755" s="224"/>
    </row>
    <row r="756" spans="2:7">
      <c r="B756" s="224"/>
      <c r="C756" s="194"/>
      <c r="D756" s="194"/>
      <c r="E756" s="194"/>
      <c r="F756" s="224"/>
      <c r="G756" s="224"/>
    </row>
    <row r="757" spans="2:7">
      <c r="B757" s="224"/>
      <c r="C757" s="194"/>
      <c r="D757" s="194"/>
      <c r="E757" s="194"/>
      <c r="F757" s="224"/>
      <c r="G757" s="224"/>
    </row>
    <row r="758" spans="2:7">
      <c r="B758" s="224"/>
      <c r="C758" s="194"/>
      <c r="D758" s="194"/>
      <c r="E758" s="194"/>
      <c r="F758" s="224"/>
      <c r="G758" s="224"/>
    </row>
    <row r="759" spans="2:7">
      <c r="B759" s="224"/>
      <c r="C759" s="194"/>
      <c r="D759" s="194"/>
      <c r="E759" s="194"/>
      <c r="F759" s="224"/>
      <c r="G759" s="224"/>
    </row>
    <row r="760" spans="2:7">
      <c r="B760" s="224"/>
      <c r="C760" s="194"/>
      <c r="D760" s="194"/>
      <c r="E760" s="194"/>
      <c r="F760" s="224"/>
      <c r="G760" s="224"/>
    </row>
    <row r="761" spans="2:7">
      <c r="B761" s="224"/>
      <c r="C761" s="194"/>
      <c r="D761" s="194"/>
      <c r="E761" s="194"/>
      <c r="F761" s="224"/>
      <c r="G761" s="224"/>
    </row>
    <row r="762" spans="2:7">
      <c r="B762" s="224"/>
      <c r="C762" s="194"/>
      <c r="D762" s="194"/>
      <c r="E762" s="194"/>
      <c r="F762" s="224"/>
      <c r="G762" s="224"/>
    </row>
    <row r="763" spans="2:7">
      <c r="B763" s="224"/>
      <c r="C763" s="194"/>
      <c r="D763" s="194"/>
      <c r="E763" s="194"/>
      <c r="F763" s="224"/>
      <c r="G763" s="224"/>
    </row>
    <row r="764" spans="2:7">
      <c r="B764" s="224"/>
      <c r="C764" s="194"/>
      <c r="D764" s="194"/>
      <c r="E764" s="194"/>
      <c r="F764" s="224"/>
      <c r="G764" s="224"/>
    </row>
    <row r="765" spans="2:7">
      <c r="B765" s="224"/>
      <c r="C765" s="194"/>
      <c r="D765" s="194"/>
      <c r="E765" s="194"/>
      <c r="F765" s="224"/>
      <c r="G765" s="224"/>
    </row>
    <row r="766" spans="2:7">
      <c r="B766" s="224"/>
      <c r="C766" s="194"/>
      <c r="D766" s="194"/>
      <c r="E766" s="194"/>
      <c r="F766" s="224"/>
      <c r="G766" s="224"/>
    </row>
    <row r="767" spans="2:7">
      <c r="B767" s="224"/>
      <c r="C767" s="194"/>
      <c r="D767" s="194"/>
      <c r="E767" s="194"/>
      <c r="F767" s="224"/>
      <c r="G767" s="224"/>
    </row>
    <row r="768" spans="2:7">
      <c r="B768" s="224"/>
      <c r="C768" s="194"/>
      <c r="D768" s="194"/>
      <c r="E768" s="194"/>
      <c r="F768" s="224"/>
      <c r="G768" s="224"/>
    </row>
    <row r="769" spans="2:7">
      <c r="B769" s="224"/>
      <c r="C769" s="194"/>
      <c r="D769" s="194"/>
      <c r="E769" s="194"/>
      <c r="F769" s="224"/>
      <c r="G769" s="224"/>
    </row>
    <row r="770" spans="2:7">
      <c r="B770" s="224"/>
      <c r="C770" s="194"/>
      <c r="D770" s="194"/>
      <c r="E770" s="194"/>
      <c r="F770" s="224"/>
      <c r="G770" s="224"/>
    </row>
    <row r="771" spans="2:7">
      <c r="B771" s="224"/>
      <c r="C771" s="194"/>
      <c r="D771" s="194"/>
      <c r="E771" s="194"/>
      <c r="F771" s="224"/>
      <c r="G771" s="224"/>
    </row>
    <row r="772" spans="2:7">
      <c r="B772" s="224"/>
      <c r="C772" s="194"/>
      <c r="D772" s="194"/>
      <c r="E772" s="194"/>
      <c r="F772" s="224"/>
      <c r="G772" s="224"/>
    </row>
    <row r="773" spans="2:7">
      <c r="B773" s="224"/>
      <c r="C773" s="194"/>
      <c r="D773" s="194"/>
      <c r="E773" s="194"/>
      <c r="F773" s="224"/>
      <c r="G773" s="224"/>
    </row>
    <row r="774" spans="2:7">
      <c r="B774" s="224"/>
      <c r="C774" s="194"/>
      <c r="D774" s="194"/>
      <c r="E774" s="194"/>
      <c r="F774" s="224"/>
      <c r="G774" s="224"/>
    </row>
    <row r="775" spans="2:7">
      <c r="B775" s="224"/>
      <c r="C775" s="194"/>
      <c r="D775" s="194"/>
      <c r="E775" s="194"/>
      <c r="F775" s="224"/>
      <c r="G775" s="224"/>
    </row>
    <row r="776" spans="2:7">
      <c r="B776" s="224"/>
      <c r="C776" s="194"/>
      <c r="D776" s="194"/>
      <c r="E776" s="194"/>
      <c r="F776" s="224"/>
      <c r="G776" s="224"/>
    </row>
    <row r="777" spans="2:7">
      <c r="B777" s="224"/>
      <c r="C777" s="194"/>
      <c r="D777" s="194"/>
      <c r="E777" s="194"/>
      <c r="F777" s="224"/>
      <c r="G777" s="224"/>
    </row>
    <row r="778" spans="2:7">
      <c r="B778" s="224"/>
      <c r="C778" s="194"/>
      <c r="D778" s="194"/>
      <c r="E778" s="194"/>
      <c r="F778" s="224"/>
      <c r="G778" s="224"/>
    </row>
    <row r="779" spans="2:7">
      <c r="B779" s="224"/>
      <c r="C779" s="194"/>
      <c r="D779" s="194"/>
      <c r="E779" s="194"/>
      <c r="F779" s="224"/>
      <c r="G779" s="224"/>
    </row>
    <row r="780" spans="2:7">
      <c r="B780" s="224"/>
      <c r="C780" s="194"/>
      <c r="D780" s="194"/>
      <c r="E780" s="194"/>
      <c r="F780" s="224"/>
      <c r="G780" s="224"/>
    </row>
    <row r="781" spans="2:7">
      <c r="B781" s="224"/>
      <c r="C781" s="194"/>
      <c r="D781" s="194"/>
      <c r="E781" s="194"/>
      <c r="F781" s="224"/>
      <c r="G781" s="224"/>
    </row>
    <row r="782" spans="2:7">
      <c r="B782" s="224"/>
      <c r="C782" s="194"/>
      <c r="D782" s="194"/>
      <c r="E782" s="194"/>
      <c r="F782" s="224"/>
      <c r="G782" s="224"/>
    </row>
    <row r="783" spans="2:7">
      <c r="B783" s="224"/>
      <c r="C783" s="194"/>
      <c r="D783" s="194"/>
      <c r="E783" s="194"/>
      <c r="F783" s="224"/>
      <c r="G783" s="224"/>
    </row>
    <row r="784" spans="2:7">
      <c r="B784" s="224"/>
      <c r="C784" s="194"/>
      <c r="D784" s="194"/>
      <c r="E784" s="194"/>
      <c r="F784" s="224"/>
      <c r="G784" s="224"/>
    </row>
    <row r="785" spans="2:7">
      <c r="B785" s="224"/>
      <c r="C785" s="194"/>
      <c r="D785" s="194"/>
      <c r="E785" s="194"/>
      <c r="F785" s="224"/>
      <c r="G785" s="224"/>
    </row>
    <row r="786" spans="2:7">
      <c r="B786" s="224"/>
      <c r="C786" s="194"/>
      <c r="D786" s="194"/>
      <c r="E786" s="194"/>
      <c r="F786" s="224"/>
      <c r="G786" s="224"/>
    </row>
    <row r="787" spans="2:7">
      <c r="B787" s="224"/>
      <c r="C787" s="194"/>
      <c r="D787" s="194"/>
      <c r="E787" s="194"/>
      <c r="F787" s="224"/>
      <c r="G787" s="224"/>
    </row>
    <row r="788" spans="2:7">
      <c r="B788" s="224"/>
      <c r="C788" s="194"/>
      <c r="D788" s="194"/>
      <c r="E788" s="194"/>
      <c r="F788" s="224"/>
      <c r="G788" s="224"/>
    </row>
    <row r="789" spans="2:7">
      <c r="B789" s="224"/>
      <c r="C789" s="194"/>
      <c r="D789" s="194"/>
      <c r="E789" s="194"/>
      <c r="F789" s="224"/>
      <c r="G789" s="224"/>
    </row>
    <row r="790" spans="2:7">
      <c r="B790" s="224"/>
      <c r="C790" s="194"/>
      <c r="D790" s="194"/>
      <c r="E790" s="194"/>
      <c r="F790" s="224"/>
      <c r="G790" s="224"/>
    </row>
    <row r="791" spans="2:7">
      <c r="B791" s="224"/>
      <c r="C791" s="194"/>
      <c r="D791" s="194"/>
      <c r="E791" s="194"/>
      <c r="F791" s="224"/>
      <c r="G791" s="224"/>
    </row>
    <row r="792" spans="2:7">
      <c r="B792" s="224"/>
      <c r="C792" s="194"/>
      <c r="D792" s="194"/>
      <c r="E792" s="194"/>
      <c r="F792" s="224"/>
      <c r="G792" s="224"/>
    </row>
    <row r="793" spans="2:7">
      <c r="B793" s="224"/>
      <c r="C793" s="194"/>
      <c r="D793" s="194"/>
      <c r="E793" s="194"/>
      <c r="F793" s="224"/>
      <c r="G793" s="224"/>
    </row>
    <row r="794" spans="2:7">
      <c r="B794" s="224"/>
      <c r="C794" s="194"/>
      <c r="D794" s="194"/>
      <c r="E794" s="194"/>
      <c r="F794" s="224"/>
      <c r="G794" s="224"/>
    </row>
    <row r="795" spans="2:7">
      <c r="B795" s="224"/>
      <c r="C795" s="194"/>
      <c r="D795" s="194"/>
      <c r="E795" s="194"/>
      <c r="F795" s="224"/>
      <c r="G795" s="224"/>
    </row>
    <row r="796" spans="2:7">
      <c r="B796" s="224"/>
      <c r="C796" s="194"/>
      <c r="D796" s="194"/>
      <c r="E796" s="194"/>
      <c r="F796" s="224"/>
      <c r="G796" s="224"/>
    </row>
    <row r="797" spans="2:7">
      <c r="B797" s="224"/>
      <c r="C797" s="194"/>
      <c r="D797" s="194"/>
      <c r="E797" s="194"/>
      <c r="F797" s="224"/>
      <c r="G797" s="224"/>
    </row>
    <row r="798" spans="2:7">
      <c r="B798" s="224"/>
      <c r="C798" s="194"/>
      <c r="D798" s="194"/>
      <c r="E798" s="194"/>
      <c r="F798" s="224"/>
      <c r="G798" s="224"/>
    </row>
    <row r="799" spans="2:7">
      <c r="B799" s="224"/>
      <c r="C799" s="194"/>
      <c r="D799" s="194"/>
      <c r="E799" s="194"/>
      <c r="F799" s="224"/>
      <c r="G799" s="224"/>
    </row>
    <row r="800" spans="2:7">
      <c r="B800" s="224"/>
      <c r="C800" s="194"/>
      <c r="D800" s="194"/>
      <c r="E800" s="194"/>
      <c r="F800" s="224"/>
      <c r="G800" s="224"/>
    </row>
    <row r="801" spans="2:7">
      <c r="B801" s="224"/>
      <c r="C801" s="194"/>
      <c r="D801" s="194"/>
      <c r="E801" s="194"/>
      <c r="F801" s="224"/>
      <c r="G801" s="224"/>
    </row>
    <row r="802" spans="2:7">
      <c r="B802" s="224"/>
      <c r="C802" s="194"/>
      <c r="D802" s="194"/>
      <c r="E802" s="194"/>
      <c r="F802" s="224"/>
      <c r="G802" s="224"/>
    </row>
    <row r="803" spans="2:7">
      <c r="B803" s="224"/>
      <c r="C803" s="194"/>
      <c r="D803" s="194"/>
      <c r="E803" s="194"/>
      <c r="F803" s="224"/>
      <c r="G803" s="224"/>
    </row>
    <row r="804" spans="2:7">
      <c r="B804" s="224"/>
      <c r="C804" s="194"/>
      <c r="D804" s="194"/>
      <c r="E804" s="194"/>
      <c r="F804" s="224"/>
      <c r="G804" s="224"/>
    </row>
    <row r="805" spans="2:7">
      <c r="B805" s="224"/>
      <c r="C805" s="194"/>
      <c r="D805" s="194"/>
      <c r="E805" s="194"/>
      <c r="F805" s="224"/>
      <c r="G805" s="224"/>
    </row>
    <row r="806" spans="2:7">
      <c r="B806" s="224"/>
      <c r="C806" s="194"/>
      <c r="D806" s="194"/>
      <c r="E806" s="194"/>
      <c r="F806" s="224"/>
      <c r="G806" s="224"/>
    </row>
    <row r="807" spans="2:7">
      <c r="B807" s="224"/>
      <c r="C807" s="194"/>
      <c r="D807" s="194"/>
      <c r="E807" s="194"/>
      <c r="F807" s="224"/>
      <c r="G807" s="224"/>
    </row>
    <row r="808" spans="2:7">
      <c r="B808" s="224"/>
      <c r="C808" s="194"/>
      <c r="D808" s="194"/>
      <c r="E808" s="194"/>
      <c r="F808" s="224"/>
      <c r="G808" s="224"/>
    </row>
    <row r="809" spans="2:7">
      <c r="B809" s="224"/>
      <c r="C809" s="194"/>
      <c r="D809" s="194"/>
      <c r="E809" s="194"/>
      <c r="F809" s="224"/>
      <c r="G809" s="224"/>
    </row>
    <row r="810" spans="2:7">
      <c r="B810" s="224"/>
      <c r="C810" s="194"/>
      <c r="D810" s="194"/>
      <c r="E810" s="194"/>
      <c r="F810" s="224"/>
      <c r="G810" s="224"/>
    </row>
    <row r="811" spans="2:7">
      <c r="B811" s="224"/>
      <c r="C811" s="194"/>
      <c r="D811" s="194"/>
      <c r="E811" s="194"/>
      <c r="F811" s="224"/>
      <c r="G811" s="224"/>
    </row>
    <row r="812" spans="2:7">
      <c r="B812" s="224"/>
      <c r="C812" s="194"/>
      <c r="D812" s="194"/>
      <c r="E812" s="194"/>
      <c r="F812" s="224"/>
      <c r="G812" s="224"/>
    </row>
    <row r="813" spans="2:7">
      <c r="B813" s="224"/>
      <c r="C813" s="194"/>
      <c r="D813" s="194"/>
      <c r="E813" s="194"/>
      <c r="F813" s="224"/>
      <c r="G813" s="224"/>
    </row>
    <row r="814" spans="2:7">
      <c r="B814" s="224"/>
      <c r="C814" s="194"/>
      <c r="D814" s="194"/>
      <c r="E814" s="194"/>
      <c r="F814" s="224"/>
      <c r="G814" s="224"/>
    </row>
    <row r="815" spans="2:7">
      <c r="B815" s="224"/>
      <c r="C815" s="194"/>
      <c r="D815" s="194"/>
      <c r="E815" s="194"/>
      <c r="F815" s="224"/>
      <c r="G815" s="224"/>
    </row>
    <row r="816" spans="2:7">
      <c r="B816" s="224"/>
      <c r="C816" s="194"/>
      <c r="D816" s="194"/>
      <c r="E816" s="194"/>
      <c r="F816" s="224"/>
      <c r="G816" s="224"/>
    </row>
    <row r="817" spans="2:7">
      <c r="B817" s="224"/>
      <c r="C817" s="194"/>
      <c r="D817" s="194"/>
      <c r="E817" s="194"/>
      <c r="F817" s="224"/>
      <c r="G817" s="224"/>
    </row>
    <row r="818" spans="2:7">
      <c r="B818" s="224"/>
      <c r="C818" s="194"/>
      <c r="D818" s="194"/>
      <c r="E818" s="194"/>
      <c r="F818" s="224"/>
      <c r="G818" s="224"/>
    </row>
    <row r="819" spans="2:7">
      <c r="B819" s="224"/>
      <c r="C819" s="194"/>
      <c r="D819" s="194"/>
      <c r="E819" s="194"/>
      <c r="F819" s="224"/>
      <c r="G819" s="224"/>
    </row>
    <row r="820" spans="2:7">
      <c r="B820" s="224"/>
      <c r="C820" s="194"/>
      <c r="D820" s="194"/>
      <c r="E820" s="194"/>
      <c r="F820" s="224"/>
      <c r="G820" s="224"/>
    </row>
    <row r="821" spans="2:7">
      <c r="B821" s="224"/>
      <c r="C821" s="194"/>
      <c r="D821" s="194"/>
      <c r="E821" s="194"/>
      <c r="F821" s="224"/>
      <c r="G821" s="224"/>
    </row>
    <row r="822" spans="2:7">
      <c r="B822" s="224"/>
      <c r="C822" s="194"/>
      <c r="D822" s="194"/>
      <c r="E822" s="194"/>
      <c r="F822" s="224"/>
      <c r="G822" s="224"/>
    </row>
    <row r="823" spans="2:7">
      <c r="B823" s="224"/>
      <c r="C823" s="194"/>
      <c r="D823" s="194"/>
      <c r="E823" s="194"/>
      <c r="F823" s="224"/>
      <c r="G823" s="224"/>
    </row>
    <row r="824" spans="2:7">
      <c r="B824" s="224"/>
      <c r="C824" s="194"/>
      <c r="D824" s="194"/>
      <c r="E824" s="194"/>
      <c r="F824" s="224"/>
      <c r="G824" s="224"/>
    </row>
    <row r="825" spans="2:7">
      <c r="B825" s="224"/>
      <c r="C825" s="194"/>
      <c r="D825" s="194"/>
      <c r="E825" s="194"/>
      <c r="F825" s="224"/>
      <c r="G825" s="224"/>
    </row>
    <row r="826" spans="2:7">
      <c r="B826" s="224"/>
      <c r="C826" s="194"/>
      <c r="D826" s="194"/>
      <c r="E826" s="194"/>
      <c r="F826" s="224"/>
      <c r="G826" s="224"/>
    </row>
    <row r="827" spans="2:7">
      <c r="B827" s="224"/>
      <c r="C827" s="194"/>
      <c r="D827" s="194"/>
      <c r="E827" s="194"/>
      <c r="F827" s="224"/>
      <c r="G827" s="224"/>
    </row>
    <row r="828" spans="2:7">
      <c r="B828" s="224"/>
      <c r="C828" s="194"/>
      <c r="D828" s="194"/>
      <c r="E828" s="194"/>
      <c r="F828" s="224"/>
      <c r="G828" s="224"/>
    </row>
    <row r="829" spans="2:7">
      <c r="B829" s="224"/>
      <c r="C829" s="194"/>
      <c r="D829" s="194"/>
      <c r="E829" s="194"/>
      <c r="F829" s="224"/>
      <c r="G829" s="224"/>
    </row>
    <row r="830" spans="2:7">
      <c r="B830" s="224"/>
      <c r="C830" s="194"/>
      <c r="D830" s="194"/>
      <c r="E830" s="194"/>
      <c r="F830" s="224"/>
      <c r="G830" s="224"/>
    </row>
    <row r="831" spans="2:7">
      <c r="B831" s="224"/>
      <c r="C831" s="194"/>
      <c r="D831" s="194"/>
      <c r="E831" s="194"/>
      <c r="F831" s="224"/>
      <c r="G831" s="224"/>
    </row>
    <row r="832" spans="2:7">
      <c r="B832" s="224"/>
      <c r="C832" s="194"/>
      <c r="D832" s="194"/>
      <c r="E832" s="194"/>
      <c r="F832" s="224"/>
      <c r="G832" s="224"/>
    </row>
    <row r="833" spans="2:7">
      <c r="B833" s="224"/>
      <c r="C833" s="194"/>
      <c r="D833" s="194"/>
      <c r="E833" s="194"/>
      <c r="F833" s="224"/>
      <c r="G833" s="224"/>
    </row>
    <row r="834" spans="2:7">
      <c r="B834" s="224"/>
      <c r="C834" s="194"/>
      <c r="D834" s="194"/>
      <c r="E834" s="194"/>
      <c r="F834" s="224"/>
      <c r="G834" s="224"/>
    </row>
    <row r="835" spans="2:7">
      <c r="B835" s="224"/>
      <c r="C835" s="194"/>
      <c r="D835" s="194"/>
      <c r="E835" s="194"/>
      <c r="F835" s="224"/>
      <c r="G835" s="224"/>
    </row>
    <row r="836" spans="2:7">
      <c r="B836" s="224"/>
      <c r="C836" s="194"/>
      <c r="D836" s="194"/>
      <c r="E836" s="194"/>
      <c r="F836" s="224"/>
      <c r="G836" s="224"/>
    </row>
    <row r="837" spans="2:7">
      <c r="B837" s="224"/>
      <c r="C837" s="194"/>
      <c r="D837" s="194"/>
      <c r="E837" s="194"/>
      <c r="F837" s="224"/>
      <c r="G837" s="224"/>
    </row>
    <row r="838" spans="2:7">
      <c r="B838" s="224"/>
      <c r="C838" s="194"/>
      <c r="D838" s="194"/>
      <c r="E838" s="194"/>
      <c r="F838" s="224"/>
      <c r="G838" s="224"/>
    </row>
    <row r="839" spans="2:7">
      <c r="B839" s="224"/>
      <c r="C839" s="194"/>
      <c r="D839" s="194"/>
      <c r="E839" s="194"/>
      <c r="F839" s="224"/>
      <c r="G839" s="224"/>
    </row>
    <row r="840" spans="2:7">
      <c r="B840" s="224"/>
      <c r="C840" s="194"/>
      <c r="D840" s="194"/>
      <c r="E840" s="194"/>
      <c r="F840" s="224"/>
      <c r="G840" s="224"/>
    </row>
    <row r="841" spans="2:7">
      <c r="B841" s="224"/>
      <c r="C841" s="194"/>
      <c r="D841" s="194"/>
      <c r="E841" s="194"/>
      <c r="F841" s="224"/>
      <c r="G841" s="224"/>
    </row>
    <row r="842" spans="2:7">
      <c r="B842" s="224"/>
      <c r="C842" s="194"/>
      <c r="D842" s="194"/>
      <c r="E842" s="194"/>
      <c r="F842" s="224"/>
      <c r="G842" s="224"/>
    </row>
    <row r="843" spans="2:7">
      <c r="B843" s="224"/>
      <c r="C843" s="194"/>
      <c r="D843" s="194"/>
      <c r="E843" s="194"/>
      <c r="F843" s="224"/>
      <c r="G843" s="224"/>
    </row>
    <row r="844" spans="2:7">
      <c r="B844" s="224"/>
      <c r="C844" s="194"/>
      <c r="D844" s="194"/>
      <c r="E844" s="194"/>
      <c r="F844" s="224"/>
      <c r="G844" s="224"/>
    </row>
    <row r="845" spans="2:7">
      <c r="B845" s="224"/>
      <c r="C845" s="194"/>
      <c r="D845" s="194"/>
      <c r="E845" s="194"/>
      <c r="F845" s="224"/>
      <c r="G845" s="224"/>
    </row>
    <row r="846" spans="2:7">
      <c r="B846" s="224"/>
      <c r="C846" s="194"/>
      <c r="D846" s="194"/>
      <c r="E846" s="194"/>
      <c r="F846" s="224"/>
      <c r="G846" s="224"/>
    </row>
    <row r="847" spans="2:7">
      <c r="B847" s="224"/>
      <c r="C847" s="194"/>
      <c r="D847" s="194"/>
      <c r="E847" s="194"/>
      <c r="F847" s="224"/>
      <c r="G847" s="224"/>
    </row>
    <row r="848" spans="2:7">
      <c r="B848" s="224"/>
      <c r="C848" s="194"/>
      <c r="D848" s="194"/>
      <c r="E848" s="194"/>
      <c r="F848" s="224"/>
      <c r="G848" s="224"/>
    </row>
    <row r="849" spans="2:7">
      <c r="B849" s="224"/>
      <c r="C849" s="194"/>
      <c r="D849" s="194"/>
      <c r="E849" s="194"/>
      <c r="F849" s="224"/>
      <c r="G849" s="224"/>
    </row>
    <row r="850" spans="2:7">
      <c r="B850" s="224"/>
      <c r="C850" s="194"/>
      <c r="D850" s="194"/>
      <c r="E850" s="194"/>
      <c r="F850" s="224"/>
      <c r="G850" s="224"/>
    </row>
    <row r="851" spans="2:7">
      <c r="B851" s="224"/>
      <c r="C851" s="194"/>
      <c r="D851" s="194"/>
      <c r="E851" s="194"/>
      <c r="F851" s="224"/>
      <c r="G851" s="224"/>
    </row>
    <row r="852" spans="2:7">
      <c r="B852" s="224"/>
      <c r="C852" s="194"/>
      <c r="D852" s="194"/>
      <c r="E852" s="194"/>
      <c r="F852" s="224"/>
      <c r="G852" s="224"/>
    </row>
    <row r="853" spans="2:7">
      <c r="B853" s="224"/>
      <c r="C853" s="194"/>
      <c r="D853" s="194"/>
      <c r="E853" s="194"/>
      <c r="F853" s="224"/>
      <c r="G853" s="224"/>
    </row>
    <row r="854" spans="2:7">
      <c r="B854" s="224"/>
      <c r="C854" s="194"/>
      <c r="D854" s="194"/>
      <c r="E854" s="194"/>
      <c r="F854" s="224"/>
      <c r="G854" s="224"/>
    </row>
    <row r="855" spans="2:7">
      <c r="B855" s="224"/>
      <c r="C855" s="194"/>
      <c r="D855" s="194"/>
      <c r="E855" s="194"/>
      <c r="F855" s="224"/>
      <c r="G855" s="224"/>
    </row>
    <row r="856" spans="2:7">
      <c r="B856" s="224"/>
      <c r="C856" s="194"/>
      <c r="D856" s="194"/>
      <c r="E856" s="194"/>
      <c r="F856" s="224"/>
      <c r="G856" s="224"/>
    </row>
    <row r="857" spans="2:7">
      <c r="B857" s="224"/>
      <c r="C857" s="194"/>
      <c r="D857" s="194"/>
      <c r="E857" s="194"/>
      <c r="F857" s="224"/>
      <c r="G857" s="224"/>
    </row>
    <row r="858" spans="2:7">
      <c r="B858" s="224"/>
      <c r="C858" s="194"/>
      <c r="D858" s="194"/>
      <c r="E858" s="194"/>
      <c r="F858" s="224"/>
      <c r="G858" s="224"/>
    </row>
    <row r="859" spans="2:7">
      <c r="B859" s="224"/>
      <c r="C859" s="194"/>
      <c r="D859" s="194"/>
      <c r="E859" s="194"/>
      <c r="F859" s="224"/>
      <c r="G859" s="224"/>
    </row>
    <row r="860" spans="2:7">
      <c r="B860" s="224"/>
      <c r="C860" s="194"/>
      <c r="D860" s="194"/>
      <c r="E860" s="194"/>
      <c r="F860" s="224"/>
      <c r="G860" s="224"/>
    </row>
    <row r="861" spans="2:7">
      <c r="B861" s="224"/>
      <c r="C861" s="194"/>
      <c r="D861" s="194"/>
      <c r="E861" s="194"/>
      <c r="F861" s="224"/>
      <c r="G861" s="224"/>
    </row>
    <row r="862" spans="2:7">
      <c r="B862" s="224"/>
      <c r="C862" s="194"/>
      <c r="D862" s="194"/>
      <c r="E862" s="194"/>
      <c r="F862" s="224"/>
      <c r="G862" s="224"/>
    </row>
    <row r="863" spans="2:7">
      <c r="B863" s="224"/>
      <c r="C863" s="194"/>
      <c r="D863" s="194"/>
      <c r="E863" s="194"/>
      <c r="F863" s="224"/>
      <c r="G863" s="224"/>
    </row>
    <row r="864" spans="2:7">
      <c r="B864" s="224"/>
      <c r="C864" s="194"/>
      <c r="D864" s="194"/>
      <c r="E864" s="194"/>
      <c r="F864" s="224"/>
      <c r="G864" s="224"/>
    </row>
    <row r="865" spans="2:7">
      <c r="B865" s="224"/>
      <c r="C865" s="194"/>
      <c r="D865" s="194"/>
      <c r="E865" s="194"/>
      <c r="F865" s="224"/>
      <c r="G865" s="224"/>
    </row>
    <row r="866" spans="2:7">
      <c r="B866" s="224"/>
      <c r="C866" s="194"/>
      <c r="D866" s="194"/>
      <c r="E866" s="194"/>
      <c r="F866" s="224"/>
      <c r="G866" s="224"/>
    </row>
    <row r="867" spans="2:7">
      <c r="B867" s="224"/>
      <c r="C867" s="194"/>
      <c r="D867" s="194"/>
      <c r="E867" s="194"/>
      <c r="F867" s="224"/>
      <c r="G867" s="224"/>
    </row>
    <row r="868" spans="2:7">
      <c r="B868" s="224"/>
      <c r="C868" s="194"/>
      <c r="D868" s="194"/>
      <c r="E868" s="194"/>
      <c r="F868" s="224"/>
      <c r="G868" s="224"/>
    </row>
    <row r="869" spans="2:7">
      <c r="B869" s="224"/>
      <c r="C869" s="194"/>
      <c r="D869" s="194"/>
      <c r="E869" s="194"/>
      <c r="F869" s="224"/>
      <c r="G869" s="224"/>
    </row>
    <row r="870" spans="2:7">
      <c r="B870" s="224"/>
      <c r="C870" s="194"/>
      <c r="D870" s="194"/>
      <c r="E870" s="194"/>
      <c r="F870" s="224"/>
      <c r="G870" s="224"/>
    </row>
    <row r="871" spans="2:7">
      <c r="B871" s="224"/>
      <c r="C871" s="194"/>
      <c r="D871" s="194"/>
      <c r="E871" s="194"/>
      <c r="F871" s="224"/>
      <c r="G871" s="224"/>
    </row>
    <row r="872" spans="2:7">
      <c r="B872" s="224"/>
      <c r="C872" s="194"/>
      <c r="D872" s="194"/>
      <c r="E872" s="194"/>
      <c r="F872" s="224"/>
      <c r="G872" s="224"/>
    </row>
    <row r="873" spans="2:7">
      <c r="B873" s="224"/>
      <c r="C873" s="194"/>
      <c r="D873" s="194"/>
      <c r="E873" s="194"/>
      <c r="F873" s="224"/>
      <c r="G873" s="224"/>
    </row>
    <row r="874" spans="2:7">
      <c r="B874" s="224"/>
      <c r="C874" s="194"/>
      <c r="D874" s="194"/>
      <c r="E874" s="194"/>
      <c r="F874" s="224"/>
      <c r="G874" s="224"/>
    </row>
    <row r="875" spans="2:7">
      <c r="B875" s="224"/>
      <c r="C875" s="194"/>
      <c r="D875" s="194"/>
      <c r="E875" s="194"/>
      <c r="F875" s="224"/>
      <c r="G875" s="224"/>
    </row>
    <row r="876" spans="2:7">
      <c r="B876" s="224"/>
      <c r="C876" s="194"/>
      <c r="D876" s="194"/>
      <c r="E876" s="194"/>
      <c r="F876" s="224"/>
      <c r="G876" s="224"/>
    </row>
    <row r="877" spans="2:7">
      <c r="B877" s="224"/>
      <c r="C877" s="194"/>
      <c r="D877" s="194"/>
      <c r="E877" s="194"/>
      <c r="F877" s="224"/>
      <c r="G877" s="224"/>
    </row>
    <row r="878" spans="2:7">
      <c r="B878" s="224"/>
      <c r="C878" s="194"/>
      <c r="D878" s="194"/>
      <c r="E878" s="194"/>
      <c r="F878" s="224"/>
      <c r="G878" s="224"/>
    </row>
    <row r="879" spans="2:7">
      <c r="B879" s="224"/>
      <c r="C879" s="194"/>
      <c r="D879" s="194"/>
      <c r="E879" s="194"/>
      <c r="F879" s="224"/>
      <c r="G879" s="224"/>
    </row>
    <row r="880" spans="2:7">
      <c r="B880" s="224"/>
      <c r="C880" s="194"/>
      <c r="D880" s="194"/>
      <c r="E880" s="194"/>
      <c r="F880" s="224"/>
      <c r="G880" s="224"/>
    </row>
    <row r="881" spans="2:7">
      <c r="B881" s="224"/>
      <c r="C881" s="194"/>
      <c r="D881" s="194"/>
      <c r="E881" s="194"/>
      <c r="F881" s="224"/>
      <c r="G881" s="224"/>
    </row>
    <row r="882" spans="2:7">
      <c r="B882" s="224"/>
      <c r="C882" s="194"/>
      <c r="D882" s="194"/>
      <c r="E882" s="194"/>
      <c r="F882" s="224"/>
      <c r="G882" s="224"/>
    </row>
    <row r="883" spans="2:7">
      <c r="B883" s="224"/>
      <c r="C883" s="194"/>
      <c r="D883" s="194"/>
      <c r="E883" s="194"/>
      <c r="F883" s="224"/>
      <c r="G883" s="224"/>
    </row>
    <row r="884" spans="2:7">
      <c r="B884" s="224"/>
      <c r="C884" s="194"/>
      <c r="D884" s="194"/>
      <c r="E884" s="194"/>
      <c r="F884" s="224"/>
      <c r="G884" s="224"/>
    </row>
    <row r="885" spans="2:7">
      <c r="B885" s="224"/>
      <c r="C885" s="194"/>
      <c r="D885" s="194"/>
      <c r="E885" s="194"/>
      <c r="F885" s="224"/>
      <c r="G885" s="224"/>
    </row>
    <row r="886" spans="2:7">
      <c r="B886" s="224"/>
      <c r="C886" s="194"/>
      <c r="D886" s="194"/>
      <c r="E886" s="194"/>
      <c r="F886" s="224"/>
      <c r="G886" s="224"/>
    </row>
    <row r="887" spans="2:7">
      <c r="B887" s="224"/>
      <c r="C887" s="194"/>
      <c r="D887" s="194"/>
      <c r="E887" s="194"/>
      <c r="F887" s="224"/>
      <c r="G887" s="224"/>
    </row>
    <row r="888" spans="2:7">
      <c r="B888" s="224"/>
      <c r="C888" s="194"/>
      <c r="D888" s="194"/>
      <c r="E888" s="194"/>
      <c r="F888" s="224"/>
      <c r="G888" s="224"/>
    </row>
    <row r="889" spans="2:7">
      <c r="B889" s="224"/>
      <c r="C889" s="194"/>
      <c r="D889" s="194"/>
      <c r="E889" s="194"/>
      <c r="F889" s="224"/>
      <c r="G889" s="224"/>
    </row>
    <row r="890" spans="2:7">
      <c r="B890" s="224"/>
      <c r="C890" s="194"/>
      <c r="D890" s="194"/>
      <c r="E890" s="194"/>
      <c r="F890" s="224"/>
      <c r="G890" s="224"/>
    </row>
    <row r="891" spans="2:7">
      <c r="B891" s="224"/>
      <c r="C891" s="194"/>
      <c r="D891" s="194"/>
      <c r="E891" s="194"/>
      <c r="F891" s="224"/>
      <c r="G891" s="224"/>
    </row>
    <row r="892" spans="2:7">
      <c r="B892" s="224"/>
      <c r="C892" s="194"/>
      <c r="D892" s="194"/>
      <c r="E892" s="194"/>
      <c r="F892" s="224"/>
      <c r="G892" s="224"/>
    </row>
    <row r="893" spans="2:7">
      <c r="B893" s="224"/>
      <c r="C893" s="194"/>
      <c r="D893" s="194"/>
      <c r="E893" s="194"/>
      <c r="F893" s="224"/>
      <c r="G893" s="224"/>
    </row>
    <row r="894" spans="2:7">
      <c r="B894" s="224"/>
      <c r="C894" s="194"/>
      <c r="D894" s="194"/>
      <c r="E894" s="194"/>
      <c r="F894" s="224"/>
      <c r="G894" s="224"/>
    </row>
    <row r="895" spans="2:7">
      <c r="B895" s="224"/>
      <c r="C895" s="194"/>
      <c r="D895" s="194"/>
      <c r="E895" s="194"/>
      <c r="F895" s="224"/>
      <c r="G895" s="224"/>
    </row>
    <row r="896" spans="2:7">
      <c r="B896" s="224"/>
      <c r="C896" s="194"/>
      <c r="D896" s="194"/>
      <c r="E896" s="194"/>
      <c r="F896" s="224"/>
      <c r="G896" s="224"/>
    </row>
    <row r="897" spans="2:7">
      <c r="B897" s="224"/>
      <c r="C897" s="194"/>
      <c r="D897" s="194"/>
      <c r="E897" s="194"/>
      <c r="F897" s="224"/>
      <c r="G897" s="224"/>
    </row>
    <row r="898" spans="2:7">
      <c r="B898" s="224"/>
      <c r="C898" s="194"/>
      <c r="D898" s="194"/>
      <c r="E898" s="194"/>
      <c r="F898" s="224"/>
      <c r="G898" s="224"/>
    </row>
    <row r="899" spans="2:7">
      <c r="B899" s="224"/>
      <c r="C899" s="194"/>
      <c r="D899" s="194"/>
      <c r="E899" s="194"/>
      <c r="F899" s="224"/>
      <c r="G899" s="224"/>
    </row>
    <row r="900" spans="2:7">
      <c r="B900" s="224"/>
      <c r="C900" s="194"/>
      <c r="D900" s="194"/>
      <c r="E900" s="194"/>
      <c r="F900" s="224"/>
      <c r="G900" s="224"/>
    </row>
    <row r="901" spans="2:7">
      <c r="B901" s="224"/>
      <c r="C901" s="194"/>
      <c r="D901" s="194"/>
      <c r="E901" s="194"/>
      <c r="F901" s="224"/>
      <c r="G901" s="224"/>
    </row>
    <row r="902" spans="2:7">
      <c r="B902" s="224"/>
      <c r="C902" s="194"/>
      <c r="D902" s="194"/>
      <c r="E902" s="194"/>
      <c r="F902" s="224"/>
      <c r="G902" s="224"/>
    </row>
    <row r="903" spans="2:7">
      <c r="B903" s="224"/>
      <c r="C903" s="194"/>
      <c r="D903" s="194"/>
      <c r="E903" s="194"/>
      <c r="F903" s="224"/>
      <c r="G903" s="224"/>
    </row>
    <row r="904" spans="2:7">
      <c r="B904" s="224"/>
      <c r="C904" s="194"/>
      <c r="D904" s="194"/>
      <c r="E904" s="194"/>
      <c r="F904" s="224"/>
      <c r="G904" s="224"/>
    </row>
    <row r="905" spans="2:7">
      <c r="B905" s="224"/>
      <c r="C905" s="194"/>
      <c r="D905" s="194"/>
      <c r="E905" s="194"/>
      <c r="F905" s="224"/>
      <c r="G905" s="224"/>
    </row>
    <row r="906" spans="2:7">
      <c r="B906" s="224"/>
      <c r="C906" s="194"/>
      <c r="D906" s="194"/>
      <c r="E906" s="194"/>
      <c r="F906" s="224"/>
      <c r="G906" s="224"/>
    </row>
    <row r="907" spans="2:7">
      <c r="B907" s="224"/>
      <c r="C907" s="194"/>
      <c r="D907" s="194"/>
      <c r="E907" s="194"/>
      <c r="F907" s="224"/>
      <c r="G907" s="224"/>
    </row>
    <row r="908" spans="2:7">
      <c r="B908" s="224"/>
      <c r="C908" s="194"/>
      <c r="D908" s="194"/>
      <c r="E908" s="194"/>
      <c r="F908" s="224"/>
      <c r="G908" s="224"/>
    </row>
    <row r="909" spans="2:7">
      <c r="B909" s="224"/>
      <c r="C909" s="194"/>
      <c r="D909" s="194"/>
      <c r="E909" s="194"/>
      <c r="F909" s="224"/>
      <c r="G909" s="224"/>
    </row>
    <row r="910" spans="2:7">
      <c r="B910" s="224"/>
      <c r="C910" s="194"/>
      <c r="D910" s="194"/>
      <c r="E910" s="194"/>
      <c r="F910" s="224"/>
      <c r="G910" s="224"/>
    </row>
    <row r="911" spans="2:7">
      <c r="B911" s="224"/>
      <c r="C911" s="194"/>
      <c r="D911" s="194"/>
      <c r="E911" s="194"/>
      <c r="F911" s="224"/>
      <c r="G911" s="224"/>
    </row>
    <row r="912" spans="2:7">
      <c r="B912" s="224"/>
      <c r="C912" s="194"/>
      <c r="D912" s="194"/>
      <c r="E912" s="194"/>
      <c r="F912" s="224"/>
      <c r="G912" s="224"/>
    </row>
    <row r="913" spans="2:7">
      <c r="B913" s="224"/>
      <c r="C913" s="194"/>
      <c r="D913" s="194"/>
      <c r="E913" s="194"/>
      <c r="F913" s="224"/>
      <c r="G913" s="224"/>
    </row>
    <row r="914" spans="2:7">
      <c r="B914" s="224"/>
      <c r="C914" s="194"/>
      <c r="D914" s="194"/>
      <c r="E914" s="194"/>
      <c r="F914" s="224"/>
      <c r="G914" s="224"/>
    </row>
    <row r="915" spans="2:7">
      <c r="B915" s="224"/>
      <c r="C915" s="194"/>
      <c r="D915" s="194"/>
      <c r="E915" s="194"/>
      <c r="F915" s="224"/>
      <c r="G915" s="224"/>
    </row>
    <row r="916" spans="2:7">
      <c r="B916" s="224"/>
      <c r="C916" s="194"/>
      <c r="D916" s="194"/>
      <c r="E916" s="194"/>
      <c r="F916" s="224"/>
      <c r="G916" s="224"/>
    </row>
    <row r="917" spans="2:7">
      <c r="B917" s="224"/>
      <c r="C917" s="194"/>
      <c r="D917" s="194"/>
      <c r="E917" s="194"/>
      <c r="F917" s="224"/>
      <c r="G917" s="224"/>
    </row>
    <row r="918" spans="2:7">
      <c r="B918" s="224"/>
      <c r="C918" s="194"/>
      <c r="D918" s="194"/>
      <c r="E918" s="194"/>
      <c r="F918" s="224"/>
      <c r="G918" s="224"/>
    </row>
    <row r="919" spans="2:7">
      <c r="B919" s="224"/>
      <c r="C919" s="194"/>
      <c r="D919" s="194"/>
      <c r="E919" s="194"/>
      <c r="F919" s="224"/>
      <c r="G919" s="224"/>
    </row>
    <row r="920" spans="2:7">
      <c r="B920" s="224"/>
      <c r="C920" s="194"/>
      <c r="D920" s="194"/>
      <c r="E920" s="194"/>
      <c r="F920" s="224"/>
      <c r="G920" s="224"/>
    </row>
    <row r="921" spans="2:7">
      <c r="B921" s="224"/>
      <c r="C921" s="194"/>
      <c r="D921" s="194"/>
      <c r="E921" s="194"/>
      <c r="F921" s="224"/>
      <c r="G921" s="224"/>
    </row>
    <row r="922" spans="2:7">
      <c r="B922" s="224"/>
      <c r="C922" s="194"/>
      <c r="D922" s="194"/>
      <c r="E922" s="194"/>
      <c r="F922" s="224"/>
      <c r="G922" s="224"/>
    </row>
    <row r="923" spans="2:7">
      <c r="B923" s="224"/>
      <c r="C923" s="194"/>
      <c r="D923" s="194"/>
      <c r="E923" s="194"/>
      <c r="F923" s="224"/>
      <c r="G923" s="224"/>
    </row>
  </sheetData>
  <mergeCells count="5">
    <mergeCell ref="A1:B1"/>
    <mergeCell ref="C5:F6"/>
    <mergeCell ref="G5:G6"/>
    <mergeCell ref="C70:F71"/>
    <mergeCell ref="G70:G71"/>
  </mergeCells>
  <printOptions gridLinesSet="0"/>
  <pageMargins left="0.39370078740157483" right="0.39370078740157483" top="0.39370078740157483" bottom="0.39370078740157483" header="0.51181102362204722" footer="0.51181102362204722"/>
  <pageSetup paperSize="9" scale="45" firstPageNumber="10" orientation="landscape" useFirstPageNumber="1" horizontalDpi="4294967292" verticalDpi="4294967292" r:id="rId1"/>
  <headerFooter alignWithMargins="0"/>
  <rowBreaks count="1" manualBreakCount="1">
    <brk id="64" max="16383" man="1"/>
  </rowBreaks>
  <ignoredErrors>
    <ignoredError sqref="A13:A62 A75:A12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7030A0"/>
  </sheetPr>
  <dimension ref="A1:Z690"/>
  <sheetViews>
    <sheetView showGridLines="0" view="pageLayout" zoomScale="60" zoomScaleNormal="70" zoomScalePageLayoutView="60" workbookViewId="0">
      <selection sqref="A1:E1"/>
    </sheetView>
  </sheetViews>
  <sheetFormatPr baseColWidth="10" defaultRowHeight="15"/>
  <cols>
    <col min="1" max="1" width="39.7109375" style="1496" customWidth="1"/>
    <col min="2" max="11" width="15.140625" style="1496" customWidth="1"/>
    <col min="12" max="12" width="39.7109375" style="1496" customWidth="1"/>
    <col min="13" max="16384" width="11.42578125" style="1496"/>
  </cols>
  <sheetData>
    <row r="1" spans="1:12" s="812" customFormat="1" ht="27">
      <c r="A1" s="2225" t="s">
        <v>1315</v>
      </c>
      <c r="B1" s="2225"/>
      <c r="C1" s="2225"/>
      <c r="D1" s="2225"/>
      <c r="E1" s="2225"/>
      <c r="F1" s="245"/>
      <c r="G1" s="245"/>
      <c r="H1" s="245"/>
      <c r="I1" s="245"/>
      <c r="J1" s="245"/>
      <c r="K1" s="245"/>
      <c r="L1" s="484" t="s">
        <v>2202</v>
      </c>
    </row>
    <row r="2" spans="1:12" s="812" customFormat="1" ht="22.5">
      <c r="A2" s="2226" t="s">
        <v>1820</v>
      </c>
      <c r="B2" s="2226"/>
      <c r="C2" s="2226"/>
      <c r="D2" s="2226"/>
      <c r="E2" s="2226"/>
      <c r="F2" s="245"/>
      <c r="G2" s="245"/>
      <c r="H2" s="245"/>
      <c r="I2" s="245"/>
      <c r="J2" s="245"/>
      <c r="K2" s="245"/>
      <c r="L2" s="487" t="s">
        <v>1316</v>
      </c>
    </row>
    <row r="3" spans="1:12" s="812" customFormat="1" ht="22.5">
      <c r="A3" s="2226" t="s">
        <v>1317</v>
      </c>
      <c r="B3" s="2226"/>
      <c r="C3" s="2226"/>
      <c r="D3" s="2226"/>
      <c r="E3" s="2226"/>
      <c r="F3" s="245"/>
      <c r="G3" s="245"/>
      <c r="H3" s="245"/>
      <c r="I3" s="245"/>
      <c r="J3" s="245"/>
      <c r="K3" s="245"/>
      <c r="L3" s="487" t="s">
        <v>1624</v>
      </c>
    </row>
    <row r="4" spans="1:12" s="812" customFormat="1" ht="15.75">
      <c r="A4" s="2228" t="s">
        <v>1318</v>
      </c>
      <c r="B4" s="2228"/>
      <c r="C4" s="2228"/>
      <c r="D4" s="2228"/>
      <c r="E4" s="2228"/>
      <c r="F4" s="317"/>
      <c r="G4" s="317"/>
      <c r="H4" s="317"/>
      <c r="I4" s="317"/>
      <c r="J4" s="317"/>
      <c r="K4" s="317"/>
      <c r="L4" s="302" t="s">
        <v>1319</v>
      </c>
    </row>
    <row r="5" spans="1:12" s="812" customFormat="1" ht="14.25" customHeight="1">
      <c r="A5" s="817"/>
      <c r="B5" s="2229" t="s">
        <v>2203</v>
      </c>
      <c r="C5" s="2230"/>
      <c r="D5" s="2231" t="s">
        <v>1960</v>
      </c>
      <c r="E5" s="2232"/>
      <c r="F5" s="2231" t="s">
        <v>1821</v>
      </c>
      <c r="G5" s="2232"/>
      <c r="H5" s="2229" t="s">
        <v>1729</v>
      </c>
      <c r="I5" s="2235"/>
      <c r="J5" s="2229" t="s">
        <v>1625</v>
      </c>
      <c r="K5" s="2235"/>
      <c r="L5" s="1066"/>
    </row>
    <row r="6" spans="1:12" s="812" customFormat="1" ht="14.25" customHeight="1">
      <c r="A6" s="1067"/>
      <c r="B6" s="2233" t="s">
        <v>2303</v>
      </c>
      <c r="C6" s="2234"/>
      <c r="D6" s="2233" t="s">
        <v>2304</v>
      </c>
      <c r="E6" s="2234"/>
      <c r="F6" s="2233" t="s">
        <v>2111</v>
      </c>
      <c r="G6" s="2234"/>
      <c r="H6" s="2233" t="s">
        <v>2305</v>
      </c>
      <c r="I6" s="2234"/>
      <c r="J6" s="2233" t="s">
        <v>2112</v>
      </c>
      <c r="K6" s="2234"/>
      <c r="L6" s="1068"/>
    </row>
    <row r="7" spans="1:12" s="812" customFormat="1" ht="14.25" customHeight="1">
      <c r="A7" s="1069"/>
      <c r="B7" s="1070" t="s">
        <v>1320</v>
      </c>
      <c r="C7" s="1071" t="s">
        <v>1321</v>
      </c>
      <c r="D7" s="1070" t="s">
        <v>1320</v>
      </c>
      <c r="E7" s="1071" t="s">
        <v>1321</v>
      </c>
      <c r="F7" s="1070" t="s">
        <v>1320</v>
      </c>
      <c r="G7" s="1071" t="s">
        <v>1321</v>
      </c>
      <c r="H7" s="1070" t="s">
        <v>1320</v>
      </c>
      <c r="I7" s="1071" t="s">
        <v>1321</v>
      </c>
      <c r="J7" s="1070" t="s">
        <v>1320</v>
      </c>
      <c r="K7" s="1071" t="s">
        <v>1321</v>
      </c>
      <c r="L7" s="1068"/>
    </row>
    <row r="8" spans="1:12" s="812" customFormat="1" ht="14.25" customHeight="1">
      <c r="A8" s="1072"/>
      <c r="B8" s="1073" t="s">
        <v>1322</v>
      </c>
      <c r="C8" s="1074" t="s">
        <v>1323</v>
      </c>
      <c r="D8" s="1075" t="s">
        <v>1322</v>
      </c>
      <c r="E8" s="1076" t="s">
        <v>1323</v>
      </c>
      <c r="F8" s="1075" t="s">
        <v>1322</v>
      </c>
      <c r="G8" s="1077" t="s">
        <v>1323</v>
      </c>
      <c r="H8" s="1073" t="s">
        <v>1322</v>
      </c>
      <c r="I8" s="1074" t="s">
        <v>1323</v>
      </c>
      <c r="J8" s="1073" t="s">
        <v>1322</v>
      </c>
      <c r="K8" s="1074" t="s">
        <v>1323</v>
      </c>
      <c r="L8" s="1078"/>
    </row>
    <row r="9" spans="1:12" s="812" customFormat="1" ht="16.5" customHeight="1">
      <c r="A9" s="1079" t="s">
        <v>1324</v>
      </c>
      <c r="B9" s="1070">
        <v>7504</v>
      </c>
      <c r="C9" s="1071" t="s">
        <v>2204</v>
      </c>
      <c r="D9" s="1070">
        <v>912</v>
      </c>
      <c r="E9" s="1080">
        <v>795.36</v>
      </c>
      <c r="F9" s="1080">
        <v>40845</v>
      </c>
      <c r="G9" s="1080" t="s">
        <v>1822</v>
      </c>
      <c r="H9" s="1080">
        <v>531</v>
      </c>
      <c r="I9" s="1071">
        <v>195.23</v>
      </c>
      <c r="J9" s="1070">
        <v>751</v>
      </c>
      <c r="K9" s="1080" t="s">
        <v>1626</v>
      </c>
      <c r="L9" s="1090" t="s">
        <v>1627</v>
      </c>
    </row>
    <row r="10" spans="1:12" s="812" customFormat="1" ht="16.5" customHeight="1">
      <c r="A10" s="1067" t="s">
        <v>472</v>
      </c>
      <c r="B10" s="1081">
        <v>2882</v>
      </c>
      <c r="C10" s="1083" t="s">
        <v>2205</v>
      </c>
      <c r="D10" s="1081">
        <v>404</v>
      </c>
      <c r="E10" s="1082">
        <v>170.98</v>
      </c>
      <c r="F10" s="1082">
        <v>2124</v>
      </c>
      <c r="G10" s="1082">
        <v>595.34</v>
      </c>
      <c r="H10" s="1082">
        <v>188</v>
      </c>
      <c r="I10" s="1083">
        <v>50.94</v>
      </c>
      <c r="J10" s="1081">
        <v>239</v>
      </c>
      <c r="K10" s="1082">
        <v>53.3</v>
      </c>
      <c r="L10" s="1091" t="s">
        <v>473</v>
      </c>
    </row>
    <row r="11" spans="1:12" s="812" customFormat="1" ht="16.5" customHeight="1">
      <c r="A11" s="1067" t="s">
        <v>1961</v>
      </c>
      <c r="B11" s="1081">
        <v>132</v>
      </c>
      <c r="C11" s="1083">
        <v>5.1100000000000003</v>
      </c>
      <c r="D11" s="1081">
        <v>124</v>
      </c>
      <c r="E11" s="1082">
        <v>3.29</v>
      </c>
      <c r="F11" s="1082">
        <v>38300</v>
      </c>
      <c r="G11" s="1082" t="s">
        <v>1823</v>
      </c>
      <c r="H11" s="1082">
        <v>108</v>
      </c>
      <c r="I11" s="1083">
        <v>4.5</v>
      </c>
      <c r="J11" s="1081">
        <v>100</v>
      </c>
      <c r="K11" s="1082">
        <v>7.29</v>
      </c>
      <c r="L11" s="1091" t="s">
        <v>1325</v>
      </c>
    </row>
    <row r="12" spans="1:12" s="812" customFormat="1" ht="16.5" customHeight="1">
      <c r="A12" s="1067" t="s">
        <v>1326</v>
      </c>
      <c r="B12" s="1081">
        <v>163</v>
      </c>
      <c r="C12" s="1083" t="s">
        <v>2206</v>
      </c>
      <c r="D12" s="1081">
        <v>157</v>
      </c>
      <c r="E12" s="1082">
        <v>543.45000000000005</v>
      </c>
      <c r="F12" s="1082">
        <v>99</v>
      </c>
      <c r="G12" s="1082">
        <v>65.17</v>
      </c>
      <c r="H12" s="1082">
        <v>64</v>
      </c>
      <c r="I12" s="1083">
        <v>62.26</v>
      </c>
      <c r="J12" s="1081">
        <v>133</v>
      </c>
      <c r="K12" s="1082">
        <v>400.51</v>
      </c>
      <c r="L12" s="1091" t="s">
        <v>1327</v>
      </c>
    </row>
    <row r="13" spans="1:12" s="812" customFormat="1" ht="16.5" customHeight="1">
      <c r="A13" s="1067" t="s">
        <v>1962</v>
      </c>
      <c r="B13" s="1081">
        <v>4068</v>
      </c>
      <c r="C13" s="1083">
        <v>754.77</v>
      </c>
      <c r="D13" s="1081">
        <v>155</v>
      </c>
      <c r="E13" s="1082">
        <v>66.62</v>
      </c>
      <c r="F13" s="1082">
        <v>136</v>
      </c>
      <c r="G13" s="1082">
        <v>528.52</v>
      </c>
      <c r="H13" s="1082">
        <v>108</v>
      </c>
      <c r="I13" s="1083">
        <v>32.81</v>
      </c>
      <c r="J13" s="1081">
        <v>239</v>
      </c>
      <c r="K13" s="1082" t="s">
        <v>1628</v>
      </c>
      <c r="L13" s="1091" t="s">
        <v>1328</v>
      </c>
    </row>
    <row r="14" spans="1:12" s="812" customFormat="1" ht="16.5" customHeight="1">
      <c r="A14" s="1067" t="s">
        <v>1963</v>
      </c>
      <c r="B14" s="1081">
        <v>194</v>
      </c>
      <c r="C14" s="1083">
        <v>36.799999999999997</v>
      </c>
      <c r="D14" s="1081">
        <v>20</v>
      </c>
      <c r="E14" s="1082">
        <v>0.71</v>
      </c>
      <c r="F14" s="1082">
        <v>161</v>
      </c>
      <c r="G14" s="1082">
        <v>111.54</v>
      </c>
      <c r="H14" s="1082">
        <v>47</v>
      </c>
      <c r="I14" s="1083">
        <v>40.159999999999997</v>
      </c>
      <c r="J14" s="1081">
        <v>24</v>
      </c>
      <c r="K14" s="1082">
        <v>15.04</v>
      </c>
      <c r="L14" s="1091" t="s">
        <v>1629</v>
      </c>
    </row>
    <row r="15" spans="1:12" s="812" customFormat="1" ht="16.5" customHeight="1">
      <c r="A15" s="1067" t="s">
        <v>1964</v>
      </c>
      <c r="B15" s="1081">
        <v>65</v>
      </c>
      <c r="C15" s="1083">
        <v>8.17</v>
      </c>
      <c r="D15" s="1081">
        <v>52</v>
      </c>
      <c r="E15" s="1082">
        <v>10.31</v>
      </c>
      <c r="F15" s="1082">
        <v>25</v>
      </c>
      <c r="G15" s="1082">
        <v>5.23</v>
      </c>
      <c r="H15" s="1082">
        <v>16</v>
      </c>
      <c r="I15" s="1083">
        <v>4.5599999999999996</v>
      </c>
      <c r="J15" s="1081">
        <v>16</v>
      </c>
      <c r="K15" s="1082">
        <v>1.45</v>
      </c>
      <c r="L15" s="1091" t="s">
        <v>1329</v>
      </c>
    </row>
    <row r="16" spans="1:12" s="812" customFormat="1" ht="16.5" customHeight="1">
      <c r="A16" s="1079" t="s">
        <v>1330</v>
      </c>
      <c r="B16" s="1084">
        <v>1935</v>
      </c>
      <c r="C16" s="1087" t="s">
        <v>2207</v>
      </c>
      <c r="D16" s="1084">
        <v>668</v>
      </c>
      <c r="E16" s="1085" t="s">
        <v>1965</v>
      </c>
      <c r="F16" s="1086">
        <v>423</v>
      </c>
      <c r="G16" s="1086" t="s">
        <v>1824</v>
      </c>
      <c r="H16" s="1086">
        <v>371</v>
      </c>
      <c r="I16" s="1087" t="s">
        <v>1731</v>
      </c>
      <c r="J16" s="1084">
        <v>581</v>
      </c>
      <c r="K16" s="1086" t="s">
        <v>1630</v>
      </c>
      <c r="L16" s="1092" t="s">
        <v>1331</v>
      </c>
    </row>
    <row r="17" spans="1:12" s="812" customFormat="1" ht="16.5" customHeight="1">
      <c r="A17" s="1067" t="s">
        <v>1631</v>
      </c>
      <c r="B17" s="1081">
        <v>58</v>
      </c>
      <c r="C17" s="1083">
        <v>32.51</v>
      </c>
      <c r="D17" s="1081">
        <v>47</v>
      </c>
      <c r="E17" s="1082">
        <v>22.21</v>
      </c>
      <c r="F17" s="1082">
        <v>34</v>
      </c>
      <c r="G17" s="1082">
        <v>37.979999999999997</v>
      </c>
      <c r="H17" s="1082">
        <v>18</v>
      </c>
      <c r="I17" s="1083">
        <v>12.76</v>
      </c>
      <c r="J17" s="1081">
        <v>31</v>
      </c>
      <c r="K17" s="1082">
        <v>23.82</v>
      </c>
      <c r="L17" s="1091" t="s">
        <v>1332</v>
      </c>
    </row>
    <row r="18" spans="1:12" s="812" customFormat="1" ht="16.5" customHeight="1">
      <c r="A18" s="1067" t="s">
        <v>1333</v>
      </c>
      <c r="B18" s="1081">
        <v>15</v>
      </c>
      <c r="C18" s="1083" t="s">
        <v>2208</v>
      </c>
      <c r="D18" s="1081">
        <v>9</v>
      </c>
      <c r="E18" s="1082" t="s">
        <v>1966</v>
      </c>
      <c r="F18" s="1082">
        <v>5</v>
      </c>
      <c r="G18" s="1082">
        <v>7.82</v>
      </c>
      <c r="H18" s="1082">
        <v>6</v>
      </c>
      <c r="I18" s="1083">
        <v>19.46</v>
      </c>
      <c r="J18" s="1081">
        <v>20</v>
      </c>
      <c r="K18" s="1082">
        <v>141.91</v>
      </c>
      <c r="L18" s="1091" t="s">
        <v>1334</v>
      </c>
    </row>
    <row r="19" spans="1:12" s="812" customFormat="1" ht="16.5" customHeight="1">
      <c r="A19" s="1067" t="s">
        <v>1335</v>
      </c>
      <c r="B19" s="1081">
        <v>46</v>
      </c>
      <c r="C19" s="1083">
        <v>48.47</v>
      </c>
      <c r="D19" s="1081">
        <v>17</v>
      </c>
      <c r="E19" s="1082">
        <v>20.79</v>
      </c>
      <c r="F19" s="1082">
        <v>23</v>
      </c>
      <c r="G19" s="1082">
        <v>30.49</v>
      </c>
      <c r="H19" s="1082">
        <v>49</v>
      </c>
      <c r="I19" s="1083">
        <v>54.16</v>
      </c>
      <c r="J19" s="1081">
        <v>33</v>
      </c>
      <c r="K19" s="1082">
        <v>67.930000000000007</v>
      </c>
      <c r="L19" s="1091" t="s">
        <v>1336</v>
      </c>
    </row>
    <row r="20" spans="1:12" s="812" customFormat="1" ht="16.5" customHeight="1">
      <c r="A20" s="1067" t="s">
        <v>1632</v>
      </c>
      <c r="B20" s="1081">
        <v>16</v>
      </c>
      <c r="C20" s="1083">
        <v>7.75</v>
      </c>
      <c r="D20" s="1081">
        <v>15</v>
      </c>
      <c r="E20" s="1082">
        <v>39.76</v>
      </c>
      <c r="F20" s="1082">
        <v>25</v>
      </c>
      <c r="G20" s="1082" t="s">
        <v>1825</v>
      </c>
      <c r="H20" s="1082">
        <v>18</v>
      </c>
      <c r="I20" s="1083">
        <v>4.8899999999999997</v>
      </c>
      <c r="J20" s="1081">
        <v>22</v>
      </c>
      <c r="K20" s="1082">
        <v>7.74</v>
      </c>
      <c r="L20" s="1091" t="s">
        <v>1337</v>
      </c>
    </row>
    <row r="21" spans="1:12" s="812" customFormat="1" ht="16.5" customHeight="1">
      <c r="A21" s="1067" t="s">
        <v>1338</v>
      </c>
      <c r="B21" s="1081">
        <v>56</v>
      </c>
      <c r="C21" s="1083" t="s">
        <v>2209</v>
      </c>
      <c r="D21" s="1081">
        <v>185</v>
      </c>
      <c r="E21" s="1082" t="s">
        <v>1967</v>
      </c>
      <c r="F21" s="1082">
        <v>41</v>
      </c>
      <c r="G21" s="1082" t="s">
        <v>1826</v>
      </c>
      <c r="H21" s="1082">
        <v>27</v>
      </c>
      <c r="I21" s="1083" t="s">
        <v>1732</v>
      </c>
      <c r="J21" s="1081">
        <v>44</v>
      </c>
      <c r="K21" s="1082" t="s">
        <v>1633</v>
      </c>
      <c r="L21" s="1091" t="s">
        <v>1339</v>
      </c>
    </row>
    <row r="22" spans="1:12" s="812" customFormat="1" ht="16.5" customHeight="1">
      <c r="A22" s="1067" t="s">
        <v>1340</v>
      </c>
      <c r="B22" s="1081">
        <v>1744</v>
      </c>
      <c r="C22" s="1083">
        <v>329.59</v>
      </c>
      <c r="D22" s="1081">
        <v>395</v>
      </c>
      <c r="E22" s="1082">
        <v>199.38</v>
      </c>
      <c r="F22" s="1082">
        <v>295</v>
      </c>
      <c r="G22" s="1082">
        <v>176.5</v>
      </c>
      <c r="H22" s="1082">
        <v>253</v>
      </c>
      <c r="I22" s="1083">
        <v>437.76</v>
      </c>
      <c r="J22" s="1081">
        <v>431</v>
      </c>
      <c r="K22" s="1082">
        <v>192.18</v>
      </c>
      <c r="L22" s="1091" t="s">
        <v>1341</v>
      </c>
    </row>
    <row r="23" spans="1:12" s="812" customFormat="1" ht="16.5" customHeight="1">
      <c r="A23" s="1079" t="s">
        <v>1342</v>
      </c>
      <c r="B23" s="1084">
        <v>2491</v>
      </c>
      <c r="C23" s="1087" t="s">
        <v>2210</v>
      </c>
      <c r="D23" s="1084">
        <v>429</v>
      </c>
      <c r="E23" s="1086" t="s">
        <v>1968</v>
      </c>
      <c r="F23" s="1086">
        <v>358</v>
      </c>
      <c r="G23" s="1086" t="s">
        <v>1827</v>
      </c>
      <c r="H23" s="1086">
        <v>322</v>
      </c>
      <c r="I23" s="1087">
        <v>602.42999999999995</v>
      </c>
      <c r="J23" s="1084">
        <v>497</v>
      </c>
      <c r="K23" s="1086">
        <v>983.63</v>
      </c>
      <c r="L23" s="1092" t="s">
        <v>1343</v>
      </c>
    </row>
    <row r="24" spans="1:12" s="812" customFormat="1" ht="16.5" customHeight="1">
      <c r="A24" s="1067" t="s">
        <v>1344</v>
      </c>
      <c r="B24" s="1081">
        <v>244</v>
      </c>
      <c r="C24" s="1083" t="s">
        <v>2211</v>
      </c>
      <c r="D24" s="1081">
        <v>95</v>
      </c>
      <c r="E24" s="1082">
        <v>33.590000000000003</v>
      </c>
      <c r="F24" s="1082">
        <v>95</v>
      </c>
      <c r="G24" s="1082">
        <v>36.26</v>
      </c>
      <c r="H24" s="1082">
        <v>56</v>
      </c>
      <c r="I24" s="1083">
        <v>14.34</v>
      </c>
      <c r="J24" s="1081">
        <v>126</v>
      </c>
      <c r="K24" s="1082">
        <v>33.11</v>
      </c>
      <c r="L24" s="1091" t="s">
        <v>1345</v>
      </c>
    </row>
    <row r="25" spans="1:12" s="812" customFormat="1" ht="16.5" customHeight="1">
      <c r="A25" s="1067" t="s">
        <v>1346</v>
      </c>
      <c r="B25" s="1081">
        <v>108</v>
      </c>
      <c r="C25" s="1083">
        <v>78.849999999999994</v>
      </c>
      <c r="D25" s="1081">
        <v>45</v>
      </c>
      <c r="E25" s="1082">
        <v>26.4</v>
      </c>
      <c r="F25" s="1082">
        <v>73</v>
      </c>
      <c r="G25" s="1082" t="s">
        <v>1828</v>
      </c>
      <c r="H25" s="1082">
        <v>66</v>
      </c>
      <c r="I25" s="1083">
        <v>271.79000000000002</v>
      </c>
      <c r="J25" s="1081">
        <v>70</v>
      </c>
      <c r="K25" s="1082">
        <v>789.5</v>
      </c>
      <c r="L25" s="1091" t="s">
        <v>1347</v>
      </c>
    </row>
    <row r="26" spans="1:12" s="812" customFormat="1" ht="16.5" customHeight="1">
      <c r="A26" s="1067" t="s">
        <v>1348</v>
      </c>
      <c r="B26" s="1081">
        <v>123</v>
      </c>
      <c r="C26" s="1083">
        <v>311.11</v>
      </c>
      <c r="D26" s="1081">
        <v>83</v>
      </c>
      <c r="E26" s="1082" t="s">
        <v>1969</v>
      </c>
      <c r="F26" s="1082">
        <v>46</v>
      </c>
      <c r="G26" s="1082">
        <v>23.84</v>
      </c>
      <c r="H26" s="1082">
        <v>48</v>
      </c>
      <c r="I26" s="1083">
        <v>112.59</v>
      </c>
      <c r="J26" s="1081">
        <v>142</v>
      </c>
      <c r="K26" s="1082">
        <v>47.16</v>
      </c>
      <c r="L26" s="1091" t="s">
        <v>1349</v>
      </c>
    </row>
    <row r="27" spans="1:12" s="812" customFormat="1" ht="16.5" customHeight="1">
      <c r="A27" s="1067" t="s">
        <v>1350</v>
      </c>
      <c r="B27" s="1081">
        <v>22</v>
      </c>
      <c r="C27" s="1083">
        <v>3.46</v>
      </c>
      <c r="D27" s="1081">
        <v>70</v>
      </c>
      <c r="E27" s="1082">
        <v>56.21</v>
      </c>
      <c r="F27" s="1082">
        <v>31</v>
      </c>
      <c r="G27" s="1082">
        <v>49.47</v>
      </c>
      <c r="H27" s="1082">
        <v>23</v>
      </c>
      <c r="I27" s="1083">
        <v>96.62</v>
      </c>
      <c r="J27" s="1081">
        <v>45</v>
      </c>
      <c r="K27" s="1082">
        <v>21.58</v>
      </c>
      <c r="L27" s="1091" t="s">
        <v>1351</v>
      </c>
    </row>
    <row r="28" spans="1:12" s="812" customFormat="1" ht="16.5" customHeight="1">
      <c r="A28" s="1067" t="s">
        <v>1352</v>
      </c>
      <c r="B28" s="1081">
        <v>21</v>
      </c>
      <c r="C28" s="1083">
        <v>22.33</v>
      </c>
      <c r="D28" s="1081">
        <v>16</v>
      </c>
      <c r="E28" s="1082" t="s">
        <v>1970</v>
      </c>
      <c r="F28" s="1082">
        <v>29</v>
      </c>
      <c r="G28" s="1082" t="s">
        <v>1829</v>
      </c>
      <c r="H28" s="1082">
        <v>34</v>
      </c>
      <c r="I28" s="1083">
        <v>75.040000000000006</v>
      </c>
      <c r="J28" s="1081">
        <v>16</v>
      </c>
      <c r="K28" s="1082">
        <v>19.260000000000002</v>
      </c>
      <c r="L28" s="1091" t="s">
        <v>1353</v>
      </c>
    </row>
    <row r="29" spans="1:12" s="812" customFormat="1" ht="16.5" customHeight="1">
      <c r="A29" s="1067" t="s">
        <v>1634</v>
      </c>
      <c r="B29" s="1081">
        <v>42</v>
      </c>
      <c r="C29" s="1083">
        <v>9.32</v>
      </c>
      <c r="D29" s="1081">
        <v>36</v>
      </c>
      <c r="E29" s="1082">
        <v>10.82</v>
      </c>
      <c r="F29" s="1082">
        <v>11</v>
      </c>
      <c r="G29" s="1082">
        <v>0.43</v>
      </c>
      <c r="H29" s="1082">
        <v>30</v>
      </c>
      <c r="I29" s="1083">
        <v>8.6</v>
      </c>
      <c r="J29" s="1081">
        <v>39</v>
      </c>
      <c r="K29" s="1082">
        <v>8.4499999999999993</v>
      </c>
      <c r="L29" s="1091" t="s">
        <v>1971</v>
      </c>
    </row>
    <row r="30" spans="1:12" s="812" customFormat="1" ht="16.5" customHeight="1">
      <c r="A30" s="1067" t="s">
        <v>1354</v>
      </c>
      <c r="B30" s="1081">
        <v>13</v>
      </c>
      <c r="C30" s="1083">
        <v>27.05</v>
      </c>
      <c r="D30" s="1081">
        <v>27</v>
      </c>
      <c r="E30" s="1082">
        <v>17.97</v>
      </c>
      <c r="F30" s="1082">
        <v>23</v>
      </c>
      <c r="G30" s="1082">
        <v>43.02</v>
      </c>
      <c r="H30" s="1082">
        <v>22</v>
      </c>
      <c r="I30" s="1083">
        <v>10.06</v>
      </c>
      <c r="J30" s="1081">
        <v>18</v>
      </c>
      <c r="K30" s="1082">
        <v>36.07</v>
      </c>
      <c r="L30" s="1091" t="s">
        <v>1355</v>
      </c>
    </row>
    <row r="31" spans="1:12" s="812" customFormat="1" ht="16.5" customHeight="1">
      <c r="A31" s="1067" t="s">
        <v>1356</v>
      </c>
      <c r="B31" s="1081">
        <v>20</v>
      </c>
      <c r="C31" s="1083">
        <v>21.68</v>
      </c>
      <c r="D31" s="1081">
        <v>5</v>
      </c>
      <c r="E31" s="1082">
        <v>0.22</v>
      </c>
      <c r="F31" s="1082">
        <v>1</v>
      </c>
      <c r="G31" s="1082">
        <v>0.95</v>
      </c>
      <c r="H31" s="1082">
        <v>1</v>
      </c>
      <c r="I31" s="1083">
        <v>2</v>
      </c>
      <c r="J31" s="1081">
        <v>1</v>
      </c>
      <c r="K31" s="1082">
        <v>0.13</v>
      </c>
      <c r="L31" s="1091" t="s">
        <v>1635</v>
      </c>
    </row>
    <row r="32" spans="1:12" s="812" customFormat="1" ht="16.5" customHeight="1">
      <c r="A32" s="1067" t="s">
        <v>1357</v>
      </c>
      <c r="B32" s="1081">
        <v>6</v>
      </c>
      <c r="C32" s="1083">
        <v>1.84</v>
      </c>
      <c r="D32" s="1081">
        <v>7</v>
      </c>
      <c r="E32" s="1082">
        <v>3.35</v>
      </c>
      <c r="F32" s="338">
        <v>2</v>
      </c>
      <c r="G32" s="338">
        <v>1.27</v>
      </c>
      <c r="H32" s="1082">
        <v>7</v>
      </c>
      <c r="I32" s="1083">
        <v>0.41</v>
      </c>
      <c r="J32" s="1081" t="s">
        <v>586</v>
      </c>
      <c r="K32" s="1082" t="s">
        <v>586</v>
      </c>
      <c r="L32" s="1091" t="s">
        <v>1733</v>
      </c>
    </row>
    <row r="33" spans="1:22" s="812" customFormat="1" ht="16.5" customHeight="1">
      <c r="A33" s="1067" t="s">
        <v>1972</v>
      </c>
      <c r="B33" s="1081">
        <v>1891</v>
      </c>
      <c r="C33" s="1083">
        <v>386.22</v>
      </c>
      <c r="D33" s="1081">
        <v>31</v>
      </c>
      <c r="E33" s="1082">
        <v>22.84</v>
      </c>
      <c r="F33" s="1082">
        <v>26</v>
      </c>
      <c r="G33" s="1082">
        <v>72.58</v>
      </c>
      <c r="H33" s="1082">
        <v>25</v>
      </c>
      <c r="I33" s="1083">
        <v>10.69</v>
      </c>
      <c r="J33" s="1081">
        <v>36</v>
      </c>
      <c r="K33" s="1082">
        <v>26.82</v>
      </c>
      <c r="L33" s="1091" t="s">
        <v>1358</v>
      </c>
    </row>
    <row r="34" spans="1:22" s="812" customFormat="1" ht="16.5" customHeight="1">
      <c r="A34" s="1067" t="s">
        <v>464</v>
      </c>
      <c r="B34" s="1081">
        <v>1</v>
      </c>
      <c r="C34" s="1083">
        <v>0.01</v>
      </c>
      <c r="D34" s="1081">
        <v>14</v>
      </c>
      <c r="E34" s="1082">
        <v>4.55</v>
      </c>
      <c r="F34" s="1082">
        <v>21</v>
      </c>
      <c r="G34" s="1082">
        <v>1.92</v>
      </c>
      <c r="H34" s="1082">
        <v>10</v>
      </c>
      <c r="I34" s="1083">
        <v>0.28999999999999998</v>
      </c>
      <c r="J34" s="1081">
        <v>4</v>
      </c>
      <c r="K34" s="1082">
        <v>1.55</v>
      </c>
      <c r="L34" s="1091" t="s">
        <v>465</v>
      </c>
    </row>
    <row r="35" spans="1:22" s="812" customFormat="1" ht="16.5" customHeight="1">
      <c r="A35" s="1079" t="s">
        <v>1359</v>
      </c>
      <c r="B35" s="1084">
        <v>681</v>
      </c>
      <c r="C35" s="1087" t="s">
        <v>2212</v>
      </c>
      <c r="D35" s="1084">
        <v>281</v>
      </c>
      <c r="E35" s="1086" t="s">
        <v>1973</v>
      </c>
      <c r="F35" s="1086">
        <v>303</v>
      </c>
      <c r="G35" s="1086" t="s">
        <v>1830</v>
      </c>
      <c r="H35" s="1086">
        <v>215</v>
      </c>
      <c r="I35" s="1087" t="s">
        <v>1734</v>
      </c>
      <c r="J35" s="1084">
        <v>302</v>
      </c>
      <c r="K35" s="1086" t="s">
        <v>1636</v>
      </c>
      <c r="L35" s="1092" t="s">
        <v>1360</v>
      </c>
    </row>
    <row r="36" spans="1:22" s="812" customFormat="1" ht="16.5" customHeight="1">
      <c r="A36" s="1067" t="s">
        <v>2213</v>
      </c>
      <c r="B36" s="1081" t="s">
        <v>586</v>
      </c>
      <c r="C36" s="1083" t="s">
        <v>586</v>
      </c>
      <c r="D36" s="1081" t="s">
        <v>586</v>
      </c>
      <c r="E36" s="1082" t="s">
        <v>586</v>
      </c>
      <c r="F36" s="1082" t="s">
        <v>586</v>
      </c>
      <c r="G36" s="1082" t="s">
        <v>586</v>
      </c>
      <c r="H36" s="1082" t="s">
        <v>586</v>
      </c>
      <c r="I36" s="1083" t="s">
        <v>586</v>
      </c>
      <c r="J36" s="1081" t="s">
        <v>586</v>
      </c>
      <c r="K36" s="1082" t="s">
        <v>586</v>
      </c>
      <c r="L36" s="1091" t="s">
        <v>2214</v>
      </c>
    </row>
    <row r="37" spans="1:22" s="812" customFormat="1" ht="16.5" customHeight="1">
      <c r="A37" s="1067" t="s">
        <v>1974</v>
      </c>
      <c r="B37" s="1081">
        <v>419</v>
      </c>
      <c r="C37" s="1083" t="s">
        <v>2215</v>
      </c>
      <c r="D37" s="1081">
        <v>84</v>
      </c>
      <c r="E37" s="1082">
        <v>127.24</v>
      </c>
      <c r="F37" s="1082">
        <v>64</v>
      </c>
      <c r="G37" s="1082">
        <v>89.87</v>
      </c>
      <c r="H37" s="1082">
        <v>47</v>
      </c>
      <c r="I37" s="1083">
        <v>52.26</v>
      </c>
      <c r="J37" s="1081">
        <v>93</v>
      </c>
      <c r="K37" s="1082">
        <v>165.4</v>
      </c>
      <c r="L37" s="1091" t="s">
        <v>1361</v>
      </c>
    </row>
    <row r="38" spans="1:22" s="812" customFormat="1" ht="16.5" customHeight="1">
      <c r="A38" s="1067" t="s">
        <v>1975</v>
      </c>
      <c r="B38" s="1081">
        <v>3</v>
      </c>
      <c r="C38" s="1083">
        <v>0.11</v>
      </c>
      <c r="D38" s="1081">
        <v>11</v>
      </c>
      <c r="E38" s="1082">
        <v>1.24</v>
      </c>
      <c r="F38" s="1082">
        <v>1</v>
      </c>
      <c r="G38" s="1082">
        <v>0.02</v>
      </c>
      <c r="H38" s="1082">
        <v>2</v>
      </c>
      <c r="I38" s="1083">
        <v>1.26</v>
      </c>
      <c r="J38" s="1081">
        <v>2</v>
      </c>
      <c r="K38" s="1082">
        <v>0.21</v>
      </c>
      <c r="L38" s="1091" t="s">
        <v>1362</v>
      </c>
    </row>
    <row r="39" spans="1:22" s="812" customFormat="1" ht="16.5" customHeight="1">
      <c r="A39" s="1067" t="s">
        <v>1363</v>
      </c>
      <c r="B39" s="1081">
        <v>13</v>
      </c>
      <c r="C39" s="1083">
        <v>16.52</v>
      </c>
      <c r="D39" s="1081">
        <v>13</v>
      </c>
      <c r="E39" s="1082">
        <v>23.21</v>
      </c>
      <c r="F39" s="1082">
        <v>13</v>
      </c>
      <c r="G39" s="1082">
        <v>26.3</v>
      </c>
      <c r="H39" s="1082">
        <v>25</v>
      </c>
      <c r="I39" s="1083">
        <v>91.82</v>
      </c>
      <c r="J39" s="1081">
        <v>16</v>
      </c>
      <c r="K39" s="1082">
        <v>43.47</v>
      </c>
      <c r="L39" s="1091" t="s">
        <v>1364</v>
      </c>
    </row>
    <row r="40" spans="1:22" s="812" customFormat="1" ht="16.5" customHeight="1">
      <c r="A40" s="1067" t="s">
        <v>1637</v>
      </c>
      <c r="B40" s="1081">
        <v>33</v>
      </c>
      <c r="C40" s="1083">
        <v>150.58000000000001</v>
      </c>
      <c r="D40" s="1081">
        <v>12</v>
      </c>
      <c r="E40" s="1082">
        <v>41.07</v>
      </c>
      <c r="F40" s="1082">
        <v>6</v>
      </c>
      <c r="G40" s="1082">
        <v>5.46</v>
      </c>
      <c r="H40" s="338">
        <v>17</v>
      </c>
      <c r="I40" s="965">
        <v>142.38999999999999</v>
      </c>
      <c r="J40" s="1081">
        <v>34</v>
      </c>
      <c r="K40" s="1082">
        <v>31.75</v>
      </c>
      <c r="L40" s="1091" t="s">
        <v>1365</v>
      </c>
    </row>
    <row r="41" spans="1:22" s="812" customFormat="1" ht="16.5" customHeight="1">
      <c r="A41" s="1067" t="s">
        <v>1831</v>
      </c>
      <c r="B41" s="942">
        <v>50</v>
      </c>
      <c r="C41" s="338">
        <v>24.95</v>
      </c>
      <c r="D41" s="942">
        <v>4</v>
      </c>
      <c r="E41" s="338">
        <v>0.12</v>
      </c>
      <c r="F41" s="1082">
        <v>2</v>
      </c>
      <c r="G41" s="1082">
        <v>1.05</v>
      </c>
      <c r="H41" s="338">
        <v>3</v>
      </c>
      <c r="I41" s="965">
        <v>1.63</v>
      </c>
      <c r="J41" s="942">
        <v>1</v>
      </c>
      <c r="K41" s="338">
        <v>0.42</v>
      </c>
      <c r="L41" s="1091" t="s">
        <v>1366</v>
      </c>
    </row>
    <row r="42" spans="1:22" s="812" customFormat="1" ht="16.5" customHeight="1">
      <c r="A42" s="1067" t="s">
        <v>1367</v>
      </c>
      <c r="B42" s="1081">
        <v>0</v>
      </c>
      <c r="C42" s="1083">
        <v>0</v>
      </c>
      <c r="D42" s="1081" t="s">
        <v>586</v>
      </c>
      <c r="E42" s="1082" t="s">
        <v>586</v>
      </c>
      <c r="F42" s="1082" t="s">
        <v>586</v>
      </c>
      <c r="G42" s="1082" t="s">
        <v>586</v>
      </c>
      <c r="H42" s="1082" t="s">
        <v>586</v>
      </c>
      <c r="I42" s="1083" t="s">
        <v>586</v>
      </c>
      <c r="J42" s="1081">
        <v>1</v>
      </c>
      <c r="K42" s="1082">
        <v>0.01</v>
      </c>
      <c r="L42" s="1091" t="s">
        <v>1368</v>
      </c>
    </row>
    <row r="43" spans="1:22" s="812" customFormat="1" ht="16.5" customHeight="1">
      <c r="A43" s="1067" t="s">
        <v>1976</v>
      </c>
      <c r="B43" s="1081">
        <v>6</v>
      </c>
      <c r="C43" s="1083">
        <v>11.37</v>
      </c>
      <c r="D43" s="1081">
        <v>18</v>
      </c>
      <c r="E43" s="1082">
        <v>439.76</v>
      </c>
      <c r="F43" s="1082">
        <v>7</v>
      </c>
      <c r="G43" s="1082">
        <v>16.03</v>
      </c>
      <c r="H43" s="1082">
        <v>5</v>
      </c>
      <c r="I43" s="1083">
        <v>15.33</v>
      </c>
      <c r="J43" s="1081">
        <v>1</v>
      </c>
      <c r="K43" s="1082">
        <v>904.84</v>
      </c>
      <c r="L43" s="1091" t="s">
        <v>1369</v>
      </c>
    </row>
    <row r="44" spans="1:22" s="812" customFormat="1" ht="16.5" customHeight="1">
      <c r="A44" s="1067" t="s">
        <v>1735</v>
      </c>
      <c r="B44" s="1081">
        <v>24</v>
      </c>
      <c r="C44" s="1083">
        <v>17.03</v>
      </c>
      <c r="D44" s="1081">
        <v>14</v>
      </c>
      <c r="E44" s="1082">
        <v>244.95</v>
      </c>
      <c r="F44" s="1082">
        <v>16</v>
      </c>
      <c r="G44" s="1082">
        <v>66.19</v>
      </c>
      <c r="H44" s="1082">
        <v>7</v>
      </c>
      <c r="I44" s="1083">
        <v>12.59</v>
      </c>
      <c r="J44" s="1081">
        <v>6</v>
      </c>
      <c r="K44" s="1082">
        <v>6.58</v>
      </c>
      <c r="L44" s="1091" t="s">
        <v>1370</v>
      </c>
      <c r="M44" s="875"/>
      <c r="N44" s="875"/>
      <c r="O44" s="875"/>
      <c r="P44" s="875"/>
      <c r="Q44" s="875"/>
      <c r="R44" s="875"/>
      <c r="S44" s="875"/>
      <c r="T44" s="875"/>
      <c r="U44" s="875"/>
      <c r="V44" s="875"/>
    </row>
    <row r="45" spans="1:22" s="812" customFormat="1" ht="16.5" customHeight="1">
      <c r="A45" s="1067" t="s">
        <v>1371</v>
      </c>
      <c r="B45" s="1081">
        <v>8</v>
      </c>
      <c r="C45" s="1083">
        <v>3.07</v>
      </c>
      <c r="D45" s="1081">
        <v>8</v>
      </c>
      <c r="E45" s="1082">
        <v>288.66000000000003</v>
      </c>
      <c r="F45" s="1082">
        <v>27</v>
      </c>
      <c r="G45" s="1082" t="s">
        <v>1832</v>
      </c>
      <c r="H45" s="338">
        <v>12</v>
      </c>
      <c r="I45" s="965" t="s">
        <v>1736</v>
      </c>
      <c r="J45" s="1081">
        <v>23</v>
      </c>
      <c r="K45" s="1082">
        <v>394.72</v>
      </c>
      <c r="L45" s="1091" t="s">
        <v>1372</v>
      </c>
      <c r="M45" s="875"/>
      <c r="N45" s="875"/>
      <c r="O45" s="875"/>
      <c r="P45" s="875"/>
      <c r="Q45" s="875"/>
      <c r="R45" s="875"/>
      <c r="S45" s="875"/>
      <c r="T45" s="875"/>
      <c r="U45" s="875"/>
      <c r="V45" s="875"/>
    </row>
    <row r="46" spans="1:22" s="812" customFormat="1" ht="16.5" customHeight="1">
      <c r="A46" s="1067" t="s">
        <v>1373</v>
      </c>
      <c r="B46" s="1081">
        <v>2</v>
      </c>
      <c r="C46" s="1083">
        <v>1.4</v>
      </c>
      <c r="D46" s="1081" t="s">
        <v>586</v>
      </c>
      <c r="E46" s="1082" t="s">
        <v>586</v>
      </c>
      <c r="F46" s="1082">
        <v>1</v>
      </c>
      <c r="G46" s="1082">
        <v>0.01</v>
      </c>
      <c r="H46" s="1082">
        <v>2</v>
      </c>
      <c r="I46" s="1083">
        <v>0.35</v>
      </c>
      <c r="J46" s="1081">
        <v>3</v>
      </c>
      <c r="K46" s="1082">
        <v>24.84</v>
      </c>
      <c r="L46" s="1091" t="s">
        <v>1374</v>
      </c>
      <c r="M46" s="875"/>
      <c r="N46" s="875"/>
      <c r="O46" s="875"/>
      <c r="P46" s="875"/>
      <c r="Q46" s="875"/>
      <c r="R46" s="875"/>
      <c r="S46" s="875"/>
      <c r="T46" s="875"/>
      <c r="U46" s="875"/>
      <c r="V46" s="875"/>
    </row>
    <row r="47" spans="1:22" s="812" customFormat="1" ht="16.5" customHeight="1">
      <c r="A47" s="1067" t="s">
        <v>1375</v>
      </c>
      <c r="B47" s="1081">
        <v>8</v>
      </c>
      <c r="C47" s="1083">
        <v>10.050000000000001</v>
      </c>
      <c r="D47" s="1081">
        <v>6</v>
      </c>
      <c r="E47" s="1082">
        <v>3.15</v>
      </c>
      <c r="F47" s="1082">
        <v>56</v>
      </c>
      <c r="G47" s="1082">
        <v>72.37</v>
      </c>
      <c r="H47" s="1082">
        <v>20</v>
      </c>
      <c r="I47" s="1083">
        <v>22.4</v>
      </c>
      <c r="J47" s="1081">
        <v>16</v>
      </c>
      <c r="K47" s="1082">
        <v>13.9</v>
      </c>
      <c r="L47" s="1091" t="s">
        <v>1638</v>
      </c>
      <c r="M47" s="2016"/>
      <c r="N47" s="2016"/>
      <c r="O47" s="2016"/>
      <c r="P47" s="2016"/>
      <c r="Q47" s="2016"/>
      <c r="R47" s="2016"/>
      <c r="S47" s="2016"/>
      <c r="T47" s="2016"/>
      <c r="U47" s="2016"/>
      <c r="V47" s="2016"/>
    </row>
    <row r="48" spans="1:22" s="812" customFormat="1" ht="16.5" customHeight="1">
      <c r="A48" s="1067" t="s">
        <v>1376</v>
      </c>
      <c r="B48" s="1081">
        <v>109</v>
      </c>
      <c r="C48" s="1083">
        <v>137.75</v>
      </c>
      <c r="D48" s="1081">
        <v>103</v>
      </c>
      <c r="E48" s="1082">
        <v>99.96</v>
      </c>
      <c r="F48" s="1082">
        <v>91</v>
      </c>
      <c r="G48" s="1082">
        <v>92.79</v>
      </c>
      <c r="H48" s="1082">
        <v>74</v>
      </c>
      <c r="I48" s="1083">
        <v>89.12</v>
      </c>
      <c r="J48" s="1081">
        <v>105</v>
      </c>
      <c r="K48" s="1082">
        <v>109.17</v>
      </c>
      <c r="L48" s="1091" t="s">
        <v>1377</v>
      </c>
      <c r="M48" s="875"/>
      <c r="N48" s="875"/>
      <c r="O48" s="875"/>
      <c r="P48" s="875"/>
      <c r="Q48" s="875"/>
      <c r="R48" s="875"/>
      <c r="S48" s="875"/>
      <c r="T48" s="875"/>
      <c r="U48" s="875"/>
      <c r="V48" s="875"/>
    </row>
    <row r="49" spans="1:22" s="812" customFormat="1" ht="16.5" customHeight="1">
      <c r="A49" s="1067" t="s">
        <v>1639</v>
      </c>
      <c r="B49" s="1081">
        <v>6</v>
      </c>
      <c r="C49" s="1083">
        <v>0.17</v>
      </c>
      <c r="D49" s="1081">
        <v>8</v>
      </c>
      <c r="E49" s="1082">
        <v>0.06</v>
      </c>
      <c r="F49" s="1082">
        <v>19</v>
      </c>
      <c r="G49" s="1082">
        <v>0.63</v>
      </c>
      <c r="H49" s="1082">
        <v>1</v>
      </c>
      <c r="I49" s="1083">
        <v>0.02</v>
      </c>
      <c r="J49" s="1081">
        <v>1</v>
      </c>
      <c r="K49" s="1082">
        <v>0.01</v>
      </c>
      <c r="L49" s="1091" t="s">
        <v>1378</v>
      </c>
      <c r="M49" s="875"/>
      <c r="N49" s="875"/>
      <c r="O49" s="875"/>
      <c r="P49" s="875"/>
      <c r="Q49" s="875"/>
      <c r="R49" s="875"/>
      <c r="S49" s="875"/>
      <c r="T49" s="875"/>
      <c r="U49" s="875"/>
      <c r="V49" s="875"/>
    </row>
    <row r="50" spans="1:22" s="812" customFormat="1" ht="16.5" customHeight="1">
      <c r="A50" s="1079" t="s">
        <v>1379</v>
      </c>
      <c r="B50" s="1084">
        <v>470</v>
      </c>
      <c r="C50" s="1087" t="s">
        <v>2216</v>
      </c>
      <c r="D50" s="1084">
        <v>314</v>
      </c>
      <c r="E50" s="1086">
        <v>285.74</v>
      </c>
      <c r="F50" s="1086">
        <v>318</v>
      </c>
      <c r="G50" s="1086" t="s">
        <v>1833</v>
      </c>
      <c r="H50" s="1086">
        <v>275</v>
      </c>
      <c r="I50" s="1087">
        <v>267.02</v>
      </c>
      <c r="J50" s="1084">
        <v>385</v>
      </c>
      <c r="K50" s="1086" t="s">
        <v>1640</v>
      </c>
      <c r="L50" s="1092" t="s">
        <v>1380</v>
      </c>
    </row>
    <row r="51" spans="1:22" s="812" customFormat="1" ht="16.5" customHeight="1">
      <c r="A51" s="1067" t="s">
        <v>1381</v>
      </c>
      <c r="B51" s="1081">
        <v>149</v>
      </c>
      <c r="C51" s="1083">
        <v>232.41</v>
      </c>
      <c r="D51" s="1081">
        <v>83</v>
      </c>
      <c r="E51" s="1082">
        <v>120.64</v>
      </c>
      <c r="F51" s="1082">
        <v>82</v>
      </c>
      <c r="G51" s="1082">
        <v>154.11000000000001</v>
      </c>
      <c r="H51" s="1082">
        <v>84</v>
      </c>
      <c r="I51" s="1083">
        <v>74.63</v>
      </c>
      <c r="J51" s="1081">
        <v>81</v>
      </c>
      <c r="K51" s="1082">
        <v>87.95</v>
      </c>
      <c r="L51" s="1091" t="s">
        <v>1382</v>
      </c>
    </row>
    <row r="52" spans="1:22" s="812" customFormat="1" ht="16.5" customHeight="1">
      <c r="A52" s="1067" t="s">
        <v>1641</v>
      </c>
      <c r="B52" s="1081">
        <v>85</v>
      </c>
      <c r="C52" s="1083">
        <v>126.25</v>
      </c>
      <c r="D52" s="1081">
        <v>70</v>
      </c>
      <c r="E52" s="1082">
        <v>53.15</v>
      </c>
      <c r="F52" s="1082">
        <v>50</v>
      </c>
      <c r="G52" s="1082">
        <v>212.22</v>
      </c>
      <c r="H52" s="1082">
        <v>93</v>
      </c>
      <c r="I52" s="1083">
        <v>113.12</v>
      </c>
      <c r="J52" s="1081">
        <v>83</v>
      </c>
      <c r="K52" s="1082">
        <v>180.53</v>
      </c>
      <c r="L52" s="1091" t="s">
        <v>1383</v>
      </c>
    </row>
    <row r="53" spans="1:22" s="812" customFormat="1" ht="16.5" customHeight="1">
      <c r="A53" s="1067" t="s">
        <v>1384</v>
      </c>
      <c r="B53" s="1081">
        <v>127</v>
      </c>
      <c r="C53" s="1083">
        <v>68.959999999999994</v>
      </c>
      <c r="D53" s="1081">
        <v>45</v>
      </c>
      <c r="E53" s="1082">
        <v>46.11</v>
      </c>
      <c r="F53" s="1082">
        <v>85</v>
      </c>
      <c r="G53" s="1082" t="s">
        <v>1834</v>
      </c>
      <c r="H53" s="1082">
        <v>45</v>
      </c>
      <c r="I53" s="1083">
        <v>55.97</v>
      </c>
      <c r="J53" s="1081">
        <v>110</v>
      </c>
      <c r="K53" s="1082" t="s">
        <v>1642</v>
      </c>
      <c r="L53" s="1091" t="s">
        <v>1385</v>
      </c>
    </row>
    <row r="54" spans="1:22" s="812" customFormat="1" ht="16.5" customHeight="1">
      <c r="A54" s="1067" t="s">
        <v>1386</v>
      </c>
      <c r="B54" s="1081">
        <v>22</v>
      </c>
      <c r="C54" s="1083">
        <v>435.02</v>
      </c>
      <c r="D54" s="1081">
        <v>29</v>
      </c>
      <c r="E54" s="1082">
        <v>28.23</v>
      </c>
      <c r="F54" s="1082">
        <v>9</v>
      </c>
      <c r="G54" s="1082">
        <v>3.86</v>
      </c>
      <c r="H54" s="1082">
        <v>2</v>
      </c>
      <c r="I54" s="1083">
        <v>2.06</v>
      </c>
      <c r="J54" s="1081">
        <v>8</v>
      </c>
      <c r="K54" s="1082">
        <v>20.51</v>
      </c>
      <c r="L54" s="1091" t="s">
        <v>1387</v>
      </c>
    </row>
    <row r="55" spans="1:22" s="812" customFormat="1" ht="16.5" customHeight="1">
      <c r="A55" s="1067" t="s">
        <v>1388</v>
      </c>
      <c r="B55" s="1081">
        <v>31</v>
      </c>
      <c r="C55" s="1083">
        <v>48.58</v>
      </c>
      <c r="D55" s="1081">
        <v>24</v>
      </c>
      <c r="E55" s="1082">
        <v>5.71</v>
      </c>
      <c r="F55" s="1082">
        <v>18</v>
      </c>
      <c r="G55" s="1082">
        <v>8.86</v>
      </c>
      <c r="H55" s="1082">
        <v>18</v>
      </c>
      <c r="I55" s="1083">
        <v>6.31</v>
      </c>
      <c r="J55" s="1081">
        <v>11</v>
      </c>
      <c r="K55" s="1082">
        <v>0.42</v>
      </c>
      <c r="L55" s="1091" t="s">
        <v>1389</v>
      </c>
    </row>
    <row r="56" spans="1:22" s="812" customFormat="1" ht="14.25" customHeight="1">
      <c r="A56" s="1072" t="s">
        <v>1390</v>
      </c>
      <c r="B56" s="2020">
        <v>56</v>
      </c>
      <c r="C56" s="2021" t="s">
        <v>2217</v>
      </c>
      <c r="D56" s="2020">
        <v>63</v>
      </c>
      <c r="E56" s="2022">
        <v>31.9</v>
      </c>
      <c r="F56" s="2022">
        <v>74</v>
      </c>
      <c r="G56" s="2022" t="s">
        <v>1835</v>
      </c>
      <c r="H56" s="2022">
        <v>33</v>
      </c>
      <c r="I56" s="2022">
        <v>14.93</v>
      </c>
      <c r="J56" s="2020">
        <v>92</v>
      </c>
      <c r="K56" s="2022">
        <v>78.63</v>
      </c>
      <c r="L56" s="2060" t="s">
        <v>1391</v>
      </c>
    </row>
    <row r="57" spans="1:22" s="812" customFormat="1" ht="27">
      <c r="A57" s="2225" t="s">
        <v>1315</v>
      </c>
      <c r="B57" s="2225"/>
      <c r="C57" s="2225"/>
      <c r="D57" s="2225"/>
      <c r="E57" s="2225"/>
      <c r="F57" s="245"/>
      <c r="G57" s="245"/>
      <c r="H57" s="245"/>
      <c r="I57" s="245"/>
      <c r="J57" s="245"/>
      <c r="K57" s="245"/>
      <c r="L57" s="484" t="s">
        <v>2202</v>
      </c>
    </row>
    <row r="58" spans="1:22" s="812" customFormat="1" ht="22.5">
      <c r="A58" s="2227" t="s">
        <v>1820</v>
      </c>
      <c r="B58" s="2227"/>
      <c r="C58" s="2227"/>
      <c r="D58" s="2227"/>
      <c r="E58" s="2227"/>
      <c r="F58" s="245"/>
      <c r="G58" s="245"/>
      <c r="H58" s="245"/>
      <c r="I58" s="245"/>
      <c r="J58" s="245"/>
      <c r="K58" s="245"/>
      <c r="L58" s="487" t="s">
        <v>1316</v>
      </c>
    </row>
    <row r="59" spans="1:22" s="812" customFormat="1" ht="22.5">
      <c r="A59" s="2226" t="s">
        <v>1317</v>
      </c>
      <c r="B59" s="2226"/>
      <c r="C59" s="2226"/>
      <c r="D59" s="2226"/>
      <c r="E59" s="2226"/>
      <c r="F59" s="245"/>
      <c r="G59" s="245"/>
      <c r="H59" s="245"/>
      <c r="I59" s="245"/>
      <c r="J59" s="245"/>
      <c r="K59" s="245"/>
      <c r="L59" s="487" t="s">
        <v>1624</v>
      </c>
    </row>
    <row r="60" spans="1:22" s="812" customFormat="1" ht="15.75">
      <c r="A60" s="2228" t="s">
        <v>1318</v>
      </c>
      <c r="B60" s="2228"/>
      <c r="C60" s="2228"/>
      <c r="D60" s="2228"/>
      <c r="E60" s="2228"/>
      <c r="F60" s="317"/>
      <c r="G60" s="317"/>
      <c r="H60" s="317"/>
      <c r="I60" s="317"/>
      <c r="J60" s="317"/>
      <c r="K60" s="317"/>
      <c r="L60" s="302" t="s">
        <v>1319</v>
      </c>
    </row>
    <row r="61" spans="1:22" s="812" customFormat="1" ht="14.25" customHeight="1">
      <c r="A61" s="415"/>
      <c r="B61" s="2229" t="s">
        <v>2203</v>
      </c>
      <c r="C61" s="2230"/>
      <c r="D61" s="2231" t="s">
        <v>1960</v>
      </c>
      <c r="E61" s="2232"/>
      <c r="F61" s="2231" t="s">
        <v>1821</v>
      </c>
      <c r="G61" s="2232"/>
      <c r="H61" s="2229" t="s">
        <v>1729</v>
      </c>
      <c r="I61" s="2235"/>
      <c r="J61" s="2229" t="s">
        <v>1625</v>
      </c>
      <c r="K61" s="2235"/>
      <c r="L61" s="485"/>
    </row>
    <row r="62" spans="1:22" s="812" customFormat="1" ht="14.25" customHeight="1">
      <c r="A62" s="1063"/>
      <c r="B62" s="2233" t="s">
        <v>2303</v>
      </c>
      <c r="C62" s="2234"/>
      <c r="D62" s="2233" t="s">
        <v>2304</v>
      </c>
      <c r="E62" s="2234"/>
      <c r="F62" s="2233" t="s">
        <v>2111</v>
      </c>
      <c r="G62" s="2234"/>
      <c r="H62" s="2233" t="s">
        <v>2305</v>
      </c>
      <c r="I62" s="2234"/>
      <c r="J62" s="2233" t="s">
        <v>2112</v>
      </c>
      <c r="K62" s="2234"/>
      <c r="L62" s="1064"/>
    </row>
    <row r="63" spans="1:22" s="812" customFormat="1" ht="14.25" customHeight="1">
      <c r="A63" s="1063"/>
      <c r="B63" s="1070" t="s">
        <v>1320</v>
      </c>
      <c r="C63" s="1071" t="s">
        <v>1321</v>
      </c>
      <c r="D63" s="1070" t="s">
        <v>1320</v>
      </c>
      <c r="E63" s="1071" t="s">
        <v>1321</v>
      </c>
      <c r="F63" s="1070" t="s">
        <v>1320</v>
      </c>
      <c r="G63" s="1071" t="s">
        <v>1321</v>
      </c>
      <c r="H63" s="1070" t="s">
        <v>1320</v>
      </c>
      <c r="I63" s="1071" t="s">
        <v>1321</v>
      </c>
      <c r="J63" s="1070" t="s">
        <v>1320</v>
      </c>
      <c r="K63" s="1071" t="s">
        <v>1321</v>
      </c>
      <c r="L63" s="1064"/>
    </row>
    <row r="64" spans="1:22" s="812" customFormat="1" ht="14.25" customHeight="1">
      <c r="A64" s="416"/>
      <c r="B64" s="1073" t="s">
        <v>1322</v>
      </c>
      <c r="C64" s="1074" t="s">
        <v>1323</v>
      </c>
      <c r="D64" s="1075" t="s">
        <v>1322</v>
      </c>
      <c r="E64" s="1076" t="s">
        <v>1323</v>
      </c>
      <c r="F64" s="1075" t="s">
        <v>1322</v>
      </c>
      <c r="G64" s="1077" t="s">
        <v>1323</v>
      </c>
      <c r="H64" s="1073" t="s">
        <v>1322</v>
      </c>
      <c r="I64" s="1074" t="s">
        <v>1323</v>
      </c>
      <c r="J64" s="1073" t="s">
        <v>1322</v>
      </c>
      <c r="K64" s="1074" t="s">
        <v>1323</v>
      </c>
      <c r="L64" s="486"/>
    </row>
    <row r="65" spans="1:12" s="812" customFormat="1" ht="15.75">
      <c r="A65" s="1079" t="s">
        <v>1392</v>
      </c>
      <c r="B65" s="1070">
        <v>1184</v>
      </c>
      <c r="C65" s="1086">
        <v>918.56</v>
      </c>
      <c r="D65" s="1070">
        <v>4621</v>
      </c>
      <c r="E65" s="1086" t="s">
        <v>1977</v>
      </c>
      <c r="F65" s="1086">
        <v>1653</v>
      </c>
      <c r="G65" s="1080">
        <v>894.81</v>
      </c>
      <c r="H65" s="1086">
        <v>796</v>
      </c>
      <c r="I65" s="1080">
        <v>533.94000000000005</v>
      </c>
      <c r="J65" s="1070">
        <v>836</v>
      </c>
      <c r="K65" s="1071">
        <v>728.41</v>
      </c>
      <c r="L65" s="1090" t="s">
        <v>1393</v>
      </c>
    </row>
    <row r="66" spans="1:12" s="812" customFormat="1" ht="13.5" customHeight="1">
      <c r="A66" s="1067" t="s">
        <v>1394</v>
      </c>
      <c r="B66" s="1081">
        <v>4</v>
      </c>
      <c r="C66" s="1082">
        <v>3.21</v>
      </c>
      <c r="D66" s="1081">
        <v>2</v>
      </c>
      <c r="E66" s="1082">
        <v>2.21</v>
      </c>
      <c r="F66" s="1082">
        <v>3</v>
      </c>
      <c r="G66" s="1082">
        <v>2.8</v>
      </c>
      <c r="H66" s="1082">
        <v>20</v>
      </c>
      <c r="I66" s="1082">
        <v>16.29</v>
      </c>
      <c r="J66" s="1081">
        <v>16</v>
      </c>
      <c r="K66" s="1083">
        <v>6.02</v>
      </c>
      <c r="L66" s="1091" t="s">
        <v>1395</v>
      </c>
    </row>
    <row r="67" spans="1:12" s="812" customFormat="1" ht="15.75">
      <c r="A67" s="1067" t="s">
        <v>1396</v>
      </c>
      <c r="B67" s="1081">
        <v>77</v>
      </c>
      <c r="C67" s="1082">
        <v>96.78</v>
      </c>
      <c r="D67" s="1081">
        <v>42</v>
      </c>
      <c r="E67" s="1082">
        <v>39.770000000000003</v>
      </c>
      <c r="F67" s="1082">
        <v>58</v>
      </c>
      <c r="G67" s="1082">
        <v>64.63</v>
      </c>
      <c r="H67" s="1082">
        <v>52</v>
      </c>
      <c r="I67" s="1082">
        <v>60.99</v>
      </c>
      <c r="J67" s="1081">
        <v>65</v>
      </c>
      <c r="K67" s="1083">
        <v>48.79</v>
      </c>
      <c r="L67" s="1091" t="s">
        <v>1397</v>
      </c>
    </row>
    <row r="68" spans="1:12" s="812" customFormat="1" ht="15.75">
      <c r="A68" s="1067" t="s">
        <v>1398</v>
      </c>
      <c r="B68" s="1081">
        <v>66</v>
      </c>
      <c r="C68" s="1082">
        <v>73.67</v>
      </c>
      <c r="D68" s="1081">
        <v>52</v>
      </c>
      <c r="E68" s="1082">
        <v>41.75</v>
      </c>
      <c r="F68" s="1082">
        <v>27</v>
      </c>
      <c r="G68" s="1082">
        <v>32.03</v>
      </c>
      <c r="H68" s="1082">
        <v>51</v>
      </c>
      <c r="I68" s="1082">
        <v>61.11</v>
      </c>
      <c r="J68" s="1081">
        <v>66</v>
      </c>
      <c r="K68" s="1083">
        <v>123.58</v>
      </c>
      <c r="L68" s="1091" t="s">
        <v>1399</v>
      </c>
    </row>
    <row r="69" spans="1:12" s="812" customFormat="1" ht="15.75">
      <c r="A69" s="1067" t="s">
        <v>1978</v>
      </c>
      <c r="B69" s="1081">
        <v>85</v>
      </c>
      <c r="C69" s="1082">
        <v>99.07</v>
      </c>
      <c r="D69" s="1081">
        <v>81</v>
      </c>
      <c r="E69" s="1082">
        <v>88.82</v>
      </c>
      <c r="F69" s="1082">
        <v>65</v>
      </c>
      <c r="G69" s="1082">
        <v>88.96</v>
      </c>
      <c r="H69" s="1082">
        <v>55</v>
      </c>
      <c r="I69" s="1082">
        <v>66.819999999999993</v>
      </c>
      <c r="J69" s="1081">
        <v>82</v>
      </c>
      <c r="K69" s="1083">
        <v>162.83000000000001</v>
      </c>
      <c r="L69" s="1091" t="s">
        <v>1400</v>
      </c>
    </row>
    <row r="70" spans="1:12" s="812" customFormat="1" ht="15.75">
      <c r="A70" s="1067" t="s">
        <v>1401</v>
      </c>
      <c r="B70" s="1081">
        <v>4</v>
      </c>
      <c r="C70" s="1082">
        <v>1.89</v>
      </c>
      <c r="D70" s="1081">
        <v>2</v>
      </c>
      <c r="E70" s="1082">
        <v>0.5</v>
      </c>
      <c r="F70" s="1082">
        <v>4</v>
      </c>
      <c r="G70" s="1082">
        <v>1.93</v>
      </c>
      <c r="H70" s="1082">
        <v>19</v>
      </c>
      <c r="I70" s="1082">
        <v>7.44</v>
      </c>
      <c r="J70" s="1081">
        <v>17</v>
      </c>
      <c r="K70" s="1083">
        <v>16.21</v>
      </c>
      <c r="L70" s="1091" t="s">
        <v>1402</v>
      </c>
    </row>
    <row r="71" spans="1:12" s="812" customFormat="1" ht="15.75">
      <c r="A71" s="1067" t="s">
        <v>1403</v>
      </c>
      <c r="B71" s="1081">
        <v>131</v>
      </c>
      <c r="C71" s="1082">
        <v>89</v>
      </c>
      <c r="D71" s="1081">
        <v>25</v>
      </c>
      <c r="E71" s="1082">
        <v>13.59</v>
      </c>
      <c r="F71" s="1082">
        <v>23</v>
      </c>
      <c r="G71" s="1082">
        <v>74.180000000000007</v>
      </c>
      <c r="H71" s="1082">
        <v>24</v>
      </c>
      <c r="I71" s="1082">
        <v>11.95</v>
      </c>
      <c r="J71" s="1081">
        <v>61</v>
      </c>
      <c r="K71" s="1083">
        <v>83.75</v>
      </c>
      <c r="L71" s="1091" t="s">
        <v>1404</v>
      </c>
    </row>
    <row r="72" spans="1:12" s="812" customFormat="1" ht="15.75">
      <c r="A72" s="1067" t="s">
        <v>1737</v>
      </c>
      <c r="B72" s="942" t="s">
        <v>586</v>
      </c>
      <c r="C72" s="338" t="s">
        <v>586</v>
      </c>
      <c r="D72" s="942" t="s">
        <v>586</v>
      </c>
      <c r="E72" s="338" t="s">
        <v>586</v>
      </c>
      <c r="F72" s="338" t="s">
        <v>586</v>
      </c>
      <c r="G72" s="338" t="s">
        <v>586</v>
      </c>
      <c r="H72" s="338" t="s">
        <v>586</v>
      </c>
      <c r="I72" s="338" t="s">
        <v>586</v>
      </c>
      <c r="J72" s="942" t="s">
        <v>586</v>
      </c>
      <c r="K72" s="965" t="s">
        <v>586</v>
      </c>
      <c r="L72" s="1091" t="s">
        <v>1643</v>
      </c>
    </row>
    <row r="73" spans="1:12" s="812" customFormat="1" ht="15.75">
      <c r="A73" s="1067" t="s">
        <v>1405</v>
      </c>
      <c r="B73" s="1081">
        <v>4</v>
      </c>
      <c r="C73" s="1082">
        <v>0.57999999999999996</v>
      </c>
      <c r="D73" s="1081">
        <v>2</v>
      </c>
      <c r="E73" s="1082">
        <v>5.92</v>
      </c>
      <c r="F73" s="1082">
        <v>6</v>
      </c>
      <c r="G73" s="1082">
        <v>1.92</v>
      </c>
      <c r="H73" s="1082">
        <v>7</v>
      </c>
      <c r="I73" s="1082">
        <v>1.33</v>
      </c>
      <c r="J73" s="1081">
        <v>7</v>
      </c>
      <c r="K73" s="1083">
        <v>1.03</v>
      </c>
      <c r="L73" s="1091" t="s">
        <v>1406</v>
      </c>
    </row>
    <row r="74" spans="1:12" s="812" customFormat="1" ht="15.75">
      <c r="A74" s="1067" t="s">
        <v>1407</v>
      </c>
      <c r="B74" s="942" t="s">
        <v>586</v>
      </c>
      <c r="C74" s="338" t="s">
        <v>586</v>
      </c>
      <c r="D74" s="1081" t="s">
        <v>586</v>
      </c>
      <c r="E74" s="1082" t="s">
        <v>586</v>
      </c>
      <c r="F74" s="338" t="s">
        <v>586</v>
      </c>
      <c r="G74" s="338" t="s">
        <v>586</v>
      </c>
      <c r="H74" s="338" t="s">
        <v>586</v>
      </c>
      <c r="I74" s="338" t="s">
        <v>586</v>
      </c>
      <c r="J74" s="942">
        <v>1</v>
      </c>
      <c r="K74" s="965">
        <v>4.54</v>
      </c>
      <c r="L74" s="1091" t="s">
        <v>1408</v>
      </c>
    </row>
    <row r="75" spans="1:12" s="812" customFormat="1" ht="15.75">
      <c r="A75" s="1067" t="s">
        <v>1409</v>
      </c>
      <c r="B75" s="1081">
        <v>21</v>
      </c>
      <c r="C75" s="1082">
        <v>8.6</v>
      </c>
      <c r="D75" s="1081">
        <v>23</v>
      </c>
      <c r="E75" s="1082">
        <v>11.58</v>
      </c>
      <c r="F75" s="1082">
        <v>20</v>
      </c>
      <c r="G75" s="1082">
        <v>10.53</v>
      </c>
      <c r="H75" s="1082">
        <v>14</v>
      </c>
      <c r="I75" s="1082">
        <v>8.01</v>
      </c>
      <c r="J75" s="1081">
        <v>31</v>
      </c>
      <c r="K75" s="1083">
        <v>16.190000000000001</v>
      </c>
      <c r="L75" s="1091" t="s">
        <v>1410</v>
      </c>
    </row>
    <row r="76" spans="1:12" s="812" customFormat="1" ht="15.75">
      <c r="A76" s="1067" t="s">
        <v>1411</v>
      </c>
      <c r="B76" s="942">
        <v>2</v>
      </c>
      <c r="C76" s="338">
        <v>1.01</v>
      </c>
      <c r="D76" s="1081" t="s">
        <v>586</v>
      </c>
      <c r="E76" s="1082" t="s">
        <v>586</v>
      </c>
      <c r="F76" s="338" t="s">
        <v>586</v>
      </c>
      <c r="G76" s="338" t="s">
        <v>586</v>
      </c>
      <c r="H76" s="338" t="s">
        <v>586</v>
      </c>
      <c r="I76" s="338" t="s">
        <v>586</v>
      </c>
      <c r="J76" s="942">
        <v>1</v>
      </c>
      <c r="K76" s="965">
        <v>0.01</v>
      </c>
      <c r="L76" s="1091" t="s">
        <v>1412</v>
      </c>
    </row>
    <row r="77" spans="1:12" s="812" customFormat="1" ht="15.75">
      <c r="A77" s="1067" t="s">
        <v>1738</v>
      </c>
      <c r="B77" s="1081">
        <v>7</v>
      </c>
      <c r="C77" s="1083">
        <v>0.21</v>
      </c>
      <c r="D77" s="338">
        <v>5</v>
      </c>
      <c r="E77" s="338">
        <v>1.48</v>
      </c>
      <c r="F77" s="338">
        <v>9</v>
      </c>
      <c r="G77" s="338">
        <v>1.27</v>
      </c>
      <c r="H77" s="338">
        <v>1</v>
      </c>
      <c r="I77" s="338">
        <v>0.03</v>
      </c>
      <c r="J77" s="942" t="s">
        <v>586</v>
      </c>
      <c r="K77" s="965" t="s">
        <v>586</v>
      </c>
      <c r="L77" s="1091" t="s">
        <v>1739</v>
      </c>
    </row>
    <row r="78" spans="1:12" s="812" customFormat="1" ht="15.75">
      <c r="A78" s="1067" t="s">
        <v>1413</v>
      </c>
      <c r="B78" s="942">
        <v>1</v>
      </c>
      <c r="C78" s="338">
        <v>0.01</v>
      </c>
      <c r="D78" s="1081">
        <v>1</v>
      </c>
      <c r="E78" s="1082">
        <v>0.01</v>
      </c>
      <c r="F78" s="1082" t="s">
        <v>586</v>
      </c>
      <c r="G78" s="1082" t="s">
        <v>586</v>
      </c>
      <c r="H78" s="1082" t="s">
        <v>586</v>
      </c>
      <c r="I78" s="1082" t="s">
        <v>586</v>
      </c>
      <c r="J78" s="942">
        <v>6</v>
      </c>
      <c r="K78" s="965">
        <v>0.08</v>
      </c>
      <c r="L78" s="1091" t="s">
        <v>1414</v>
      </c>
    </row>
    <row r="79" spans="1:12" s="812" customFormat="1" ht="15.75">
      <c r="A79" s="1067" t="s">
        <v>1415</v>
      </c>
      <c r="B79" s="1081">
        <v>155</v>
      </c>
      <c r="C79" s="1082">
        <v>226.02</v>
      </c>
      <c r="D79" s="1081">
        <v>2462</v>
      </c>
      <c r="E79" s="1082" t="s">
        <v>1979</v>
      </c>
      <c r="F79" s="1082">
        <v>107</v>
      </c>
      <c r="G79" s="1082">
        <v>128.18</v>
      </c>
      <c r="H79" s="1082">
        <v>79</v>
      </c>
      <c r="I79" s="1082">
        <v>117.62</v>
      </c>
      <c r="J79" s="1081">
        <v>115</v>
      </c>
      <c r="K79" s="1083">
        <v>93.98</v>
      </c>
      <c r="L79" s="1091" t="s">
        <v>1416</v>
      </c>
    </row>
    <row r="80" spans="1:12" s="812" customFormat="1" ht="15.75">
      <c r="A80" s="1067" t="s">
        <v>1417</v>
      </c>
      <c r="B80" s="1081">
        <v>73</v>
      </c>
      <c r="C80" s="1082">
        <v>30.05</v>
      </c>
      <c r="D80" s="1081">
        <v>104</v>
      </c>
      <c r="E80" s="1082">
        <v>48.22</v>
      </c>
      <c r="F80" s="1082">
        <v>102</v>
      </c>
      <c r="G80" s="1082">
        <v>40.340000000000003</v>
      </c>
      <c r="H80" s="1082">
        <v>84</v>
      </c>
      <c r="I80" s="1082">
        <v>68.58</v>
      </c>
      <c r="J80" s="1081">
        <v>88</v>
      </c>
      <c r="K80" s="1083">
        <v>46.47</v>
      </c>
      <c r="L80" s="1091" t="s">
        <v>1980</v>
      </c>
    </row>
    <row r="81" spans="1:12" s="812" customFormat="1" ht="15.75">
      <c r="A81" s="1067" t="s">
        <v>1418</v>
      </c>
      <c r="B81" s="942" t="s">
        <v>586</v>
      </c>
      <c r="C81" s="338" t="s">
        <v>586</v>
      </c>
      <c r="D81" s="942" t="s">
        <v>586</v>
      </c>
      <c r="E81" s="338" t="s">
        <v>586</v>
      </c>
      <c r="F81" s="1082">
        <v>2</v>
      </c>
      <c r="G81" s="1082">
        <v>0.03</v>
      </c>
      <c r="H81" s="338" t="s">
        <v>586</v>
      </c>
      <c r="I81" s="338" t="s">
        <v>586</v>
      </c>
      <c r="J81" s="1081" t="s">
        <v>586</v>
      </c>
      <c r="K81" s="1083" t="s">
        <v>586</v>
      </c>
      <c r="L81" s="1091" t="s">
        <v>1419</v>
      </c>
    </row>
    <row r="82" spans="1:12" s="812" customFormat="1" ht="15.75">
      <c r="A82" s="1067" t="s">
        <v>1420</v>
      </c>
      <c r="B82" s="942" t="s">
        <v>586</v>
      </c>
      <c r="C82" s="338" t="s">
        <v>586</v>
      </c>
      <c r="D82" s="942" t="s">
        <v>586</v>
      </c>
      <c r="E82" s="338" t="s">
        <v>586</v>
      </c>
      <c r="F82" s="338" t="s">
        <v>586</v>
      </c>
      <c r="G82" s="338" t="s">
        <v>586</v>
      </c>
      <c r="H82" s="338" t="s">
        <v>586</v>
      </c>
      <c r="I82" s="338" t="s">
        <v>586</v>
      </c>
      <c r="J82" s="942" t="s">
        <v>586</v>
      </c>
      <c r="K82" s="965" t="s">
        <v>586</v>
      </c>
      <c r="L82" s="1091" t="s">
        <v>1421</v>
      </c>
    </row>
    <row r="83" spans="1:12" s="812" customFormat="1" ht="15.75">
      <c r="A83" s="1067" t="s">
        <v>1740</v>
      </c>
      <c r="B83" s="1081">
        <v>236</v>
      </c>
      <c r="C83" s="1082">
        <v>82.14</v>
      </c>
      <c r="D83" s="1081">
        <v>1776</v>
      </c>
      <c r="E83" s="1082">
        <v>721.8</v>
      </c>
      <c r="F83" s="1082">
        <v>1068</v>
      </c>
      <c r="G83" s="1082">
        <v>410.91</v>
      </c>
      <c r="H83" s="1082">
        <v>205</v>
      </c>
      <c r="I83" s="1082">
        <v>61.48</v>
      </c>
      <c r="J83" s="1081">
        <v>149</v>
      </c>
      <c r="K83" s="1083">
        <v>77.31</v>
      </c>
      <c r="L83" s="1091" t="s">
        <v>1644</v>
      </c>
    </row>
    <row r="84" spans="1:12" s="812" customFormat="1" ht="15.75">
      <c r="A84" s="1067" t="s">
        <v>1422</v>
      </c>
      <c r="B84" s="1081">
        <v>1</v>
      </c>
      <c r="C84" s="1082">
        <v>0.31</v>
      </c>
      <c r="D84" s="1081" t="s">
        <v>586</v>
      </c>
      <c r="E84" s="1082" t="s">
        <v>586</v>
      </c>
      <c r="F84" s="338">
        <v>1</v>
      </c>
      <c r="G84" s="338">
        <v>0.01</v>
      </c>
      <c r="H84" s="1082">
        <v>2</v>
      </c>
      <c r="I84" s="1082">
        <v>0.02</v>
      </c>
      <c r="J84" s="1081">
        <v>1</v>
      </c>
      <c r="K84" s="965">
        <v>0.19</v>
      </c>
      <c r="L84" s="1091" t="s">
        <v>1423</v>
      </c>
    </row>
    <row r="85" spans="1:12" s="812" customFormat="1" ht="15.75">
      <c r="A85" s="1067" t="s">
        <v>1836</v>
      </c>
      <c r="B85" s="1081">
        <v>317</v>
      </c>
      <c r="C85" s="1082">
        <v>206.01</v>
      </c>
      <c r="D85" s="1081">
        <v>44</v>
      </c>
      <c r="E85" s="1082">
        <v>25.54</v>
      </c>
      <c r="F85" s="1082">
        <v>158</v>
      </c>
      <c r="G85" s="1082">
        <v>37.090000000000003</v>
      </c>
      <c r="H85" s="1082">
        <v>183</v>
      </c>
      <c r="I85" s="1082">
        <v>52.27</v>
      </c>
      <c r="J85" s="1081">
        <v>130</v>
      </c>
      <c r="K85" s="1083">
        <v>47.43</v>
      </c>
      <c r="L85" s="1091" t="s">
        <v>1424</v>
      </c>
    </row>
    <row r="86" spans="1:12" s="812" customFormat="1" ht="15.75">
      <c r="A86" s="1079" t="s">
        <v>1837</v>
      </c>
      <c r="B86" s="1084">
        <v>566</v>
      </c>
      <c r="C86" s="1086" t="s">
        <v>2218</v>
      </c>
      <c r="D86" s="1084">
        <v>562</v>
      </c>
      <c r="E86" s="1086" t="s">
        <v>1981</v>
      </c>
      <c r="F86" s="1086">
        <v>476</v>
      </c>
      <c r="G86" s="1086" t="s">
        <v>1838</v>
      </c>
      <c r="H86" s="1086">
        <v>512</v>
      </c>
      <c r="I86" s="1086">
        <v>553.20000000000005</v>
      </c>
      <c r="J86" s="1084">
        <v>578</v>
      </c>
      <c r="K86" s="1087" t="s">
        <v>1645</v>
      </c>
      <c r="L86" s="1092" t="s">
        <v>1425</v>
      </c>
    </row>
    <row r="87" spans="1:12" s="812" customFormat="1" ht="15.75">
      <c r="A87" s="1067" t="s">
        <v>1426</v>
      </c>
      <c r="B87" s="1081">
        <v>17</v>
      </c>
      <c r="C87" s="1082" t="s">
        <v>2219</v>
      </c>
      <c r="D87" s="1081">
        <v>11</v>
      </c>
      <c r="E87" s="1082">
        <v>4.6399999999999997</v>
      </c>
      <c r="F87" s="1082">
        <v>5</v>
      </c>
      <c r="G87" s="1082" t="s">
        <v>1839</v>
      </c>
      <c r="H87" s="1082">
        <v>2</v>
      </c>
      <c r="I87" s="1082">
        <v>0.78</v>
      </c>
      <c r="J87" s="1081">
        <v>3</v>
      </c>
      <c r="K87" s="1083">
        <v>2.17</v>
      </c>
      <c r="L87" s="1091" t="s">
        <v>1427</v>
      </c>
    </row>
    <row r="88" spans="1:12" s="812" customFormat="1" ht="15.75">
      <c r="A88" s="1067" t="s">
        <v>1428</v>
      </c>
      <c r="B88" s="1081">
        <v>112</v>
      </c>
      <c r="C88" s="1082">
        <v>85.61</v>
      </c>
      <c r="D88" s="1081">
        <v>121</v>
      </c>
      <c r="E88" s="1082" t="s">
        <v>1982</v>
      </c>
      <c r="F88" s="1082">
        <v>99</v>
      </c>
      <c r="G88" s="1082">
        <v>211.94</v>
      </c>
      <c r="H88" s="1082">
        <v>123</v>
      </c>
      <c r="I88" s="1082">
        <v>168.02</v>
      </c>
      <c r="J88" s="1081">
        <v>159</v>
      </c>
      <c r="K88" s="1083">
        <v>302.06</v>
      </c>
      <c r="L88" s="1091" t="s">
        <v>1429</v>
      </c>
    </row>
    <row r="89" spans="1:12" s="812" customFormat="1" ht="15.75">
      <c r="A89" s="1067" t="s">
        <v>1430</v>
      </c>
      <c r="B89" s="1081">
        <v>113</v>
      </c>
      <c r="C89" s="1082">
        <v>83.73</v>
      </c>
      <c r="D89" s="1081">
        <v>96</v>
      </c>
      <c r="E89" s="1082">
        <v>56.42</v>
      </c>
      <c r="F89" s="1082">
        <v>72</v>
      </c>
      <c r="G89" s="1082">
        <v>51.39</v>
      </c>
      <c r="H89" s="1082">
        <v>64</v>
      </c>
      <c r="I89" s="1082">
        <v>30.34</v>
      </c>
      <c r="J89" s="1081">
        <v>108</v>
      </c>
      <c r="K89" s="1083">
        <v>77.06</v>
      </c>
      <c r="L89" s="1091" t="s">
        <v>1431</v>
      </c>
    </row>
    <row r="90" spans="1:12" s="812" customFormat="1" ht="15.75">
      <c r="A90" s="1067" t="s">
        <v>1840</v>
      </c>
      <c r="B90" s="1081">
        <v>126</v>
      </c>
      <c r="C90" s="1082">
        <v>14.43</v>
      </c>
      <c r="D90" s="1081">
        <v>129</v>
      </c>
      <c r="E90" s="1082">
        <v>12.03</v>
      </c>
      <c r="F90" s="1082">
        <v>115</v>
      </c>
      <c r="G90" s="1082">
        <v>5.0599999999999996</v>
      </c>
      <c r="H90" s="1082">
        <v>134</v>
      </c>
      <c r="I90" s="1082">
        <v>10.93</v>
      </c>
      <c r="J90" s="1081">
        <v>95</v>
      </c>
      <c r="K90" s="1083">
        <v>13.14</v>
      </c>
      <c r="L90" s="1091" t="s">
        <v>1432</v>
      </c>
    </row>
    <row r="91" spans="1:12" s="812" customFormat="1" ht="15.75">
      <c r="A91" s="1067" t="s">
        <v>1433</v>
      </c>
      <c r="B91" s="1081">
        <v>116</v>
      </c>
      <c r="C91" s="1082">
        <v>97.26</v>
      </c>
      <c r="D91" s="1081">
        <v>91</v>
      </c>
      <c r="E91" s="1082">
        <v>68.97</v>
      </c>
      <c r="F91" s="1082">
        <v>81</v>
      </c>
      <c r="G91" s="1082">
        <v>40.700000000000003</v>
      </c>
      <c r="H91" s="1082">
        <v>138</v>
      </c>
      <c r="I91" s="1082">
        <v>74.650000000000006</v>
      </c>
      <c r="J91" s="1081">
        <v>104</v>
      </c>
      <c r="K91" s="1083">
        <v>191.86</v>
      </c>
      <c r="L91" s="1091" t="s">
        <v>1434</v>
      </c>
    </row>
    <row r="92" spans="1:12" s="812" customFormat="1" ht="15.75">
      <c r="A92" s="1067" t="s">
        <v>1435</v>
      </c>
      <c r="B92" s="1081">
        <v>29</v>
      </c>
      <c r="C92" s="1082">
        <v>259.11</v>
      </c>
      <c r="D92" s="1081">
        <v>55</v>
      </c>
      <c r="E92" s="1082">
        <v>20.22</v>
      </c>
      <c r="F92" s="1082">
        <v>73</v>
      </c>
      <c r="G92" s="1082" t="s">
        <v>1841</v>
      </c>
      <c r="H92" s="1082">
        <v>21</v>
      </c>
      <c r="I92" s="1082">
        <v>242.77</v>
      </c>
      <c r="J92" s="1081">
        <v>63</v>
      </c>
      <c r="K92" s="1083">
        <v>955.09</v>
      </c>
      <c r="L92" s="1091" t="s">
        <v>1436</v>
      </c>
    </row>
    <row r="93" spans="1:12" s="812" customFormat="1" ht="15.75">
      <c r="A93" s="1067" t="s">
        <v>1437</v>
      </c>
      <c r="B93" s="1081">
        <v>31</v>
      </c>
      <c r="C93" s="1082">
        <v>625.57000000000005</v>
      </c>
      <c r="D93" s="1081">
        <v>41</v>
      </c>
      <c r="E93" s="1082" t="s">
        <v>1983</v>
      </c>
      <c r="F93" s="1082">
        <v>13</v>
      </c>
      <c r="G93" s="1082">
        <v>12.05</v>
      </c>
      <c r="H93" s="1082">
        <v>13</v>
      </c>
      <c r="I93" s="1082">
        <v>25.54</v>
      </c>
      <c r="J93" s="1081">
        <v>31</v>
      </c>
      <c r="K93" s="1083">
        <v>33.409999999999997</v>
      </c>
      <c r="L93" s="1091" t="s">
        <v>1438</v>
      </c>
    </row>
    <row r="94" spans="1:12" s="812" customFormat="1" ht="15.75">
      <c r="A94" s="1067" t="s">
        <v>1984</v>
      </c>
      <c r="B94" s="1081">
        <v>19</v>
      </c>
      <c r="C94" s="1082">
        <v>0.23</v>
      </c>
      <c r="D94" s="1081">
        <v>15</v>
      </c>
      <c r="E94" s="1082">
        <v>0.16</v>
      </c>
      <c r="F94" s="1082">
        <v>13</v>
      </c>
      <c r="G94" s="1082">
        <v>0.12</v>
      </c>
      <c r="H94" s="1082">
        <v>17</v>
      </c>
      <c r="I94" s="1082">
        <v>0.17</v>
      </c>
      <c r="J94" s="1081">
        <v>9</v>
      </c>
      <c r="K94" s="1083">
        <v>0.09</v>
      </c>
      <c r="L94" s="1091" t="s">
        <v>1439</v>
      </c>
    </row>
    <row r="95" spans="1:12" s="812" customFormat="1" ht="15.75">
      <c r="A95" s="1067" t="s">
        <v>1842</v>
      </c>
      <c r="B95" s="942">
        <v>3</v>
      </c>
      <c r="C95" s="338">
        <v>2.42</v>
      </c>
      <c r="D95" s="1081">
        <v>3</v>
      </c>
      <c r="E95" s="1082">
        <v>0.4</v>
      </c>
      <c r="F95" s="1082">
        <v>5</v>
      </c>
      <c r="G95" s="1082">
        <v>2.74</v>
      </c>
      <c r="H95" s="1082" t="s">
        <v>586</v>
      </c>
      <c r="I95" s="1082" t="s">
        <v>586</v>
      </c>
      <c r="J95" s="1081">
        <v>6</v>
      </c>
      <c r="K95" s="1083">
        <v>12.05</v>
      </c>
      <c r="L95" s="1091" t="s">
        <v>1440</v>
      </c>
    </row>
    <row r="96" spans="1:12" s="812" customFormat="1" ht="15.75">
      <c r="A96" s="1079" t="s">
        <v>1441</v>
      </c>
      <c r="B96" s="1084">
        <v>289</v>
      </c>
      <c r="C96" s="1086" t="s">
        <v>2220</v>
      </c>
      <c r="D96" s="1084">
        <v>240</v>
      </c>
      <c r="E96" s="1086" t="s">
        <v>1985</v>
      </c>
      <c r="F96" s="1086">
        <v>212</v>
      </c>
      <c r="G96" s="1086" t="s">
        <v>1843</v>
      </c>
      <c r="H96" s="1086">
        <v>211</v>
      </c>
      <c r="I96" s="1086">
        <v>427.58</v>
      </c>
      <c r="J96" s="1084">
        <v>159</v>
      </c>
      <c r="K96" s="1087" t="s">
        <v>1646</v>
      </c>
      <c r="L96" s="1092" t="s">
        <v>1442</v>
      </c>
    </row>
    <row r="97" spans="1:12" s="812" customFormat="1" ht="15.75">
      <c r="A97" s="1067" t="s">
        <v>1443</v>
      </c>
      <c r="B97" s="1081">
        <v>154</v>
      </c>
      <c r="C97" s="1082">
        <v>463.18</v>
      </c>
      <c r="D97" s="1081">
        <v>64</v>
      </c>
      <c r="E97" s="1082" t="s">
        <v>1986</v>
      </c>
      <c r="F97" s="1082">
        <v>125</v>
      </c>
      <c r="G97" s="1082">
        <v>40.72</v>
      </c>
      <c r="H97" s="1082">
        <v>37</v>
      </c>
      <c r="I97" s="1082">
        <v>49.49</v>
      </c>
      <c r="J97" s="1081">
        <v>47</v>
      </c>
      <c r="K97" s="1083" t="s">
        <v>1647</v>
      </c>
      <c r="L97" s="1091" t="s">
        <v>471</v>
      </c>
    </row>
    <row r="98" spans="1:12" s="812" customFormat="1" ht="15.75">
      <c r="A98" s="1067" t="s">
        <v>1444</v>
      </c>
      <c r="B98" s="1081">
        <v>37</v>
      </c>
      <c r="C98" s="1082">
        <v>163.63</v>
      </c>
      <c r="D98" s="1081">
        <v>108</v>
      </c>
      <c r="E98" s="1082">
        <v>211.89</v>
      </c>
      <c r="F98" s="1082">
        <v>63</v>
      </c>
      <c r="G98" s="1082" t="s">
        <v>1844</v>
      </c>
      <c r="H98" s="1082">
        <v>61</v>
      </c>
      <c r="I98" s="1082">
        <v>341.61</v>
      </c>
      <c r="J98" s="1081">
        <v>86</v>
      </c>
      <c r="K98" s="1083" t="s">
        <v>1648</v>
      </c>
      <c r="L98" s="1091" t="s">
        <v>1445</v>
      </c>
    </row>
    <row r="99" spans="1:12" s="812" customFormat="1" ht="15.75">
      <c r="A99" s="1067" t="s">
        <v>1446</v>
      </c>
      <c r="B99" s="1081">
        <v>98</v>
      </c>
      <c r="C99" s="1082" t="s">
        <v>2221</v>
      </c>
      <c r="D99" s="1081">
        <v>68</v>
      </c>
      <c r="E99" s="1082">
        <v>10.85</v>
      </c>
      <c r="F99" s="1082">
        <v>24</v>
      </c>
      <c r="G99" s="1082">
        <v>22.08</v>
      </c>
      <c r="H99" s="1082">
        <v>113</v>
      </c>
      <c r="I99" s="1082">
        <v>36.479999999999997</v>
      </c>
      <c r="J99" s="1081">
        <v>26</v>
      </c>
      <c r="K99" s="1083">
        <v>14.86</v>
      </c>
      <c r="L99" s="1091" t="s">
        <v>1447</v>
      </c>
    </row>
    <row r="100" spans="1:12" s="812" customFormat="1" ht="15.75">
      <c r="A100" s="1079" t="s">
        <v>1448</v>
      </c>
      <c r="B100" s="1084">
        <v>9876</v>
      </c>
      <c r="C100" s="1086" t="s">
        <v>2222</v>
      </c>
      <c r="D100" s="1084">
        <v>422</v>
      </c>
      <c r="E100" s="1086">
        <v>596.54</v>
      </c>
      <c r="F100" s="1086">
        <v>2857</v>
      </c>
      <c r="G100" s="1086" t="s">
        <v>1845</v>
      </c>
      <c r="H100" s="1086">
        <v>313</v>
      </c>
      <c r="I100" s="1086">
        <v>135.71</v>
      </c>
      <c r="J100" s="1084">
        <v>289</v>
      </c>
      <c r="K100" s="1087">
        <v>247.33</v>
      </c>
      <c r="L100" s="1092" t="s">
        <v>1449</v>
      </c>
    </row>
    <row r="101" spans="1:12" s="812" customFormat="1" ht="15.75">
      <c r="A101" s="1067" t="s">
        <v>1450</v>
      </c>
      <c r="B101" s="1081">
        <v>9446</v>
      </c>
      <c r="C101" s="1082">
        <v>401.15</v>
      </c>
      <c r="D101" s="1081">
        <v>282</v>
      </c>
      <c r="E101" s="1082">
        <v>383.26</v>
      </c>
      <c r="F101" s="1082">
        <v>2613</v>
      </c>
      <c r="G101" s="1082">
        <v>38.33</v>
      </c>
      <c r="H101" s="1082">
        <v>127</v>
      </c>
      <c r="I101" s="1082">
        <v>49.72</v>
      </c>
      <c r="J101" s="1081">
        <v>141</v>
      </c>
      <c r="K101" s="1083">
        <v>156.55000000000001</v>
      </c>
      <c r="L101" s="1091" t="s">
        <v>1451</v>
      </c>
    </row>
    <row r="102" spans="1:12" s="812" customFormat="1" ht="15.75">
      <c r="A102" s="1067" t="s">
        <v>1452</v>
      </c>
      <c r="B102" s="1081">
        <v>212</v>
      </c>
      <c r="C102" s="1082" t="s">
        <v>2223</v>
      </c>
      <c r="D102" s="1081">
        <v>65</v>
      </c>
      <c r="E102" s="1082">
        <v>145</v>
      </c>
      <c r="F102" s="1082">
        <v>161</v>
      </c>
      <c r="G102" s="1082" t="s">
        <v>1846</v>
      </c>
      <c r="H102" s="1082">
        <v>101</v>
      </c>
      <c r="I102" s="1082">
        <v>29.61</v>
      </c>
      <c r="J102" s="1081">
        <v>58</v>
      </c>
      <c r="K102" s="1083">
        <v>51.05</v>
      </c>
      <c r="L102" s="1091" t="s">
        <v>1453</v>
      </c>
    </row>
    <row r="103" spans="1:12" s="812" customFormat="1" ht="15.75">
      <c r="A103" s="1067" t="s">
        <v>1454</v>
      </c>
      <c r="B103" s="1081">
        <v>46</v>
      </c>
      <c r="C103" s="1082">
        <v>2.39</v>
      </c>
      <c r="D103" s="1081">
        <v>29</v>
      </c>
      <c r="E103" s="1082">
        <v>1.19</v>
      </c>
      <c r="F103" s="1082">
        <v>33</v>
      </c>
      <c r="G103" s="1082">
        <v>9.1300000000000008</v>
      </c>
      <c r="H103" s="1082">
        <v>32</v>
      </c>
      <c r="I103" s="1082">
        <v>2.86</v>
      </c>
      <c r="J103" s="1081">
        <v>34</v>
      </c>
      <c r="K103" s="1083">
        <v>0.64</v>
      </c>
      <c r="L103" s="1091" t="s">
        <v>1649</v>
      </c>
    </row>
    <row r="104" spans="1:12" s="812" customFormat="1" ht="15.75">
      <c r="A104" s="1067" t="s">
        <v>1847</v>
      </c>
      <c r="B104" s="1081">
        <v>141</v>
      </c>
      <c r="C104" s="1082">
        <v>184.46</v>
      </c>
      <c r="D104" s="1081">
        <v>36</v>
      </c>
      <c r="E104" s="1082">
        <v>42.71</v>
      </c>
      <c r="F104" s="1082">
        <v>25</v>
      </c>
      <c r="G104" s="1082">
        <v>18.78</v>
      </c>
      <c r="H104" s="1082">
        <v>40</v>
      </c>
      <c r="I104" s="1082">
        <v>52.99</v>
      </c>
      <c r="J104" s="1081">
        <v>46</v>
      </c>
      <c r="K104" s="1083">
        <v>37.229999999999997</v>
      </c>
      <c r="L104" s="1091" t="s">
        <v>1650</v>
      </c>
    </row>
    <row r="105" spans="1:12" s="812" customFormat="1" ht="15.75">
      <c r="A105" s="1067" t="s">
        <v>1455</v>
      </c>
      <c r="B105" s="1081">
        <v>31</v>
      </c>
      <c r="C105" s="1082">
        <v>3.73</v>
      </c>
      <c r="D105" s="1081">
        <v>10</v>
      </c>
      <c r="E105" s="1082">
        <v>24.38</v>
      </c>
      <c r="F105" s="1082">
        <v>25</v>
      </c>
      <c r="G105" s="1082">
        <v>10.5</v>
      </c>
      <c r="H105" s="1082">
        <v>13</v>
      </c>
      <c r="I105" s="1082">
        <v>0.53</v>
      </c>
      <c r="J105" s="1081">
        <v>10</v>
      </c>
      <c r="K105" s="1083">
        <v>1.86</v>
      </c>
      <c r="L105" s="1091" t="s">
        <v>1456</v>
      </c>
    </row>
    <row r="106" spans="1:12" s="812" customFormat="1" ht="15.75">
      <c r="A106" s="1079" t="s">
        <v>1457</v>
      </c>
      <c r="B106" s="1084">
        <v>109</v>
      </c>
      <c r="C106" s="1086" t="s">
        <v>2224</v>
      </c>
      <c r="D106" s="1084">
        <v>77</v>
      </c>
      <c r="E106" s="1086" t="s">
        <v>1987</v>
      </c>
      <c r="F106" s="1086">
        <v>122</v>
      </c>
      <c r="G106" s="1086" t="s">
        <v>1848</v>
      </c>
      <c r="H106" s="1086">
        <v>105</v>
      </c>
      <c r="I106" s="1086" t="s">
        <v>1741</v>
      </c>
      <c r="J106" s="1084">
        <v>189</v>
      </c>
      <c r="K106" s="1087" t="s">
        <v>1651</v>
      </c>
      <c r="L106" s="1092" t="s">
        <v>1458</v>
      </c>
    </row>
    <row r="107" spans="1:12" s="812" customFormat="1" ht="15.75">
      <c r="A107" s="1067" t="s">
        <v>1459</v>
      </c>
      <c r="B107" s="1081">
        <v>109</v>
      </c>
      <c r="C107" s="1082" t="s">
        <v>2224</v>
      </c>
      <c r="D107" s="1081">
        <v>77</v>
      </c>
      <c r="E107" s="1082" t="s">
        <v>1987</v>
      </c>
      <c r="F107" s="1082">
        <v>122</v>
      </c>
      <c r="G107" s="1082" t="s">
        <v>1848</v>
      </c>
      <c r="H107" s="1082">
        <v>105</v>
      </c>
      <c r="I107" s="1082" t="s">
        <v>1741</v>
      </c>
      <c r="J107" s="1081">
        <v>189</v>
      </c>
      <c r="K107" s="1083" t="s">
        <v>1651</v>
      </c>
      <c r="L107" s="1091" t="s">
        <v>1460</v>
      </c>
    </row>
    <row r="108" spans="1:12" s="812" customFormat="1" ht="15.75">
      <c r="A108" s="1079" t="s">
        <v>1988</v>
      </c>
      <c r="B108" s="1084">
        <v>30</v>
      </c>
      <c r="C108" s="1086" t="s">
        <v>2225</v>
      </c>
      <c r="D108" s="1084">
        <v>6</v>
      </c>
      <c r="E108" s="1086">
        <v>0.1</v>
      </c>
      <c r="F108" s="1086">
        <v>36</v>
      </c>
      <c r="G108" s="1086" t="s">
        <v>1849</v>
      </c>
      <c r="H108" s="1086">
        <v>18</v>
      </c>
      <c r="I108" s="1086">
        <v>396.16</v>
      </c>
      <c r="J108" s="1084">
        <v>15</v>
      </c>
      <c r="K108" s="1087" t="s">
        <v>1652</v>
      </c>
      <c r="L108" s="1092" t="s">
        <v>1461</v>
      </c>
    </row>
    <row r="109" spans="1:12" s="812" customFormat="1" ht="15.75">
      <c r="A109" s="1067" t="s">
        <v>2226</v>
      </c>
      <c r="B109" s="1081">
        <v>30</v>
      </c>
      <c r="C109" s="1082" t="s">
        <v>2225</v>
      </c>
      <c r="D109" s="1081">
        <v>6</v>
      </c>
      <c r="E109" s="1082">
        <v>0.1</v>
      </c>
      <c r="F109" s="1082">
        <v>36</v>
      </c>
      <c r="G109" s="1082" t="s">
        <v>1849</v>
      </c>
      <c r="H109" s="1082">
        <v>18</v>
      </c>
      <c r="I109" s="1082">
        <v>396.16</v>
      </c>
      <c r="J109" s="1081">
        <v>15</v>
      </c>
      <c r="K109" s="1083" t="s">
        <v>1652</v>
      </c>
      <c r="L109" s="1091" t="s">
        <v>1462</v>
      </c>
    </row>
    <row r="110" spans="1:12" s="812" customFormat="1" ht="15.75">
      <c r="A110" s="1079" t="s">
        <v>1850</v>
      </c>
      <c r="B110" s="1084">
        <v>31</v>
      </c>
      <c r="C110" s="1086" t="s">
        <v>2227</v>
      </c>
      <c r="D110" s="1084">
        <v>29</v>
      </c>
      <c r="E110" s="1086" t="s">
        <v>1989</v>
      </c>
      <c r="F110" s="1086">
        <v>52</v>
      </c>
      <c r="G110" s="1086" t="s">
        <v>1851</v>
      </c>
      <c r="H110" s="1086">
        <v>46</v>
      </c>
      <c r="I110" s="1086" t="s">
        <v>1742</v>
      </c>
      <c r="J110" s="1084">
        <v>8</v>
      </c>
      <c r="K110" s="1087" t="s">
        <v>1653</v>
      </c>
      <c r="L110" s="1092" t="s">
        <v>1463</v>
      </c>
    </row>
    <row r="111" spans="1:12" s="812" customFormat="1" ht="15.75">
      <c r="A111" s="1067" t="s">
        <v>1464</v>
      </c>
      <c r="B111" s="1081">
        <v>31</v>
      </c>
      <c r="C111" s="1082" t="s">
        <v>2227</v>
      </c>
      <c r="D111" s="1081">
        <v>29</v>
      </c>
      <c r="E111" s="1082" t="s">
        <v>1989</v>
      </c>
      <c r="F111" s="1082">
        <v>52</v>
      </c>
      <c r="G111" s="1082" t="s">
        <v>1851</v>
      </c>
      <c r="H111" s="1082">
        <v>46</v>
      </c>
      <c r="I111" s="1082" t="s">
        <v>1742</v>
      </c>
      <c r="J111" s="1081">
        <v>8</v>
      </c>
      <c r="K111" s="1083" t="s">
        <v>1653</v>
      </c>
      <c r="L111" s="1091" t="s">
        <v>1465</v>
      </c>
    </row>
    <row r="112" spans="1:12" s="812" customFormat="1" ht="15.75">
      <c r="A112" s="1093" t="s">
        <v>1990</v>
      </c>
      <c r="B112" s="1094" t="s">
        <v>2228</v>
      </c>
      <c r="C112" s="1095" t="s">
        <v>2302</v>
      </c>
      <c r="D112" s="1094" t="s">
        <v>1991</v>
      </c>
      <c r="E112" s="1095" t="s">
        <v>2301</v>
      </c>
      <c r="F112" s="1095" t="s">
        <v>1852</v>
      </c>
      <c r="G112" s="1095" t="s">
        <v>1853</v>
      </c>
      <c r="H112" s="1095" t="s">
        <v>1743</v>
      </c>
      <c r="I112" s="1095" t="s">
        <v>1744</v>
      </c>
      <c r="J112" s="1094" t="s">
        <v>1654</v>
      </c>
      <c r="K112" s="1096" t="s">
        <v>1655</v>
      </c>
      <c r="L112" s="1097" t="s">
        <v>57</v>
      </c>
    </row>
    <row r="113" spans="1:24" ht="15.75">
      <c r="A113" s="2056" t="s">
        <v>1466</v>
      </c>
      <c r="D113" s="247"/>
      <c r="E113" s="247"/>
      <c r="F113" s="247"/>
      <c r="G113" s="247"/>
      <c r="H113" s="247"/>
      <c r="I113" s="247"/>
      <c r="J113" s="247"/>
      <c r="K113" s="246"/>
      <c r="L113" s="2058" t="s">
        <v>1467</v>
      </c>
      <c r="M113" s="2033"/>
      <c r="N113" s="2033"/>
      <c r="O113" s="2033"/>
      <c r="P113" s="2033"/>
      <c r="Q113" s="2033"/>
      <c r="R113" s="2033"/>
      <c r="S113" s="2033"/>
      <c r="T113" s="2024"/>
      <c r="U113" s="2024"/>
      <c r="V113" s="2024"/>
      <c r="W113" s="2024"/>
      <c r="X113" s="2024"/>
    </row>
    <row r="114" spans="1:24" ht="15.75">
      <c r="A114" s="2057" t="s">
        <v>2229</v>
      </c>
      <c r="B114" s="248"/>
      <c r="C114" s="248"/>
      <c r="D114" s="248"/>
      <c r="E114" s="248"/>
      <c r="F114" s="248"/>
      <c r="G114" s="248"/>
      <c r="H114" s="248"/>
      <c r="I114" s="248"/>
      <c r="J114" s="247"/>
      <c r="K114" s="247"/>
      <c r="L114" s="1082" t="s">
        <v>2230</v>
      </c>
      <c r="M114" s="2033"/>
      <c r="N114" s="2033"/>
      <c r="O114" s="2033"/>
      <c r="P114" s="2033"/>
      <c r="Q114" s="2033"/>
      <c r="R114" s="2033"/>
      <c r="S114" s="2033"/>
      <c r="T114" s="2024"/>
      <c r="U114" s="2024"/>
      <c r="V114" s="2024"/>
      <c r="W114" s="2024"/>
      <c r="X114" s="2024"/>
    </row>
    <row r="115" spans="1:24" s="812" customFormat="1" ht="27">
      <c r="A115" s="2225" t="s">
        <v>1315</v>
      </c>
      <c r="B115" s="2225"/>
      <c r="C115" s="2225"/>
      <c r="D115" s="2225"/>
      <c r="E115" s="2225"/>
      <c r="F115" s="245"/>
      <c r="G115" s="245"/>
      <c r="H115" s="245"/>
      <c r="I115" s="245"/>
      <c r="J115" s="245"/>
      <c r="K115" s="245"/>
      <c r="L115" s="484" t="s">
        <v>2202</v>
      </c>
    </row>
    <row r="116" spans="1:24" s="812" customFormat="1" ht="22.5">
      <c r="A116" s="2226" t="s">
        <v>1468</v>
      </c>
      <c r="B116" s="2226"/>
      <c r="C116" s="2226"/>
      <c r="D116" s="2226"/>
      <c r="E116" s="2226"/>
      <c r="F116" s="245"/>
      <c r="G116" s="245"/>
      <c r="H116" s="245"/>
      <c r="I116" s="245"/>
      <c r="J116" s="245"/>
      <c r="K116" s="245"/>
      <c r="L116" s="487" t="s">
        <v>1469</v>
      </c>
    </row>
    <row r="117" spans="1:24" s="812" customFormat="1" ht="22.5">
      <c r="A117" s="2226" t="s">
        <v>1470</v>
      </c>
      <c r="B117" s="2226"/>
      <c r="C117" s="2226"/>
      <c r="D117" s="2226"/>
      <c r="E117" s="2226"/>
      <c r="F117" s="245"/>
      <c r="G117" s="245"/>
      <c r="H117" s="245"/>
      <c r="I117" s="245"/>
      <c r="J117" s="245"/>
      <c r="K117" s="245"/>
      <c r="L117" s="487" t="s">
        <v>1624</v>
      </c>
    </row>
    <row r="118" spans="1:24" s="812" customFormat="1" ht="15.75">
      <c r="A118" s="2228" t="s">
        <v>1318</v>
      </c>
      <c r="B118" s="2228"/>
      <c r="C118" s="2228"/>
      <c r="D118" s="2228"/>
      <c r="E118" s="2228"/>
      <c r="F118" s="317"/>
      <c r="G118" s="317"/>
      <c r="H118" s="317"/>
      <c r="I118" s="317"/>
      <c r="J118" s="317"/>
      <c r="K118" s="317"/>
      <c r="L118" s="302" t="s">
        <v>1319</v>
      </c>
    </row>
    <row r="119" spans="1:24" s="812" customFormat="1">
      <c r="A119" s="817"/>
      <c r="B119" s="2229" t="s">
        <v>2203</v>
      </c>
      <c r="C119" s="2230"/>
      <c r="D119" s="2231" t="s">
        <v>1960</v>
      </c>
      <c r="E119" s="2232"/>
      <c r="F119" s="2231" t="s">
        <v>1821</v>
      </c>
      <c r="G119" s="2232"/>
      <c r="H119" s="2229" t="s">
        <v>1729</v>
      </c>
      <c r="I119" s="2235"/>
      <c r="J119" s="2229" t="s">
        <v>1625</v>
      </c>
      <c r="K119" s="2235"/>
      <c r="L119" s="1098"/>
    </row>
    <row r="120" spans="1:24" s="812" customFormat="1" ht="13.5" customHeight="1">
      <c r="A120" s="1067"/>
      <c r="B120" s="2233" t="s">
        <v>2303</v>
      </c>
      <c r="C120" s="2234"/>
      <c r="D120" s="2233" t="s">
        <v>2304</v>
      </c>
      <c r="E120" s="2234"/>
      <c r="F120" s="2233" t="s">
        <v>2111</v>
      </c>
      <c r="G120" s="2234"/>
      <c r="H120" s="2233" t="s">
        <v>2305</v>
      </c>
      <c r="I120" s="2234"/>
      <c r="J120" s="2233" t="s">
        <v>2112</v>
      </c>
      <c r="K120" s="2234"/>
      <c r="L120" s="1099"/>
    </row>
    <row r="121" spans="1:24" s="812" customFormat="1">
      <c r="A121" s="1069"/>
      <c r="B121" s="1070" t="s">
        <v>1320</v>
      </c>
      <c r="C121" s="1071" t="s">
        <v>1321</v>
      </c>
      <c r="D121" s="1070" t="s">
        <v>1320</v>
      </c>
      <c r="E121" s="1071" t="s">
        <v>1321</v>
      </c>
      <c r="F121" s="1070" t="s">
        <v>1320</v>
      </c>
      <c r="G121" s="1071" t="s">
        <v>1321</v>
      </c>
      <c r="H121" s="1070" t="s">
        <v>1320</v>
      </c>
      <c r="I121" s="1071" t="s">
        <v>1321</v>
      </c>
      <c r="J121" s="1070" t="s">
        <v>1320</v>
      </c>
      <c r="K121" s="1071" t="s">
        <v>1321</v>
      </c>
      <c r="L121" s="1099"/>
    </row>
    <row r="122" spans="1:24" s="812" customFormat="1" ht="15.75">
      <c r="A122" s="1072"/>
      <c r="B122" s="1073" t="s">
        <v>1322</v>
      </c>
      <c r="C122" s="1074" t="s">
        <v>1323</v>
      </c>
      <c r="D122" s="1075" t="s">
        <v>1322</v>
      </c>
      <c r="E122" s="1076" t="s">
        <v>1323</v>
      </c>
      <c r="F122" s="1075" t="s">
        <v>1322</v>
      </c>
      <c r="G122" s="1077" t="s">
        <v>1323</v>
      </c>
      <c r="H122" s="1073" t="s">
        <v>1322</v>
      </c>
      <c r="I122" s="1074" t="s">
        <v>1323</v>
      </c>
      <c r="J122" s="1073" t="s">
        <v>1322</v>
      </c>
      <c r="K122" s="1074" t="s">
        <v>1323</v>
      </c>
      <c r="L122" s="1100"/>
    </row>
    <row r="123" spans="1:24" s="812" customFormat="1" ht="16.5" customHeight="1">
      <c r="A123" s="1079" t="s">
        <v>1324</v>
      </c>
      <c r="B123" s="1070">
        <v>26396</v>
      </c>
      <c r="C123" s="1086" t="s">
        <v>2231</v>
      </c>
      <c r="D123" s="1070">
        <v>36458</v>
      </c>
      <c r="E123" s="1080" t="s">
        <v>1992</v>
      </c>
      <c r="F123" s="1086">
        <v>983</v>
      </c>
      <c r="G123" s="1080" t="s">
        <v>1854</v>
      </c>
      <c r="H123" s="1080">
        <v>3732</v>
      </c>
      <c r="I123" s="1080">
        <v>740.69</v>
      </c>
      <c r="J123" s="1070">
        <v>27133</v>
      </c>
      <c r="K123" s="1071" t="s">
        <v>1656</v>
      </c>
      <c r="L123" s="1090" t="s">
        <v>1627</v>
      </c>
    </row>
    <row r="124" spans="1:24" s="812" customFormat="1" ht="16.5" customHeight="1">
      <c r="A124" s="1067" t="s">
        <v>472</v>
      </c>
      <c r="B124" s="1081">
        <v>417</v>
      </c>
      <c r="C124" s="1082">
        <v>116.82</v>
      </c>
      <c r="D124" s="1081">
        <v>185</v>
      </c>
      <c r="E124" s="1082">
        <v>43.59</v>
      </c>
      <c r="F124" s="1082">
        <v>166</v>
      </c>
      <c r="G124" s="1082">
        <v>57.88</v>
      </c>
      <c r="H124" s="1082">
        <v>136</v>
      </c>
      <c r="I124" s="1082">
        <v>167.5</v>
      </c>
      <c r="J124" s="1081">
        <v>437</v>
      </c>
      <c r="K124" s="1083">
        <v>114.72</v>
      </c>
      <c r="L124" s="1091" t="s">
        <v>473</v>
      </c>
    </row>
    <row r="125" spans="1:24" s="812" customFormat="1" ht="16.5" customHeight="1">
      <c r="A125" s="1067" t="s">
        <v>1961</v>
      </c>
      <c r="B125" s="1081">
        <v>25474</v>
      </c>
      <c r="C125" s="1082" t="s">
        <v>2232</v>
      </c>
      <c r="D125" s="1081">
        <v>35935</v>
      </c>
      <c r="E125" s="1082" t="s">
        <v>1993</v>
      </c>
      <c r="F125" s="1082">
        <v>489</v>
      </c>
      <c r="G125" s="1082">
        <v>817.31</v>
      </c>
      <c r="H125" s="1082">
        <v>3217</v>
      </c>
      <c r="I125" s="1082">
        <v>340.98</v>
      </c>
      <c r="J125" s="1081">
        <v>26100</v>
      </c>
      <c r="K125" s="1083" t="s">
        <v>1657</v>
      </c>
      <c r="L125" s="1091" t="s">
        <v>1325</v>
      </c>
    </row>
    <row r="126" spans="1:24" s="812" customFormat="1" ht="16.5" customHeight="1">
      <c r="A126" s="1067" t="s">
        <v>1326</v>
      </c>
      <c r="B126" s="1081">
        <v>114</v>
      </c>
      <c r="C126" s="1082" t="s">
        <v>2233</v>
      </c>
      <c r="D126" s="1081">
        <v>52</v>
      </c>
      <c r="E126" s="1082">
        <v>211.69</v>
      </c>
      <c r="F126" s="1082">
        <v>107</v>
      </c>
      <c r="G126" s="1082">
        <v>332.61</v>
      </c>
      <c r="H126" s="1082">
        <v>79</v>
      </c>
      <c r="I126" s="1082">
        <v>88.92</v>
      </c>
      <c r="J126" s="1081">
        <v>271</v>
      </c>
      <c r="K126" s="1083">
        <v>339.43</v>
      </c>
      <c r="L126" s="1091" t="s">
        <v>1327</v>
      </c>
    </row>
    <row r="127" spans="1:24" s="812" customFormat="1" ht="16.5" customHeight="1">
      <c r="A127" s="1067" t="s">
        <v>1962</v>
      </c>
      <c r="B127" s="1081">
        <v>291</v>
      </c>
      <c r="C127" s="1082">
        <v>216.68</v>
      </c>
      <c r="D127" s="1081">
        <v>202</v>
      </c>
      <c r="E127" s="1082">
        <v>200.49</v>
      </c>
      <c r="F127" s="1082">
        <v>190</v>
      </c>
      <c r="G127" s="1082">
        <v>587.23</v>
      </c>
      <c r="H127" s="1082">
        <v>242</v>
      </c>
      <c r="I127" s="1082">
        <v>125.22</v>
      </c>
      <c r="J127" s="1081">
        <v>291</v>
      </c>
      <c r="K127" s="1083">
        <v>342.48</v>
      </c>
      <c r="L127" s="1091" t="s">
        <v>1328</v>
      </c>
    </row>
    <row r="128" spans="1:24" s="812" customFormat="1" ht="16.5" customHeight="1">
      <c r="A128" s="1067" t="s">
        <v>1963</v>
      </c>
      <c r="B128" s="1081">
        <v>72</v>
      </c>
      <c r="C128" s="1082">
        <v>14.97</v>
      </c>
      <c r="D128" s="1081">
        <v>19</v>
      </c>
      <c r="E128" s="1082">
        <v>23.34</v>
      </c>
      <c r="F128" s="1082">
        <v>6</v>
      </c>
      <c r="G128" s="1082">
        <v>1.29</v>
      </c>
      <c r="H128" s="1082">
        <v>18</v>
      </c>
      <c r="I128" s="1082">
        <v>12.82</v>
      </c>
      <c r="J128" s="1081">
        <v>13</v>
      </c>
      <c r="K128" s="1083">
        <v>11.33</v>
      </c>
      <c r="L128" s="1091" t="s">
        <v>1629</v>
      </c>
    </row>
    <row r="129" spans="1:12" s="812" customFormat="1" ht="16.5" customHeight="1">
      <c r="A129" s="1067" t="s">
        <v>1964</v>
      </c>
      <c r="B129" s="1081">
        <v>28</v>
      </c>
      <c r="C129" s="1082">
        <v>9.14</v>
      </c>
      <c r="D129" s="1081">
        <v>65</v>
      </c>
      <c r="E129" s="1082">
        <v>12.6</v>
      </c>
      <c r="F129" s="1082">
        <v>25</v>
      </c>
      <c r="G129" s="1082">
        <v>10.56</v>
      </c>
      <c r="H129" s="1082">
        <v>40</v>
      </c>
      <c r="I129" s="1082">
        <v>5.25</v>
      </c>
      <c r="J129" s="1081">
        <v>21</v>
      </c>
      <c r="K129" s="1083">
        <v>2.31</v>
      </c>
      <c r="L129" s="1091" t="s">
        <v>1329</v>
      </c>
    </row>
    <row r="130" spans="1:12" s="812" customFormat="1" ht="16.5" customHeight="1">
      <c r="A130" s="1079" t="s">
        <v>1330</v>
      </c>
      <c r="B130" s="1084">
        <v>1180</v>
      </c>
      <c r="C130" s="1086" t="s">
        <v>2234</v>
      </c>
      <c r="D130" s="1084">
        <v>571</v>
      </c>
      <c r="E130" s="1086" t="s">
        <v>1994</v>
      </c>
      <c r="F130" s="1086">
        <v>728</v>
      </c>
      <c r="G130" s="1086" t="s">
        <v>1855</v>
      </c>
      <c r="H130" s="1086">
        <v>826</v>
      </c>
      <c r="I130" s="1086">
        <v>897.75</v>
      </c>
      <c r="J130" s="1084">
        <v>1253</v>
      </c>
      <c r="K130" s="1087" t="s">
        <v>1658</v>
      </c>
      <c r="L130" s="1092" t="s">
        <v>1331</v>
      </c>
    </row>
    <row r="131" spans="1:12" s="812" customFormat="1" ht="16.5" customHeight="1">
      <c r="A131" s="1067" t="s">
        <v>1631</v>
      </c>
      <c r="B131" s="1081">
        <v>51</v>
      </c>
      <c r="C131" s="1082">
        <v>46.73</v>
      </c>
      <c r="D131" s="1081">
        <v>27</v>
      </c>
      <c r="E131" s="1082">
        <v>31.31</v>
      </c>
      <c r="F131" s="1082">
        <v>50</v>
      </c>
      <c r="G131" s="1082">
        <v>51.3</v>
      </c>
      <c r="H131" s="1082">
        <v>15</v>
      </c>
      <c r="I131" s="1082">
        <v>8.9700000000000006</v>
      </c>
      <c r="J131" s="1081">
        <v>40</v>
      </c>
      <c r="K131" s="1083">
        <v>28.75</v>
      </c>
      <c r="L131" s="1091" t="s">
        <v>1332</v>
      </c>
    </row>
    <row r="132" spans="1:12" s="812" customFormat="1" ht="16.5" customHeight="1">
      <c r="A132" s="1067" t="s">
        <v>1333</v>
      </c>
      <c r="B132" s="1081">
        <v>290</v>
      </c>
      <c r="C132" s="1082" t="s">
        <v>2235</v>
      </c>
      <c r="D132" s="1081">
        <v>54</v>
      </c>
      <c r="E132" s="1082">
        <v>115.35</v>
      </c>
      <c r="F132" s="1082">
        <v>105</v>
      </c>
      <c r="G132" s="1082">
        <v>227.07</v>
      </c>
      <c r="H132" s="1082">
        <v>138</v>
      </c>
      <c r="I132" s="1082">
        <v>257.62</v>
      </c>
      <c r="J132" s="1081">
        <v>295</v>
      </c>
      <c r="K132" s="1083">
        <v>906.96</v>
      </c>
      <c r="L132" s="1091" t="s">
        <v>1334</v>
      </c>
    </row>
    <row r="133" spans="1:12" s="812" customFormat="1" ht="16.5" customHeight="1">
      <c r="A133" s="1067" t="s">
        <v>1335</v>
      </c>
      <c r="B133" s="1081">
        <v>234</v>
      </c>
      <c r="C133" s="1082">
        <v>504.41</v>
      </c>
      <c r="D133" s="1081">
        <v>26</v>
      </c>
      <c r="E133" s="1082">
        <v>56.03</v>
      </c>
      <c r="F133" s="1082">
        <v>60</v>
      </c>
      <c r="G133" s="1082">
        <v>94.52</v>
      </c>
      <c r="H133" s="1082">
        <v>53</v>
      </c>
      <c r="I133" s="1082">
        <v>69.39</v>
      </c>
      <c r="J133" s="1081">
        <v>66</v>
      </c>
      <c r="K133" s="1083">
        <v>73.08</v>
      </c>
      <c r="L133" s="1091" t="s">
        <v>1336</v>
      </c>
    </row>
    <row r="134" spans="1:12" s="812" customFormat="1" ht="16.5" customHeight="1">
      <c r="A134" s="1067" t="s">
        <v>1632</v>
      </c>
      <c r="B134" s="1081">
        <v>58</v>
      </c>
      <c r="C134" s="1082">
        <v>66.37</v>
      </c>
      <c r="D134" s="1081">
        <v>63</v>
      </c>
      <c r="E134" s="1082" t="s">
        <v>1995</v>
      </c>
      <c r="F134" s="1082">
        <v>20</v>
      </c>
      <c r="G134" s="1082">
        <v>35.869999999999997</v>
      </c>
      <c r="H134" s="1082">
        <v>20</v>
      </c>
      <c r="I134" s="1082">
        <v>40.1</v>
      </c>
      <c r="J134" s="1081">
        <v>25</v>
      </c>
      <c r="K134" s="1083">
        <v>28.85</v>
      </c>
      <c r="L134" s="1091" t="s">
        <v>1337</v>
      </c>
    </row>
    <row r="135" spans="1:12" s="812" customFormat="1" ht="16.5" customHeight="1">
      <c r="A135" s="1067" t="s">
        <v>1338</v>
      </c>
      <c r="B135" s="1081">
        <v>109</v>
      </c>
      <c r="C135" s="1082" t="s">
        <v>2236</v>
      </c>
      <c r="D135" s="1081">
        <v>23</v>
      </c>
      <c r="E135" s="1082">
        <v>54.95</v>
      </c>
      <c r="F135" s="1082">
        <v>36</v>
      </c>
      <c r="G135" s="1082">
        <v>89.89</v>
      </c>
      <c r="H135" s="1082">
        <v>34</v>
      </c>
      <c r="I135" s="1082">
        <v>68.31</v>
      </c>
      <c r="J135" s="1081">
        <v>67</v>
      </c>
      <c r="K135" s="1083">
        <v>182.64</v>
      </c>
      <c r="L135" s="1091" t="s">
        <v>1339</v>
      </c>
    </row>
    <row r="136" spans="1:12" s="812" customFormat="1" ht="16.5" customHeight="1">
      <c r="A136" s="1067" t="s">
        <v>1340</v>
      </c>
      <c r="B136" s="1081">
        <v>438</v>
      </c>
      <c r="C136" s="1082" t="s">
        <v>2237</v>
      </c>
      <c r="D136" s="1081">
        <v>378</v>
      </c>
      <c r="E136" s="1082">
        <v>270.2</v>
      </c>
      <c r="F136" s="1082">
        <v>457</v>
      </c>
      <c r="G136" s="1082" t="s">
        <v>1856</v>
      </c>
      <c r="H136" s="1082">
        <v>566</v>
      </c>
      <c r="I136" s="1082">
        <v>453.36</v>
      </c>
      <c r="J136" s="1081">
        <v>760</v>
      </c>
      <c r="K136" s="1083">
        <v>389</v>
      </c>
      <c r="L136" s="1091" t="s">
        <v>1341</v>
      </c>
    </row>
    <row r="137" spans="1:12" s="812" customFormat="1" ht="16.5" customHeight="1">
      <c r="A137" s="1079" t="s">
        <v>1342</v>
      </c>
      <c r="B137" s="1084">
        <v>3696</v>
      </c>
      <c r="C137" s="1086" t="s">
        <v>2238</v>
      </c>
      <c r="D137" s="1084">
        <v>2237</v>
      </c>
      <c r="E137" s="1086" t="s">
        <v>1996</v>
      </c>
      <c r="F137" s="1086">
        <v>4016</v>
      </c>
      <c r="G137" s="1086" t="s">
        <v>1857</v>
      </c>
      <c r="H137" s="1086">
        <v>2774</v>
      </c>
      <c r="I137" s="1086" t="s">
        <v>1745</v>
      </c>
      <c r="J137" s="1084">
        <v>5690</v>
      </c>
      <c r="K137" s="1087" t="s">
        <v>1659</v>
      </c>
      <c r="L137" s="1092" t="s">
        <v>1343</v>
      </c>
    </row>
    <row r="138" spans="1:12" s="812" customFormat="1" ht="16.5" customHeight="1">
      <c r="A138" s="1067" t="s">
        <v>1344</v>
      </c>
      <c r="B138" s="1081">
        <v>247</v>
      </c>
      <c r="C138" s="1082" t="s">
        <v>2239</v>
      </c>
      <c r="D138" s="1081">
        <v>139</v>
      </c>
      <c r="E138" s="1082">
        <v>75.099999999999994</v>
      </c>
      <c r="F138" s="1082">
        <v>161</v>
      </c>
      <c r="G138" s="1082">
        <v>119.14</v>
      </c>
      <c r="H138" s="1082">
        <v>249</v>
      </c>
      <c r="I138" s="1082">
        <v>130.91999999999999</v>
      </c>
      <c r="J138" s="1081">
        <v>377</v>
      </c>
      <c r="K138" s="1083">
        <v>182.97</v>
      </c>
      <c r="L138" s="1091" t="s">
        <v>1345</v>
      </c>
    </row>
    <row r="139" spans="1:12" s="812" customFormat="1" ht="16.5" customHeight="1">
      <c r="A139" s="1067" t="s">
        <v>1346</v>
      </c>
      <c r="B139" s="1081">
        <v>1440</v>
      </c>
      <c r="C139" s="1082" t="s">
        <v>2240</v>
      </c>
      <c r="D139" s="1081">
        <v>1188</v>
      </c>
      <c r="E139" s="1082">
        <v>506.21</v>
      </c>
      <c r="F139" s="1082">
        <v>2340</v>
      </c>
      <c r="G139" s="1082">
        <v>720.38</v>
      </c>
      <c r="H139" s="1082">
        <v>1579</v>
      </c>
      <c r="I139" s="1082">
        <v>606.04999999999995</v>
      </c>
      <c r="J139" s="1081">
        <v>1496</v>
      </c>
      <c r="K139" s="1083">
        <v>449.25</v>
      </c>
      <c r="L139" s="1091" t="s">
        <v>1347</v>
      </c>
    </row>
    <row r="140" spans="1:12" s="812" customFormat="1" ht="16.5" customHeight="1">
      <c r="A140" s="1067" t="s">
        <v>1348</v>
      </c>
      <c r="B140" s="1081">
        <v>180</v>
      </c>
      <c r="C140" s="1082">
        <v>128.01</v>
      </c>
      <c r="D140" s="1081">
        <v>152</v>
      </c>
      <c r="E140" s="1082">
        <v>61.49</v>
      </c>
      <c r="F140" s="1082">
        <v>261</v>
      </c>
      <c r="G140" s="1082">
        <v>112.04</v>
      </c>
      <c r="H140" s="1082">
        <v>118</v>
      </c>
      <c r="I140" s="1082">
        <v>39.729999999999997</v>
      </c>
      <c r="J140" s="1081">
        <v>175</v>
      </c>
      <c r="K140" s="1083" t="s">
        <v>1660</v>
      </c>
      <c r="L140" s="1091" t="s">
        <v>1349</v>
      </c>
    </row>
    <row r="141" spans="1:12" s="812" customFormat="1" ht="16.5" customHeight="1">
      <c r="A141" s="1067" t="s">
        <v>1350</v>
      </c>
      <c r="B141" s="1081">
        <v>1129</v>
      </c>
      <c r="C141" s="1082">
        <v>700.12</v>
      </c>
      <c r="D141" s="1081">
        <v>311</v>
      </c>
      <c r="E141" s="1082">
        <v>263.02999999999997</v>
      </c>
      <c r="F141" s="1082">
        <v>634</v>
      </c>
      <c r="G141" s="1082">
        <v>406.16</v>
      </c>
      <c r="H141" s="1082">
        <v>306</v>
      </c>
      <c r="I141" s="1082">
        <v>242.14</v>
      </c>
      <c r="J141" s="1081">
        <v>2848</v>
      </c>
      <c r="K141" s="1083" t="s">
        <v>1661</v>
      </c>
      <c r="L141" s="1091" t="s">
        <v>1351</v>
      </c>
    </row>
    <row r="142" spans="1:12" s="812" customFormat="1" ht="16.5" customHeight="1">
      <c r="A142" s="1067" t="s">
        <v>1352</v>
      </c>
      <c r="B142" s="1081">
        <v>34</v>
      </c>
      <c r="C142" s="1082" t="s">
        <v>2241</v>
      </c>
      <c r="D142" s="1081">
        <v>31</v>
      </c>
      <c r="E142" s="1082" t="s">
        <v>1997</v>
      </c>
      <c r="F142" s="1082">
        <v>19</v>
      </c>
      <c r="G142" s="1082">
        <v>52.45</v>
      </c>
      <c r="H142" s="1082">
        <v>24</v>
      </c>
      <c r="I142" s="1082">
        <v>73.599999999999994</v>
      </c>
      <c r="J142" s="1081">
        <v>57</v>
      </c>
      <c r="K142" s="1083" t="s">
        <v>1662</v>
      </c>
      <c r="L142" s="1091" t="s">
        <v>1353</v>
      </c>
    </row>
    <row r="143" spans="1:12" s="812" customFormat="1" ht="16.5" customHeight="1">
      <c r="A143" s="1067" t="s">
        <v>1634</v>
      </c>
      <c r="B143" s="1081">
        <v>34</v>
      </c>
      <c r="C143" s="1082">
        <v>31.65</v>
      </c>
      <c r="D143" s="1081">
        <v>30</v>
      </c>
      <c r="E143" s="1082">
        <v>31.5</v>
      </c>
      <c r="F143" s="1082">
        <v>34</v>
      </c>
      <c r="G143" s="1082">
        <v>23.21</v>
      </c>
      <c r="H143" s="1082">
        <v>16</v>
      </c>
      <c r="I143" s="1082">
        <v>144.72</v>
      </c>
      <c r="J143" s="1081">
        <v>51</v>
      </c>
      <c r="K143" s="1083">
        <v>98.13</v>
      </c>
      <c r="L143" s="1091" t="s">
        <v>1971</v>
      </c>
    </row>
    <row r="144" spans="1:12" s="812" customFormat="1" ht="16.5" customHeight="1">
      <c r="A144" s="1067" t="s">
        <v>1354</v>
      </c>
      <c r="B144" s="1081">
        <v>128</v>
      </c>
      <c r="C144" s="1082">
        <v>378.89</v>
      </c>
      <c r="D144" s="1081">
        <v>107</v>
      </c>
      <c r="E144" s="1082">
        <v>241.76</v>
      </c>
      <c r="F144" s="1082">
        <v>202</v>
      </c>
      <c r="G144" s="1082">
        <v>402.47</v>
      </c>
      <c r="H144" s="1082">
        <v>141</v>
      </c>
      <c r="I144" s="1082">
        <v>212.05</v>
      </c>
      <c r="J144" s="1081">
        <v>170</v>
      </c>
      <c r="K144" s="1083">
        <v>402.4</v>
      </c>
      <c r="L144" s="1091" t="s">
        <v>1355</v>
      </c>
    </row>
    <row r="145" spans="1:12" s="812" customFormat="1" ht="16.5" customHeight="1">
      <c r="A145" s="1067" t="s">
        <v>1356</v>
      </c>
      <c r="B145" s="1081">
        <v>347</v>
      </c>
      <c r="C145" s="1082">
        <v>419.89</v>
      </c>
      <c r="D145" s="1081">
        <v>211</v>
      </c>
      <c r="E145" s="1082">
        <v>249.17</v>
      </c>
      <c r="F145" s="1082">
        <v>317</v>
      </c>
      <c r="G145" s="1082" t="s">
        <v>1858</v>
      </c>
      <c r="H145" s="1082">
        <v>292</v>
      </c>
      <c r="I145" s="1082">
        <v>261.02999999999997</v>
      </c>
      <c r="J145" s="1081">
        <v>394</v>
      </c>
      <c r="K145" s="1083">
        <v>980.39</v>
      </c>
      <c r="L145" s="1091" t="s">
        <v>1635</v>
      </c>
    </row>
    <row r="146" spans="1:12" s="812" customFormat="1" ht="16.5" customHeight="1">
      <c r="A146" s="1067" t="s">
        <v>1357</v>
      </c>
      <c r="B146" s="1081">
        <v>20</v>
      </c>
      <c r="C146" s="1082">
        <v>11.26</v>
      </c>
      <c r="D146" s="1081">
        <v>15</v>
      </c>
      <c r="E146" s="1082">
        <v>6.02</v>
      </c>
      <c r="F146" s="1082">
        <v>26</v>
      </c>
      <c r="G146" s="1082">
        <v>132.96</v>
      </c>
      <c r="H146" s="1082">
        <v>26</v>
      </c>
      <c r="I146" s="1082">
        <v>159.4</v>
      </c>
      <c r="J146" s="1081">
        <v>42</v>
      </c>
      <c r="K146" s="1083" t="s">
        <v>1663</v>
      </c>
      <c r="L146" s="1091" t="s">
        <v>1733</v>
      </c>
    </row>
    <row r="147" spans="1:12" s="812" customFormat="1" ht="16.5" customHeight="1">
      <c r="A147" s="1067" t="s">
        <v>1972</v>
      </c>
      <c r="B147" s="1081">
        <v>129</v>
      </c>
      <c r="C147" s="1082">
        <v>190.38</v>
      </c>
      <c r="D147" s="1081">
        <v>49</v>
      </c>
      <c r="E147" s="1082">
        <v>32.47</v>
      </c>
      <c r="F147" s="1082">
        <v>19</v>
      </c>
      <c r="G147" s="1082">
        <v>9.73</v>
      </c>
      <c r="H147" s="1082">
        <v>20</v>
      </c>
      <c r="I147" s="1082">
        <v>13.63</v>
      </c>
      <c r="J147" s="1081">
        <v>67</v>
      </c>
      <c r="K147" s="1083">
        <v>70.900000000000006</v>
      </c>
      <c r="L147" s="1091" t="s">
        <v>1358</v>
      </c>
    </row>
    <row r="148" spans="1:12" s="812" customFormat="1" ht="16.5" customHeight="1">
      <c r="A148" s="1067" t="s">
        <v>464</v>
      </c>
      <c r="B148" s="1081">
        <v>8</v>
      </c>
      <c r="C148" s="1082">
        <v>8.6300000000000008</v>
      </c>
      <c r="D148" s="1081">
        <v>4</v>
      </c>
      <c r="E148" s="1082">
        <v>2.0099999999999998</v>
      </c>
      <c r="F148" s="1082">
        <v>3</v>
      </c>
      <c r="G148" s="1082">
        <v>11.42</v>
      </c>
      <c r="H148" s="1082">
        <v>3</v>
      </c>
      <c r="I148" s="1082">
        <v>0.55000000000000004</v>
      </c>
      <c r="J148" s="1081">
        <v>13</v>
      </c>
      <c r="K148" s="1083">
        <v>1.32</v>
      </c>
      <c r="L148" s="1091" t="s">
        <v>465</v>
      </c>
    </row>
    <row r="149" spans="1:12" s="812" customFormat="1" ht="16.5" customHeight="1">
      <c r="A149" s="1079" t="s">
        <v>1359</v>
      </c>
      <c r="B149" s="1084">
        <v>902</v>
      </c>
      <c r="C149" s="1086" t="s">
        <v>2242</v>
      </c>
      <c r="D149" s="1084">
        <v>782</v>
      </c>
      <c r="E149" s="1086" t="s">
        <v>1998</v>
      </c>
      <c r="F149" s="1086">
        <v>976</v>
      </c>
      <c r="G149" s="1086" t="s">
        <v>1859</v>
      </c>
      <c r="H149" s="1086">
        <v>811</v>
      </c>
      <c r="I149" s="1086" t="s">
        <v>1746</v>
      </c>
      <c r="J149" s="1084">
        <v>1697</v>
      </c>
      <c r="K149" s="1087" t="s">
        <v>1664</v>
      </c>
      <c r="L149" s="1092" t="s">
        <v>1360</v>
      </c>
    </row>
    <row r="150" spans="1:12" s="812" customFormat="1" ht="16.5" customHeight="1">
      <c r="A150" s="1067" t="s">
        <v>2213</v>
      </c>
      <c r="B150" s="1081" t="s">
        <v>586</v>
      </c>
      <c r="C150" s="1082" t="s">
        <v>586</v>
      </c>
      <c r="D150" s="1081" t="s">
        <v>586</v>
      </c>
      <c r="E150" s="1082" t="s">
        <v>586</v>
      </c>
      <c r="F150" s="1082" t="s">
        <v>586</v>
      </c>
      <c r="G150" s="1082" t="s">
        <v>586</v>
      </c>
      <c r="H150" s="1082" t="s">
        <v>586</v>
      </c>
      <c r="I150" s="1082" t="s">
        <v>586</v>
      </c>
      <c r="J150" s="1081" t="s">
        <v>586</v>
      </c>
      <c r="K150" s="1083" t="s">
        <v>586</v>
      </c>
      <c r="L150" s="1091" t="s">
        <v>2214</v>
      </c>
    </row>
    <row r="151" spans="1:12" s="812" customFormat="1" ht="16.5" customHeight="1">
      <c r="A151" s="1067" t="s">
        <v>1974</v>
      </c>
      <c r="B151" s="942">
        <v>299</v>
      </c>
      <c r="C151" s="338" t="s">
        <v>2243</v>
      </c>
      <c r="D151" s="942">
        <v>383</v>
      </c>
      <c r="E151" s="338">
        <v>499.86</v>
      </c>
      <c r="F151" s="1082">
        <v>405</v>
      </c>
      <c r="G151" s="1082">
        <v>331.64</v>
      </c>
      <c r="H151" s="1082">
        <v>438</v>
      </c>
      <c r="I151" s="1082">
        <v>438.86</v>
      </c>
      <c r="J151" s="1081">
        <v>569</v>
      </c>
      <c r="K151" s="1083">
        <v>519.27</v>
      </c>
      <c r="L151" s="1091" t="s">
        <v>1361</v>
      </c>
    </row>
    <row r="152" spans="1:12" s="812" customFormat="1" ht="16.5" customHeight="1">
      <c r="A152" s="1067" t="s">
        <v>1975</v>
      </c>
      <c r="B152" s="1081">
        <v>3</v>
      </c>
      <c r="C152" s="1082">
        <v>0.04</v>
      </c>
      <c r="D152" s="1081">
        <v>2</v>
      </c>
      <c r="E152" s="1082">
        <v>0.03</v>
      </c>
      <c r="F152" s="1082">
        <v>2</v>
      </c>
      <c r="G152" s="1082">
        <v>0.03</v>
      </c>
      <c r="H152" s="1082" t="s">
        <v>586</v>
      </c>
      <c r="I152" s="1082" t="s">
        <v>586</v>
      </c>
      <c r="J152" s="1081" t="s">
        <v>586</v>
      </c>
      <c r="K152" s="1083" t="s">
        <v>586</v>
      </c>
      <c r="L152" s="1091" t="s">
        <v>1362</v>
      </c>
    </row>
    <row r="153" spans="1:12" s="812" customFormat="1" ht="16.5" customHeight="1">
      <c r="A153" s="1067" t="s">
        <v>1363</v>
      </c>
      <c r="B153" s="1081">
        <v>58</v>
      </c>
      <c r="C153" s="1082">
        <v>163.19</v>
      </c>
      <c r="D153" s="1081">
        <v>21</v>
      </c>
      <c r="E153" s="1082">
        <v>129.51</v>
      </c>
      <c r="F153" s="1082">
        <v>25</v>
      </c>
      <c r="G153" s="1082">
        <v>105.65</v>
      </c>
      <c r="H153" s="1082">
        <v>99</v>
      </c>
      <c r="I153" s="1082">
        <v>349.49</v>
      </c>
      <c r="J153" s="1081">
        <v>45</v>
      </c>
      <c r="K153" s="1083">
        <v>161.34</v>
      </c>
      <c r="L153" s="1091" t="s">
        <v>1364</v>
      </c>
    </row>
    <row r="154" spans="1:12" s="812" customFormat="1" ht="16.5" customHeight="1">
      <c r="A154" s="1067" t="s">
        <v>1637</v>
      </c>
      <c r="B154" s="1081">
        <v>142</v>
      </c>
      <c r="C154" s="1082">
        <v>180.08</v>
      </c>
      <c r="D154" s="1081">
        <v>249</v>
      </c>
      <c r="E154" s="1082">
        <v>263.27</v>
      </c>
      <c r="F154" s="338">
        <v>273</v>
      </c>
      <c r="G154" s="338">
        <v>309.51</v>
      </c>
      <c r="H154" s="1082">
        <v>113</v>
      </c>
      <c r="I154" s="1082">
        <v>91.68</v>
      </c>
      <c r="J154" s="1081">
        <v>835</v>
      </c>
      <c r="K154" s="1083">
        <v>428.65</v>
      </c>
      <c r="L154" s="1091" t="s">
        <v>1365</v>
      </c>
    </row>
    <row r="155" spans="1:12" s="812" customFormat="1" ht="16.5" customHeight="1">
      <c r="A155" s="1067" t="s">
        <v>1831</v>
      </c>
      <c r="B155" s="942">
        <v>3</v>
      </c>
      <c r="C155" s="338">
        <v>8.5299999999999994</v>
      </c>
      <c r="D155" s="1081">
        <v>2</v>
      </c>
      <c r="E155" s="1082">
        <v>0.25</v>
      </c>
      <c r="F155" s="1082">
        <v>3</v>
      </c>
      <c r="G155" s="1082">
        <v>0.25</v>
      </c>
      <c r="H155" s="1082">
        <v>1</v>
      </c>
      <c r="I155" s="1082">
        <v>0.15</v>
      </c>
      <c r="J155" s="942">
        <v>1</v>
      </c>
      <c r="K155" s="965">
        <v>2.17</v>
      </c>
      <c r="L155" s="1091" t="s">
        <v>1366</v>
      </c>
    </row>
    <row r="156" spans="1:12" s="812" customFormat="1" ht="16.5" customHeight="1">
      <c r="A156" s="1067" t="s">
        <v>1367</v>
      </c>
      <c r="B156" s="1081">
        <v>1</v>
      </c>
      <c r="C156" s="1082">
        <v>2.02</v>
      </c>
      <c r="D156" s="1081">
        <v>3</v>
      </c>
      <c r="E156" s="1082">
        <v>0.32</v>
      </c>
      <c r="F156" s="1082" t="s">
        <v>586</v>
      </c>
      <c r="G156" s="1082" t="s">
        <v>586</v>
      </c>
      <c r="H156" s="1082" t="s">
        <v>586</v>
      </c>
      <c r="I156" s="1082" t="s">
        <v>586</v>
      </c>
      <c r="J156" s="942">
        <v>3</v>
      </c>
      <c r="K156" s="965">
        <v>7</v>
      </c>
      <c r="L156" s="1091" t="s">
        <v>1368</v>
      </c>
    </row>
    <row r="157" spans="1:12" s="812" customFormat="1" ht="16.5" customHeight="1">
      <c r="A157" s="1067" t="s">
        <v>1976</v>
      </c>
      <c r="B157" s="1081">
        <v>20</v>
      </c>
      <c r="C157" s="1082">
        <v>338.04</v>
      </c>
      <c r="D157" s="1081">
        <v>15</v>
      </c>
      <c r="E157" s="1082">
        <v>13.09</v>
      </c>
      <c r="F157" s="1082">
        <v>8</v>
      </c>
      <c r="G157" s="1082">
        <v>5.81</v>
      </c>
      <c r="H157" s="1082">
        <v>44</v>
      </c>
      <c r="I157" s="1082">
        <v>490.81</v>
      </c>
      <c r="J157" s="1081">
        <v>17</v>
      </c>
      <c r="K157" s="1083">
        <v>20.059999999999999</v>
      </c>
      <c r="L157" s="1091" t="s">
        <v>1369</v>
      </c>
    </row>
    <row r="158" spans="1:12" s="812" customFormat="1" ht="16.5" customHeight="1">
      <c r="A158" s="1067" t="s">
        <v>1735</v>
      </c>
      <c r="B158" s="942">
        <v>48</v>
      </c>
      <c r="C158" s="338">
        <v>363.3</v>
      </c>
      <c r="D158" s="1081">
        <v>28</v>
      </c>
      <c r="E158" s="1082">
        <v>47.39</v>
      </c>
      <c r="F158" s="338">
        <v>32</v>
      </c>
      <c r="G158" s="338">
        <v>68.819999999999993</v>
      </c>
      <c r="H158" s="1082">
        <v>10</v>
      </c>
      <c r="I158" s="1082">
        <v>16.28</v>
      </c>
      <c r="J158" s="942">
        <v>36</v>
      </c>
      <c r="K158" s="965">
        <v>94.91</v>
      </c>
      <c r="L158" s="1091" t="s">
        <v>1370</v>
      </c>
    </row>
    <row r="159" spans="1:12" s="812" customFormat="1" ht="16.5" customHeight="1">
      <c r="A159" s="1067" t="s">
        <v>1371</v>
      </c>
      <c r="B159" s="942">
        <v>21</v>
      </c>
      <c r="C159" s="338" t="s">
        <v>2244</v>
      </c>
      <c r="D159" s="1081">
        <v>5</v>
      </c>
      <c r="E159" s="1082">
        <v>78.36</v>
      </c>
      <c r="F159" s="338">
        <v>3</v>
      </c>
      <c r="G159" s="338">
        <v>1.24</v>
      </c>
      <c r="H159" s="338" t="s">
        <v>586</v>
      </c>
      <c r="I159" s="338" t="s">
        <v>586</v>
      </c>
      <c r="J159" s="942">
        <v>12</v>
      </c>
      <c r="K159" s="965">
        <v>4.17</v>
      </c>
      <c r="L159" s="1091" t="s">
        <v>1372</v>
      </c>
    </row>
    <row r="160" spans="1:12" s="812" customFormat="1" ht="16.5" customHeight="1">
      <c r="A160" s="1067" t="s">
        <v>1373</v>
      </c>
      <c r="B160" s="1081">
        <v>3</v>
      </c>
      <c r="C160" s="1082">
        <v>0.19</v>
      </c>
      <c r="D160" s="1081" t="s">
        <v>586</v>
      </c>
      <c r="E160" s="1082" t="s">
        <v>586</v>
      </c>
      <c r="F160" s="1082" t="s">
        <v>586</v>
      </c>
      <c r="G160" s="1082" t="s">
        <v>586</v>
      </c>
      <c r="H160" s="1082" t="s">
        <v>586</v>
      </c>
      <c r="I160" s="1082" t="s">
        <v>586</v>
      </c>
      <c r="J160" s="1081">
        <v>3</v>
      </c>
      <c r="K160" s="1083">
        <v>11.18</v>
      </c>
      <c r="L160" s="1091" t="s">
        <v>1374</v>
      </c>
    </row>
    <row r="161" spans="1:24" s="812" customFormat="1" ht="16.5" customHeight="1">
      <c r="A161" s="1067" t="s">
        <v>1375</v>
      </c>
      <c r="B161" s="1081">
        <v>11</v>
      </c>
      <c r="C161" s="1082">
        <v>29.21</v>
      </c>
      <c r="D161" s="1081">
        <v>6</v>
      </c>
      <c r="E161" s="1082">
        <v>11.73</v>
      </c>
      <c r="F161" s="1082">
        <v>27</v>
      </c>
      <c r="G161" s="1082">
        <v>132.84</v>
      </c>
      <c r="H161" s="1082">
        <v>12</v>
      </c>
      <c r="I161" s="1082">
        <v>50.28</v>
      </c>
      <c r="J161" s="1081">
        <v>16</v>
      </c>
      <c r="K161" s="1083">
        <v>63.08</v>
      </c>
      <c r="L161" s="1091" t="s">
        <v>1638</v>
      </c>
    </row>
    <row r="162" spans="1:24" s="812" customFormat="1" ht="16.5" customHeight="1">
      <c r="A162" s="1067" t="s">
        <v>1376</v>
      </c>
      <c r="B162" s="1081">
        <v>287</v>
      </c>
      <c r="C162" s="1082">
        <v>509.17</v>
      </c>
      <c r="D162" s="1081">
        <v>68</v>
      </c>
      <c r="E162" s="1082">
        <v>97.77</v>
      </c>
      <c r="F162" s="1082">
        <v>198</v>
      </c>
      <c r="G162" s="1082">
        <v>296.77</v>
      </c>
      <c r="H162" s="1082">
        <v>90</v>
      </c>
      <c r="I162" s="1082">
        <v>116.81</v>
      </c>
      <c r="J162" s="1081">
        <v>153</v>
      </c>
      <c r="K162" s="1083">
        <v>259.24</v>
      </c>
      <c r="L162" s="1091" t="s">
        <v>1377</v>
      </c>
    </row>
    <row r="163" spans="1:24" s="812" customFormat="1" ht="16.5" customHeight="1">
      <c r="A163" s="1067" t="s">
        <v>1639</v>
      </c>
      <c r="B163" s="1081">
        <v>6</v>
      </c>
      <c r="C163" s="1082">
        <v>0.08</v>
      </c>
      <c r="D163" s="1081" t="s">
        <v>586</v>
      </c>
      <c r="E163" s="1082" t="s">
        <v>586</v>
      </c>
      <c r="F163" s="1082" t="s">
        <v>586</v>
      </c>
      <c r="G163" s="1082" t="s">
        <v>586</v>
      </c>
      <c r="H163" s="1082">
        <v>4</v>
      </c>
      <c r="I163" s="1082">
        <v>0.71</v>
      </c>
      <c r="J163" s="942">
        <v>7</v>
      </c>
      <c r="K163" s="965">
        <v>2.39</v>
      </c>
      <c r="L163" s="1091" t="s">
        <v>1378</v>
      </c>
    </row>
    <row r="164" spans="1:24" ht="15.75">
      <c r="A164" s="2019" t="s">
        <v>1379</v>
      </c>
      <c r="B164" s="2017">
        <v>1500</v>
      </c>
      <c r="C164" s="2018" t="s">
        <v>2245</v>
      </c>
      <c r="D164" s="2017">
        <v>2116</v>
      </c>
      <c r="E164" s="2018" t="s">
        <v>1999</v>
      </c>
      <c r="F164" s="2018">
        <v>2101</v>
      </c>
      <c r="G164" s="2018" t="s">
        <v>1860</v>
      </c>
      <c r="H164" s="2018">
        <v>1929</v>
      </c>
      <c r="I164" s="2018" t="s">
        <v>1747</v>
      </c>
      <c r="J164" s="2017">
        <v>6109</v>
      </c>
      <c r="K164" s="2018" t="s">
        <v>1665</v>
      </c>
      <c r="L164" s="2059" t="s">
        <v>1380</v>
      </c>
      <c r="M164" s="2024"/>
      <c r="N164" s="2016"/>
      <c r="O164" s="2016"/>
      <c r="P164" s="2024"/>
      <c r="Q164" s="2016"/>
      <c r="R164" s="2016"/>
      <c r="S164" s="2024"/>
      <c r="T164" s="2024"/>
      <c r="U164" s="2024"/>
      <c r="V164" s="2024"/>
      <c r="W164" s="2024"/>
      <c r="X164" s="2024"/>
    </row>
    <row r="165" spans="1:24" s="812" customFormat="1" ht="16.5" customHeight="1">
      <c r="A165" s="1067" t="s">
        <v>1381</v>
      </c>
      <c r="B165" s="1081">
        <v>579</v>
      </c>
      <c r="C165" s="1082" t="s">
        <v>2246</v>
      </c>
      <c r="D165" s="1081">
        <v>679</v>
      </c>
      <c r="E165" s="1082" t="s">
        <v>2000</v>
      </c>
      <c r="F165" s="1082">
        <v>1286</v>
      </c>
      <c r="G165" s="1082" t="s">
        <v>1861</v>
      </c>
      <c r="H165" s="1082">
        <v>1102</v>
      </c>
      <c r="I165" s="1082" t="s">
        <v>1748</v>
      </c>
      <c r="J165" s="942">
        <v>644</v>
      </c>
      <c r="K165" s="965" t="s">
        <v>1666</v>
      </c>
      <c r="L165" s="1091" t="s">
        <v>1382</v>
      </c>
    </row>
    <row r="166" spans="1:24" s="812" customFormat="1" ht="16.5" customHeight="1">
      <c r="A166" s="1067" t="s">
        <v>1641</v>
      </c>
      <c r="B166" s="1081">
        <v>306</v>
      </c>
      <c r="C166" s="1082" t="s">
        <v>2247</v>
      </c>
      <c r="D166" s="1081">
        <v>774</v>
      </c>
      <c r="E166" s="1082" t="s">
        <v>2001</v>
      </c>
      <c r="F166" s="1082">
        <v>284</v>
      </c>
      <c r="G166" s="1082" t="s">
        <v>1862</v>
      </c>
      <c r="H166" s="1082">
        <v>351</v>
      </c>
      <c r="I166" s="1082" t="s">
        <v>1749</v>
      </c>
      <c r="J166" s="942">
        <v>1135</v>
      </c>
      <c r="K166" s="965" t="s">
        <v>1667</v>
      </c>
      <c r="L166" s="1091" t="s">
        <v>1383</v>
      </c>
    </row>
    <row r="167" spans="1:24" s="812" customFormat="1" ht="16.5" customHeight="1">
      <c r="A167" s="1067" t="s">
        <v>1384</v>
      </c>
      <c r="B167" s="1081">
        <v>456</v>
      </c>
      <c r="C167" s="1082" t="s">
        <v>2248</v>
      </c>
      <c r="D167" s="1081">
        <v>549</v>
      </c>
      <c r="E167" s="1082" t="s">
        <v>2002</v>
      </c>
      <c r="F167" s="1082">
        <v>364</v>
      </c>
      <c r="G167" s="1082" t="s">
        <v>1863</v>
      </c>
      <c r="H167" s="1082">
        <v>271</v>
      </c>
      <c r="I167" s="1082" t="s">
        <v>1750</v>
      </c>
      <c r="J167" s="942">
        <v>4024</v>
      </c>
      <c r="K167" s="965" t="s">
        <v>1668</v>
      </c>
      <c r="L167" s="1091" t="s">
        <v>1385</v>
      </c>
    </row>
    <row r="168" spans="1:24" s="812" customFormat="1" ht="16.5" customHeight="1">
      <c r="A168" s="1067" t="s">
        <v>1386</v>
      </c>
      <c r="B168" s="1081">
        <v>11</v>
      </c>
      <c r="C168" s="1082">
        <v>27.59</v>
      </c>
      <c r="D168" s="1081">
        <v>19</v>
      </c>
      <c r="E168" s="1082">
        <v>711.13</v>
      </c>
      <c r="F168" s="1082">
        <v>22</v>
      </c>
      <c r="G168" s="1082">
        <v>21.32</v>
      </c>
      <c r="H168" s="1082">
        <v>24</v>
      </c>
      <c r="I168" s="1082">
        <v>44.93</v>
      </c>
      <c r="J168" s="942">
        <v>36</v>
      </c>
      <c r="K168" s="965">
        <v>68.95</v>
      </c>
      <c r="L168" s="1091" t="s">
        <v>1387</v>
      </c>
    </row>
    <row r="169" spans="1:24" s="812" customFormat="1" ht="16.5" customHeight="1">
      <c r="A169" s="1067" t="s">
        <v>1388</v>
      </c>
      <c r="B169" s="1081">
        <v>20</v>
      </c>
      <c r="C169" s="1082">
        <v>21.55</v>
      </c>
      <c r="D169" s="1081">
        <v>20</v>
      </c>
      <c r="E169" s="1082">
        <v>16.260000000000002</v>
      </c>
      <c r="F169" s="1082">
        <v>17</v>
      </c>
      <c r="G169" s="1082">
        <v>6.53</v>
      </c>
      <c r="H169" s="1082">
        <v>25</v>
      </c>
      <c r="I169" s="1082">
        <v>20.75</v>
      </c>
      <c r="J169" s="942">
        <v>51</v>
      </c>
      <c r="K169" s="965">
        <v>66.260000000000005</v>
      </c>
      <c r="L169" s="1091" t="s">
        <v>1389</v>
      </c>
    </row>
    <row r="170" spans="1:24" s="812" customFormat="1" ht="16.5" customHeight="1">
      <c r="A170" s="1072" t="s">
        <v>1390</v>
      </c>
      <c r="B170" s="1088">
        <v>128</v>
      </c>
      <c r="C170" s="1089" t="s">
        <v>2249</v>
      </c>
      <c r="D170" s="1088">
        <v>75</v>
      </c>
      <c r="E170" s="1089">
        <v>98.81</v>
      </c>
      <c r="F170" s="1089">
        <v>128</v>
      </c>
      <c r="G170" s="1089">
        <v>92.8</v>
      </c>
      <c r="H170" s="1089">
        <v>156</v>
      </c>
      <c r="I170" s="1089">
        <v>164.09</v>
      </c>
      <c r="J170" s="2041">
        <v>219</v>
      </c>
      <c r="K170" s="2042">
        <v>257.81</v>
      </c>
      <c r="L170" s="2060" t="s">
        <v>1391</v>
      </c>
    </row>
    <row r="171" spans="1:24" s="812" customFormat="1" ht="27">
      <c r="A171" s="2225" t="s">
        <v>1315</v>
      </c>
      <c r="B171" s="2225"/>
      <c r="C171" s="2225"/>
      <c r="D171" s="2225"/>
      <c r="E171" s="2225"/>
      <c r="F171" s="2043"/>
      <c r="G171" s="2043"/>
      <c r="H171" s="2043"/>
      <c r="I171" s="2043"/>
      <c r="J171" s="245"/>
      <c r="K171" s="245"/>
      <c r="L171" s="484" t="s">
        <v>2202</v>
      </c>
    </row>
    <row r="172" spans="1:24" s="812" customFormat="1" ht="22.5">
      <c r="A172" s="2226" t="s">
        <v>1468</v>
      </c>
      <c r="B172" s="2226"/>
      <c r="C172" s="2226"/>
      <c r="D172" s="2226"/>
      <c r="E172" s="2226"/>
      <c r="F172" s="245"/>
      <c r="G172" s="245"/>
      <c r="H172" s="245"/>
      <c r="I172" s="245"/>
      <c r="J172" s="245"/>
      <c r="K172" s="245"/>
      <c r="L172" s="487" t="s">
        <v>1469</v>
      </c>
    </row>
    <row r="173" spans="1:24" s="812" customFormat="1" ht="22.5">
      <c r="A173" s="2226" t="s">
        <v>1470</v>
      </c>
      <c r="B173" s="2226"/>
      <c r="C173" s="2226"/>
      <c r="D173" s="2226"/>
      <c r="E173" s="2226"/>
      <c r="F173" s="245"/>
      <c r="G173" s="245"/>
      <c r="H173" s="245"/>
      <c r="I173" s="245"/>
      <c r="J173" s="245"/>
      <c r="K173" s="245"/>
      <c r="L173" s="487" t="s">
        <v>1624</v>
      </c>
    </row>
    <row r="174" spans="1:24" s="812" customFormat="1" ht="15.75">
      <c r="A174" s="2228" t="s">
        <v>1318</v>
      </c>
      <c r="B174" s="2228"/>
      <c r="C174" s="2228"/>
      <c r="D174" s="2228"/>
      <c r="E174" s="2228"/>
      <c r="F174" s="317"/>
      <c r="G174" s="317"/>
      <c r="H174" s="317"/>
      <c r="I174" s="317"/>
      <c r="J174" s="317"/>
      <c r="K174" s="317"/>
      <c r="L174" s="302" t="s">
        <v>1319</v>
      </c>
    </row>
    <row r="175" spans="1:24" s="812" customFormat="1" ht="14.25" customHeight="1">
      <c r="A175" s="415"/>
      <c r="B175" s="2229" t="s">
        <v>2203</v>
      </c>
      <c r="C175" s="2230"/>
      <c r="D175" s="2231" t="s">
        <v>1960</v>
      </c>
      <c r="E175" s="2232"/>
      <c r="F175" s="2231" t="s">
        <v>1821</v>
      </c>
      <c r="G175" s="2232"/>
      <c r="H175" s="2229" t="s">
        <v>1729</v>
      </c>
      <c r="I175" s="2235"/>
      <c r="J175" s="2229" t="s">
        <v>1625</v>
      </c>
      <c r="K175" s="2235"/>
      <c r="L175" s="485"/>
    </row>
    <row r="176" spans="1:24" s="812" customFormat="1" ht="14.25" customHeight="1">
      <c r="A176" s="1063"/>
      <c r="B176" s="2233" t="s">
        <v>2303</v>
      </c>
      <c r="C176" s="2234"/>
      <c r="D176" s="2233" t="s">
        <v>2304</v>
      </c>
      <c r="E176" s="2234"/>
      <c r="F176" s="2233" t="s">
        <v>2111</v>
      </c>
      <c r="G176" s="2234"/>
      <c r="H176" s="2233" t="s">
        <v>2305</v>
      </c>
      <c r="I176" s="2234"/>
      <c r="J176" s="2233" t="s">
        <v>2112</v>
      </c>
      <c r="K176" s="2234"/>
      <c r="L176" s="1064"/>
    </row>
    <row r="177" spans="1:12" s="812" customFormat="1" ht="14.25" customHeight="1">
      <c r="A177" s="1063"/>
      <c r="B177" s="1070" t="s">
        <v>1320</v>
      </c>
      <c r="C177" s="1071" t="s">
        <v>1321</v>
      </c>
      <c r="D177" s="1070" t="s">
        <v>1320</v>
      </c>
      <c r="E177" s="1071" t="s">
        <v>1321</v>
      </c>
      <c r="F177" s="1070" t="s">
        <v>1320</v>
      </c>
      <c r="G177" s="1071" t="s">
        <v>1321</v>
      </c>
      <c r="H177" s="1070" t="s">
        <v>1320</v>
      </c>
      <c r="I177" s="1071" t="s">
        <v>1321</v>
      </c>
      <c r="J177" s="1070" t="s">
        <v>1320</v>
      </c>
      <c r="K177" s="1071" t="s">
        <v>1321</v>
      </c>
      <c r="L177" s="1064"/>
    </row>
    <row r="178" spans="1:12" s="812" customFormat="1" ht="14.25" customHeight="1">
      <c r="A178" s="416"/>
      <c r="B178" s="1073" t="s">
        <v>1322</v>
      </c>
      <c r="C178" s="1074" t="s">
        <v>1323</v>
      </c>
      <c r="D178" s="1075" t="s">
        <v>1322</v>
      </c>
      <c r="E178" s="1076" t="s">
        <v>1323</v>
      </c>
      <c r="F178" s="1075" t="s">
        <v>1322</v>
      </c>
      <c r="G178" s="1077" t="s">
        <v>1323</v>
      </c>
      <c r="H178" s="1073" t="s">
        <v>1322</v>
      </c>
      <c r="I178" s="1074" t="s">
        <v>1323</v>
      </c>
      <c r="J178" s="1073" t="s">
        <v>1322</v>
      </c>
      <c r="K178" s="1074" t="s">
        <v>1323</v>
      </c>
      <c r="L178" s="249"/>
    </row>
    <row r="179" spans="1:12" s="812" customFormat="1" ht="15.75">
      <c r="A179" s="1079" t="s">
        <v>1392</v>
      </c>
      <c r="B179" s="1070">
        <v>3567</v>
      </c>
      <c r="C179" s="1086" t="s">
        <v>2250</v>
      </c>
      <c r="D179" s="1084">
        <v>3012</v>
      </c>
      <c r="E179" s="1086" t="s">
        <v>2003</v>
      </c>
      <c r="F179" s="1086">
        <v>3031</v>
      </c>
      <c r="G179" s="1080" t="s">
        <v>1864</v>
      </c>
      <c r="H179" s="1080">
        <v>4065</v>
      </c>
      <c r="I179" s="1080" t="s">
        <v>1751</v>
      </c>
      <c r="J179" s="1070">
        <v>7106</v>
      </c>
      <c r="K179" s="1071" t="s">
        <v>1669</v>
      </c>
      <c r="L179" s="1101" t="s">
        <v>1393</v>
      </c>
    </row>
    <row r="180" spans="1:12" s="812" customFormat="1" ht="14.25" customHeight="1">
      <c r="A180" s="1067" t="s">
        <v>1394</v>
      </c>
      <c r="B180" s="1081">
        <v>5</v>
      </c>
      <c r="C180" s="1082">
        <v>9.1</v>
      </c>
      <c r="D180" s="1081">
        <v>7</v>
      </c>
      <c r="E180" s="1082">
        <v>6.4</v>
      </c>
      <c r="F180" s="1082">
        <v>5</v>
      </c>
      <c r="G180" s="1082">
        <v>3.04</v>
      </c>
      <c r="H180" s="1082">
        <v>18</v>
      </c>
      <c r="I180" s="1082">
        <v>21.02</v>
      </c>
      <c r="J180" s="1081">
        <v>20</v>
      </c>
      <c r="K180" s="1083">
        <v>23.72</v>
      </c>
      <c r="L180" s="1102" t="s">
        <v>1395</v>
      </c>
    </row>
    <row r="181" spans="1:12" s="812" customFormat="1" ht="15" customHeight="1">
      <c r="A181" s="1067" t="s">
        <v>1396</v>
      </c>
      <c r="B181" s="1081">
        <v>127</v>
      </c>
      <c r="C181" s="1082">
        <v>129.29</v>
      </c>
      <c r="D181" s="1081">
        <v>71</v>
      </c>
      <c r="E181" s="1082">
        <v>79.459999999999994</v>
      </c>
      <c r="F181" s="1082">
        <v>114</v>
      </c>
      <c r="G181" s="1082">
        <v>138.37</v>
      </c>
      <c r="H181" s="1082">
        <v>87</v>
      </c>
      <c r="I181" s="1082">
        <v>92.17</v>
      </c>
      <c r="J181" s="1081">
        <v>219</v>
      </c>
      <c r="K181" s="1083">
        <v>239.19</v>
      </c>
      <c r="L181" s="1102" t="s">
        <v>1397</v>
      </c>
    </row>
    <row r="182" spans="1:12" s="812" customFormat="1" ht="15.75">
      <c r="A182" s="1067" t="s">
        <v>1398</v>
      </c>
      <c r="B182" s="1081">
        <v>55</v>
      </c>
      <c r="C182" s="1082">
        <v>64.400000000000006</v>
      </c>
      <c r="D182" s="1081">
        <v>47</v>
      </c>
      <c r="E182" s="1082">
        <v>53.62</v>
      </c>
      <c r="F182" s="1082">
        <v>59</v>
      </c>
      <c r="G182" s="1082">
        <v>61.45</v>
      </c>
      <c r="H182" s="1082">
        <v>63</v>
      </c>
      <c r="I182" s="1082">
        <v>64</v>
      </c>
      <c r="J182" s="1081">
        <v>97</v>
      </c>
      <c r="K182" s="1083">
        <v>115.41</v>
      </c>
      <c r="L182" s="1102" t="s">
        <v>1399</v>
      </c>
    </row>
    <row r="183" spans="1:12" s="812" customFormat="1" ht="15.75">
      <c r="A183" s="1067" t="s">
        <v>1978</v>
      </c>
      <c r="B183" s="1081">
        <v>28</v>
      </c>
      <c r="C183" s="1082">
        <v>105.19</v>
      </c>
      <c r="D183" s="1081">
        <v>69</v>
      </c>
      <c r="E183" s="1082">
        <v>68.709999999999994</v>
      </c>
      <c r="F183" s="1082">
        <v>52</v>
      </c>
      <c r="G183" s="1082">
        <v>57.5</v>
      </c>
      <c r="H183" s="1082">
        <v>28</v>
      </c>
      <c r="I183" s="1082">
        <v>27</v>
      </c>
      <c r="J183" s="1081">
        <v>98</v>
      </c>
      <c r="K183" s="1083">
        <v>150.38999999999999</v>
      </c>
      <c r="L183" s="1102" t="s">
        <v>1400</v>
      </c>
    </row>
    <row r="184" spans="1:12" s="812" customFormat="1" ht="15.75">
      <c r="A184" s="1067" t="s">
        <v>1401</v>
      </c>
      <c r="B184" s="1081">
        <v>7</v>
      </c>
      <c r="C184" s="1082">
        <v>6.4</v>
      </c>
      <c r="D184" s="1081">
        <v>4</v>
      </c>
      <c r="E184" s="1082">
        <v>20.12</v>
      </c>
      <c r="F184" s="1082">
        <v>10</v>
      </c>
      <c r="G184" s="1082">
        <v>11.6</v>
      </c>
      <c r="H184" s="1082">
        <v>7</v>
      </c>
      <c r="I184" s="1082">
        <v>3.64</v>
      </c>
      <c r="J184" s="1081">
        <v>13</v>
      </c>
      <c r="K184" s="1083">
        <v>14.53</v>
      </c>
      <c r="L184" s="1102" t="s">
        <v>1402</v>
      </c>
    </row>
    <row r="185" spans="1:12" s="812" customFormat="1" ht="15.75">
      <c r="A185" s="1067" t="s">
        <v>1403</v>
      </c>
      <c r="B185" s="1081">
        <v>923</v>
      </c>
      <c r="C185" s="1082">
        <v>963.77</v>
      </c>
      <c r="D185" s="1081">
        <v>624</v>
      </c>
      <c r="E185" s="1082">
        <v>502.54</v>
      </c>
      <c r="F185" s="1082">
        <v>571</v>
      </c>
      <c r="G185" s="1082">
        <v>445.23</v>
      </c>
      <c r="H185" s="1082">
        <v>430</v>
      </c>
      <c r="I185" s="1082">
        <v>318.47000000000003</v>
      </c>
      <c r="J185" s="1081">
        <v>675</v>
      </c>
      <c r="K185" s="1083">
        <v>413.83</v>
      </c>
      <c r="L185" s="1102" t="s">
        <v>1404</v>
      </c>
    </row>
    <row r="186" spans="1:12" s="812" customFormat="1" ht="15.75">
      <c r="A186" s="1067" t="s">
        <v>1737</v>
      </c>
      <c r="B186" s="942" t="s">
        <v>586</v>
      </c>
      <c r="C186" s="338" t="s">
        <v>586</v>
      </c>
      <c r="D186" s="1065" t="s">
        <v>586</v>
      </c>
      <c r="E186" s="338" t="s">
        <v>586</v>
      </c>
      <c r="F186" s="338">
        <v>1</v>
      </c>
      <c r="G186" s="338">
        <v>0.42</v>
      </c>
      <c r="H186" s="338" t="s">
        <v>586</v>
      </c>
      <c r="I186" s="338" t="s">
        <v>586</v>
      </c>
      <c r="J186" s="1081" t="s">
        <v>586</v>
      </c>
      <c r="K186" s="1083" t="s">
        <v>586</v>
      </c>
      <c r="L186" s="1102" t="s">
        <v>1643</v>
      </c>
    </row>
    <row r="187" spans="1:12" s="812" customFormat="1" ht="15.75">
      <c r="A187" s="1067" t="s">
        <v>1405</v>
      </c>
      <c r="B187" s="1081">
        <v>5</v>
      </c>
      <c r="C187" s="1082">
        <v>1.73</v>
      </c>
      <c r="D187" s="1081">
        <v>6</v>
      </c>
      <c r="E187" s="1082">
        <v>3.81</v>
      </c>
      <c r="F187" s="1082">
        <v>2</v>
      </c>
      <c r="G187" s="1082">
        <v>5.0999999999999996</v>
      </c>
      <c r="H187" s="1082">
        <v>5</v>
      </c>
      <c r="I187" s="1082">
        <v>1.18</v>
      </c>
      <c r="J187" s="1081">
        <v>6</v>
      </c>
      <c r="K187" s="1083">
        <v>2</v>
      </c>
      <c r="L187" s="1102" t="s">
        <v>1406</v>
      </c>
    </row>
    <row r="188" spans="1:12" s="812" customFormat="1" ht="15.75">
      <c r="A188" s="1067" t="s">
        <v>1407</v>
      </c>
      <c r="B188" s="942">
        <v>1</v>
      </c>
      <c r="C188" s="338">
        <v>0.65</v>
      </c>
      <c r="D188" s="1081">
        <v>1</v>
      </c>
      <c r="E188" s="1082">
        <v>0.34</v>
      </c>
      <c r="F188" s="338" t="s">
        <v>586</v>
      </c>
      <c r="G188" s="338" t="s">
        <v>586</v>
      </c>
      <c r="H188" s="338" t="s">
        <v>586</v>
      </c>
      <c r="I188" s="338" t="s">
        <v>586</v>
      </c>
      <c r="J188" s="942">
        <v>8</v>
      </c>
      <c r="K188" s="965">
        <v>11.09</v>
      </c>
      <c r="L188" s="1102" t="s">
        <v>1408</v>
      </c>
    </row>
    <row r="189" spans="1:12" s="812" customFormat="1" ht="15.75">
      <c r="A189" s="1067" t="s">
        <v>1409</v>
      </c>
      <c r="B189" s="1081">
        <v>59</v>
      </c>
      <c r="C189" s="1082">
        <v>52.01</v>
      </c>
      <c r="D189" s="1081">
        <v>33</v>
      </c>
      <c r="E189" s="1082">
        <v>15.73</v>
      </c>
      <c r="F189" s="1082">
        <v>50</v>
      </c>
      <c r="G189" s="1082">
        <v>30.82</v>
      </c>
      <c r="H189" s="1082">
        <v>50</v>
      </c>
      <c r="I189" s="1082">
        <v>30.18</v>
      </c>
      <c r="J189" s="1081">
        <v>42</v>
      </c>
      <c r="K189" s="1083">
        <v>22.28</v>
      </c>
      <c r="L189" s="1102" t="s">
        <v>1410</v>
      </c>
    </row>
    <row r="190" spans="1:12" s="812" customFormat="1" ht="15.75">
      <c r="A190" s="1067" t="s">
        <v>1411</v>
      </c>
      <c r="B190" s="1081">
        <v>2</v>
      </c>
      <c r="C190" s="1082">
        <v>0.97</v>
      </c>
      <c r="D190" s="1081">
        <v>1</v>
      </c>
      <c r="E190" s="1082">
        <v>0.18</v>
      </c>
      <c r="F190" s="338">
        <v>7</v>
      </c>
      <c r="G190" s="338">
        <v>1.05</v>
      </c>
      <c r="H190" s="1082">
        <v>1</v>
      </c>
      <c r="I190" s="1082">
        <v>0.19</v>
      </c>
      <c r="J190" s="1081">
        <v>6</v>
      </c>
      <c r="K190" s="1083">
        <v>0.54</v>
      </c>
      <c r="L190" s="1102" t="s">
        <v>1412</v>
      </c>
    </row>
    <row r="191" spans="1:12" s="812" customFormat="1" ht="15.75">
      <c r="A191" s="1067" t="s">
        <v>1738</v>
      </c>
      <c r="B191" s="1081">
        <v>14</v>
      </c>
      <c r="C191" s="1082">
        <v>8.0500000000000007</v>
      </c>
      <c r="D191" s="338">
        <v>17</v>
      </c>
      <c r="E191" s="338">
        <v>7.03</v>
      </c>
      <c r="F191" s="338">
        <v>15</v>
      </c>
      <c r="G191" s="338">
        <v>11.42</v>
      </c>
      <c r="H191" s="338">
        <v>6</v>
      </c>
      <c r="I191" s="338">
        <v>1.21</v>
      </c>
      <c r="J191" s="942" t="s">
        <v>586</v>
      </c>
      <c r="K191" s="965" t="s">
        <v>586</v>
      </c>
      <c r="L191" s="1102" t="s">
        <v>1739</v>
      </c>
    </row>
    <row r="192" spans="1:12" s="812" customFormat="1" ht="15.75">
      <c r="A192" s="1067" t="s">
        <v>1413</v>
      </c>
      <c r="B192" s="1081">
        <v>3</v>
      </c>
      <c r="C192" s="1082">
        <v>0.01</v>
      </c>
      <c r="D192" s="1081">
        <v>6</v>
      </c>
      <c r="E192" s="1082">
        <v>0.08</v>
      </c>
      <c r="F192" s="1082">
        <v>2</v>
      </c>
      <c r="G192" s="1082">
        <v>0.02</v>
      </c>
      <c r="H192" s="338">
        <v>3</v>
      </c>
      <c r="I192" s="338">
        <v>0.5</v>
      </c>
      <c r="J192" s="1081">
        <v>1</v>
      </c>
      <c r="K192" s="1083">
        <v>0.04</v>
      </c>
      <c r="L192" s="1102" t="s">
        <v>1414</v>
      </c>
    </row>
    <row r="193" spans="1:12" s="812" customFormat="1" ht="15.75">
      <c r="A193" s="1067" t="s">
        <v>1415</v>
      </c>
      <c r="B193" s="1081">
        <v>274</v>
      </c>
      <c r="C193" s="1082" t="s">
        <v>2251</v>
      </c>
      <c r="D193" s="1081">
        <v>226</v>
      </c>
      <c r="E193" s="1082">
        <v>321.31</v>
      </c>
      <c r="F193" s="1082">
        <v>118</v>
      </c>
      <c r="G193" s="1082">
        <v>156.55000000000001</v>
      </c>
      <c r="H193" s="1082">
        <v>94</v>
      </c>
      <c r="I193" s="1082">
        <v>108.28</v>
      </c>
      <c r="J193" s="1081">
        <v>334</v>
      </c>
      <c r="K193" s="1083">
        <v>482.25</v>
      </c>
      <c r="L193" s="1102" t="s">
        <v>1416</v>
      </c>
    </row>
    <row r="194" spans="1:12" s="812" customFormat="1" ht="15.75">
      <c r="A194" s="1067" t="s">
        <v>1417</v>
      </c>
      <c r="B194" s="1081">
        <v>242</v>
      </c>
      <c r="C194" s="1082">
        <v>249.39</v>
      </c>
      <c r="D194" s="1081">
        <v>237</v>
      </c>
      <c r="E194" s="1082">
        <v>258.24</v>
      </c>
      <c r="F194" s="1082">
        <v>251</v>
      </c>
      <c r="G194" s="1082">
        <v>194.12</v>
      </c>
      <c r="H194" s="1082">
        <v>169</v>
      </c>
      <c r="I194" s="1082">
        <v>129.56</v>
      </c>
      <c r="J194" s="1081">
        <v>300</v>
      </c>
      <c r="K194" s="1083">
        <v>248.16</v>
      </c>
      <c r="L194" s="1102" t="s">
        <v>1980</v>
      </c>
    </row>
    <row r="195" spans="1:12" s="812" customFormat="1" ht="15.75">
      <c r="A195" s="1067" t="s">
        <v>1418</v>
      </c>
      <c r="B195" s="942" t="s">
        <v>586</v>
      </c>
      <c r="C195" s="338" t="s">
        <v>586</v>
      </c>
      <c r="D195" s="1065" t="s">
        <v>586</v>
      </c>
      <c r="E195" s="338" t="s">
        <v>586</v>
      </c>
      <c r="F195" s="338">
        <v>1</v>
      </c>
      <c r="G195" s="338">
        <v>0.05</v>
      </c>
      <c r="H195" s="338" t="s">
        <v>586</v>
      </c>
      <c r="I195" s="338" t="s">
        <v>586</v>
      </c>
      <c r="J195" s="942" t="s">
        <v>586</v>
      </c>
      <c r="K195" s="965" t="s">
        <v>586</v>
      </c>
      <c r="L195" s="1102" t="s">
        <v>1419</v>
      </c>
    </row>
    <row r="196" spans="1:12" s="812" customFormat="1" ht="15.75">
      <c r="A196" s="1067" t="s">
        <v>1420</v>
      </c>
      <c r="B196" s="942" t="s">
        <v>586</v>
      </c>
      <c r="C196" s="338" t="s">
        <v>586</v>
      </c>
      <c r="D196" s="1081" t="s">
        <v>586</v>
      </c>
      <c r="E196" s="1082" t="s">
        <v>586</v>
      </c>
      <c r="F196" s="338" t="s">
        <v>586</v>
      </c>
      <c r="G196" s="338" t="s">
        <v>586</v>
      </c>
      <c r="H196" s="338" t="s">
        <v>586</v>
      </c>
      <c r="I196" s="338" t="s">
        <v>586</v>
      </c>
      <c r="J196" s="942">
        <v>1</v>
      </c>
      <c r="K196" s="965">
        <v>0.01</v>
      </c>
      <c r="L196" s="1102" t="s">
        <v>1421</v>
      </c>
    </row>
    <row r="197" spans="1:12" s="812" customFormat="1" ht="15.75">
      <c r="A197" s="1067" t="s">
        <v>1740</v>
      </c>
      <c r="B197" s="1081">
        <v>444</v>
      </c>
      <c r="C197" s="1082">
        <v>275.11</v>
      </c>
      <c r="D197" s="1081">
        <v>597</v>
      </c>
      <c r="E197" s="1082">
        <v>333.24</v>
      </c>
      <c r="F197" s="1082">
        <v>658</v>
      </c>
      <c r="G197" s="1082">
        <v>441.2</v>
      </c>
      <c r="H197" s="1082">
        <v>899</v>
      </c>
      <c r="I197" s="1082">
        <v>435.11</v>
      </c>
      <c r="J197" s="1081">
        <v>1289</v>
      </c>
      <c r="K197" s="1083">
        <v>459.3</v>
      </c>
      <c r="L197" s="1102" t="s">
        <v>1644</v>
      </c>
    </row>
    <row r="198" spans="1:12" s="812" customFormat="1" ht="15.75">
      <c r="A198" s="1067" t="s">
        <v>1422</v>
      </c>
      <c r="B198" s="1081" t="s">
        <v>586</v>
      </c>
      <c r="C198" s="1082" t="s">
        <v>586</v>
      </c>
      <c r="D198" s="1081" t="s">
        <v>586</v>
      </c>
      <c r="E198" s="1082" t="s">
        <v>586</v>
      </c>
      <c r="F198" s="1082" t="s">
        <v>586</v>
      </c>
      <c r="G198" s="1082" t="s">
        <v>586</v>
      </c>
      <c r="H198" s="1082">
        <v>5</v>
      </c>
      <c r="I198" s="1082">
        <v>4.12</v>
      </c>
      <c r="J198" s="942">
        <v>4</v>
      </c>
      <c r="K198" s="965">
        <v>1.36</v>
      </c>
      <c r="L198" s="1102" t="s">
        <v>1423</v>
      </c>
    </row>
    <row r="199" spans="1:12" s="812" customFormat="1" ht="15.75">
      <c r="A199" s="1067" t="s">
        <v>1836</v>
      </c>
      <c r="B199" s="1081">
        <v>1378</v>
      </c>
      <c r="C199" s="1082">
        <v>918.94</v>
      </c>
      <c r="D199" s="1081">
        <v>1066</v>
      </c>
      <c r="E199" s="1082">
        <v>582.12</v>
      </c>
      <c r="F199" s="1082">
        <v>1115</v>
      </c>
      <c r="G199" s="1082">
        <v>589.04999999999995</v>
      </c>
      <c r="H199" s="1082">
        <v>2200</v>
      </c>
      <c r="I199" s="1082" t="s">
        <v>1752</v>
      </c>
      <c r="J199" s="1081">
        <v>3993</v>
      </c>
      <c r="K199" s="1083" t="s">
        <v>1670</v>
      </c>
      <c r="L199" s="1102" t="s">
        <v>1424</v>
      </c>
    </row>
    <row r="200" spans="1:12" s="812" customFormat="1" ht="15.75">
      <c r="A200" s="1079" t="s">
        <v>1837</v>
      </c>
      <c r="B200" s="1084">
        <v>2794</v>
      </c>
      <c r="C200" s="1086" t="s">
        <v>2252</v>
      </c>
      <c r="D200" s="1084">
        <v>3636</v>
      </c>
      <c r="E200" s="1086" t="s">
        <v>2004</v>
      </c>
      <c r="F200" s="1086">
        <v>3637</v>
      </c>
      <c r="G200" s="1086" t="s">
        <v>1865</v>
      </c>
      <c r="H200" s="1086">
        <v>3860</v>
      </c>
      <c r="I200" s="1086" t="s">
        <v>1753</v>
      </c>
      <c r="J200" s="1084">
        <v>3150</v>
      </c>
      <c r="K200" s="1087" t="s">
        <v>1671</v>
      </c>
      <c r="L200" s="1101" t="s">
        <v>1425</v>
      </c>
    </row>
    <row r="201" spans="1:12" s="812" customFormat="1" ht="15.75">
      <c r="A201" s="1067" t="s">
        <v>1426</v>
      </c>
      <c r="B201" s="1081">
        <v>11</v>
      </c>
      <c r="C201" s="1082">
        <v>17.899999999999999</v>
      </c>
      <c r="D201" s="1081">
        <v>22</v>
      </c>
      <c r="E201" s="1082" t="s">
        <v>2005</v>
      </c>
      <c r="F201" s="1082">
        <v>33</v>
      </c>
      <c r="G201" s="1082">
        <v>44.51</v>
      </c>
      <c r="H201" s="1082">
        <v>22</v>
      </c>
      <c r="I201" s="1082">
        <v>28.5</v>
      </c>
      <c r="J201" s="1081">
        <v>11</v>
      </c>
      <c r="K201" s="1083">
        <v>11.56</v>
      </c>
      <c r="L201" s="1102" t="s">
        <v>1427</v>
      </c>
    </row>
    <row r="202" spans="1:12" s="812" customFormat="1" ht="15.75">
      <c r="A202" s="1067" t="s">
        <v>1428</v>
      </c>
      <c r="B202" s="1081">
        <v>1430</v>
      </c>
      <c r="C202" s="1082" t="s">
        <v>2253</v>
      </c>
      <c r="D202" s="1081">
        <v>2390</v>
      </c>
      <c r="E202" s="1082" t="s">
        <v>2006</v>
      </c>
      <c r="F202" s="1082">
        <v>2780</v>
      </c>
      <c r="G202" s="1082" t="s">
        <v>1866</v>
      </c>
      <c r="H202" s="1082">
        <v>3199</v>
      </c>
      <c r="I202" s="1082" t="s">
        <v>1754</v>
      </c>
      <c r="J202" s="1081">
        <v>1838</v>
      </c>
      <c r="K202" s="1083" t="s">
        <v>1672</v>
      </c>
      <c r="L202" s="1102" t="s">
        <v>1429</v>
      </c>
    </row>
    <row r="203" spans="1:12" s="812" customFormat="1" ht="15.75">
      <c r="A203" s="1067" t="s">
        <v>1430</v>
      </c>
      <c r="B203" s="1081">
        <v>552</v>
      </c>
      <c r="C203" s="1082">
        <v>333.19</v>
      </c>
      <c r="D203" s="1081">
        <v>443</v>
      </c>
      <c r="E203" s="1082">
        <v>267.57</v>
      </c>
      <c r="F203" s="1082">
        <v>558</v>
      </c>
      <c r="G203" s="1082">
        <v>266.11</v>
      </c>
      <c r="H203" s="1082">
        <v>384</v>
      </c>
      <c r="I203" s="1082">
        <v>179.73</v>
      </c>
      <c r="J203" s="1081">
        <v>718</v>
      </c>
      <c r="K203" s="1083">
        <v>366.21</v>
      </c>
      <c r="L203" s="1102" t="s">
        <v>1431</v>
      </c>
    </row>
    <row r="204" spans="1:12" s="812" customFormat="1" ht="15.75">
      <c r="A204" s="1067" t="s">
        <v>1840</v>
      </c>
      <c r="B204" s="1081">
        <v>63</v>
      </c>
      <c r="C204" s="1082">
        <v>6.51</v>
      </c>
      <c r="D204" s="1081">
        <v>45</v>
      </c>
      <c r="E204" s="1082">
        <v>12.95</v>
      </c>
      <c r="F204" s="1082">
        <v>47</v>
      </c>
      <c r="G204" s="1082">
        <v>12.91</v>
      </c>
      <c r="H204" s="1082">
        <v>39</v>
      </c>
      <c r="I204" s="1082">
        <v>20.04</v>
      </c>
      <c r="J204" s="1081">
        <v>69</v>
      </c>
      <c r="K204" s="1083">
        <v>52.89</v>
      </c>
      <c r="L204" s="1102" t="s">
        <v>1432</v>
      </c>
    </row>
    <row r="205" spans="1:12" s="812" customFormat="1" ht="15.75">
      <c r="A205" s="1067" t="s">
        <v>1433</v>
      </c>
      <c r="B205" s="1081">
        <v>426</v>
      </c>
      <c r="C205" s="1082">
        <v>331.44</v>
      </c>
      <c r="D205" s="1081">
        <v>414</v>
      </c>
      <c r="E205" s="1082">
        <v>307.37</v>
      </c>
      <c r="F205" s="1082">
        <v>86</v>
      </c>
      <c r="G205" s="1082">
        <v>55.48</v>
      </c>
      <c r="H205" s="1082">
        <v>84</v>
      </c>
      <c r="I205" s="1082">
        <v>76.459999999999994</v>
      </c>
      <c r="J205" s="1081">
        <v>329</v>
      </c>
      <c r="K205" s="1083">
        <v>155.24</v>
      </c>
      <c r="L205" s="1102" t="s">
        <v>1434</v>
      </c>
    </row>
    <row r="206" spans="1:12" s="812" customFormat="1" ht="15.75">
      <c r="A206" s="1067" t="s">
        <v>1435</v>
      </c>
      <c r="B206" s="1081">
        <v>42</v>
      </c>
      <c r="C206" s="1082">
        <v>788.29</v>
      </c>
      <c r="D206" s="1081">
        <v>56</v>
      </c>
      <c r="E206" s="1082" t="s">
        <v>2007</v>
      </c>
      <c r="F206" s="1082">
        <v>47</v>
      </c>
      <c r="G206" s="1082">
        <v>990.06</v>
      </c>
      <c r="H206" s="1082">
        <v>65</v>
      </c>
      <c r="I206" s="1082" t="s">
        <v>1755</v>
      </c>
      <c r="J206" s="1081">
        <v>17</v>
      </c>
      <c r="K206" s="1083">
        <v>487.26</v>
      </c>
      <c r="L206" s="1102" t="s">
        <v>1436</v>
      </c>
    </row>
    <row r="207" spans="1:12" s="812" customFormat="1" ht="15.75">
      <c r="A207" s="1067" t="s">
        <v>1437</v>
      </c>
      <c r="B207" s="1081">
        <v>259</v>
      </c>
      <c r="C207" s="1082" t="s">
        <v>2254</v>
      </c>
      <c r="D207" s="1081">
        <v>259</v>
      </c>
      <c r="E207" s="1082">
        <v>598.67999999999995</v>
      </c>
      <c r="F207" s="1082">
        <v>83</v>
      </c>
      <c r="G207" s="1082">
        <v>194.3</v>
      </c>
      <c r="H207" s="1082">
        <v>60</v>
      </c>
      <c r="I207" s="1082">
        <v>149.51</v>
      </c>
      <c r="J207" s="1081">
        <v>155</v>
      </c>
      <c r="K207" s="1083">
        <v>334.98</v>
      </c>
      <c r="L207" s="1102" t="s">
        <v>1438</v>
      </c>
    </row>
    <row r="208" spans="1:12" s="812" customFormat="1" ht="15.75">
      <c r="A208" s="1067" t="s">
        <v>1984</v>
      </c>
      <c r="B208" s="1081">
        <v>6</v>
      </c>
      <c r="C208" s="1082">
        <v>0.11</v>
      </c>
      <c r="D208" s="1081">
        <v>6</v>
      </c>
      <c r="E208" s="1082">
        <v>0.05</v>
      </c>
      <c r="F208" s="1082">
        <v>2</v>
      </c>
      <c r="G208" s="1082">
        <v>0.02</v>
      </c>
      <c r="H208" s="338">
        <v>7</v>
      </c>
      <c r="I208" s="338">
        <v>0.03</v>
      </c>
      <c r="J208" s="942">
        <v>5</v>
      </c>
      <c r="K208" s="965">
        <v>0.05</v>
      </c>
      <c r="L208" s="1102" t="s">
        <v>1439</v>
      </c>
    </row>
    <row r="209" spans="1:12" s="812" customFormat="1" ht="15.75">
      <c r="A209" s="1067" t="s">
        <v>1842</v>
      </c>
      <c r="B209" s="942">
        <v>5</v>
      </c>
      <c r="C209" s="338">
        <v>4.5199999999999996</v>
      </c>
      <c r="D209" s="1081">
        <v>1</v>
      </c>
      <c r="E209" s="1082">
        <v>2.68</v>
      </c>
      <c r="F209" s="338">
        <v>1</v>
      </c>
      <c r="G209" s="338">
        <v>0.01</v>
      </c>
      <c r="H209" s="338" t="s">
        <v>586</v>
      </c>
      <c r="I209" s="338" t="s">
        <v>586</v>
      </c>
      <c r="J209" s="942">
        <v>8</v>
      </c>
      <c r="K209" s="965">
        <v>38.64</v>
      </c>
      <c r="L209" s="1102" t="s">
        <v>1440</v>
      </c>
    </row>
    <row r="210" spans="1:12" s="812" customFormat="1" ht="15.75">
      <c r="A210" s="1079" t="s">
        <v>1441</v>
      </c>
      <c r="B210" s="1084">
        <v>600</v>
      </c>
      <c r="C210" s="1086" t="s">
        <v>2255</v>
      </c>
      <c r="D210" s="1084">
        <v>708</v>
      </c>
      <c r="E210" s="1086" t="s">
        <v>2008</v>
      </c>
      <c r="F210" s="1086">
        <v>606</v>
      </c>
      <c r="G210" s="1086" t="s">
        <v>1867</v>
      </c>
      <c r="H210" s="1086">
        <v>591</v>
      </c>
      <c r="I210" s="1086">
        <v>360.17</v>
      </c>
      <c r="J210" s="1084">
        <v>1496</v>
      </c>
      <c r="K210" s="1087">
        <v>717.98</v>
      </c>
      <c r="L210" s="1101" t="s">
        <v>1442</v>
      </c>
    </row>
    <row r="211" spans="1:12" s="812" customFormat="1" ht="15.75">
      <c r="A211" s="1067" t="s">
        <v>1443</v>
      </c>
      <c r="B211" s="1081">
        <v>263</v>
      </c>
      <c r="C211" s="1082" t="s">
        <v>2256</v>
      </c>
      <c r="D211" s="1081">
        <v>384</v>
      </c>
      <c r="E211" s="1082" t="s">
        <v>2009</v>
      </c>
      <c r="F211" s="1082">
        <v>193</v>
      </c>
      <c r="G211" s="1082">
        <v>12.13</v>
      </c>
      <c r="H211" s="1082">
        <v>95</v>
      </c>
      <c r="I211" s="1082">
        <v>24.76</v>
      </c>
      <c r="J211" s="1081">
        <v>96</v>
      </c>
      <c r="K211" s="1083">
        <v>22.72</v>
      </c>
      <c r="L211" s="1102" t="s">
        <v>471</v>
      </c>
    </row>
    <row r="212" spans="1:12" s="812" customFormat="1" ht="15.75">
      <c r="A212" s="1067" t="s">
        <v>1444</v>
      </c>
      <c r="B212" s="1081">
        <v>144</v>
      </c>
      <c r="C212" s="1082">
        <v>149.71</v>
      </c>
      <c r="D212" s="1081">
        <v>180</v>
      </c>
      <c r="E212" s="1082" t="s">
        <v>2010</v>
      </c>
      <c r="F212" s="1082">
        <v>168</v>
      </c>
      <c r="G212" s="1082" t="s">
        <v>1868</v>
      </c>
      <c r="H212" s="1082">
        <v>215</v>
      </c>
      <c r="I212" s="1082">
        <v>288.52</v>
      </c>
      <c r="J212" s="1081">
        <v>823</v>
      </c>
      <c r="K212" s="1083">
        <v>530.23</v>
      </c>
      <c r="L212" s="1102" t="s">
        <v>1445</v>
      </c>
    </row>
    <row r="213" spans="1:12" s="812" customFormat="1" ht="15.75">
      <c r="A213" s="1067" t="s">
        <v>1446</v>
      </c>
      <c r="B213" s="1081">
        <v>193</v>
      </c>
      <c r="C213" s="1082" t="s">
        <v>2257</v>
      </c>
      <c r="D213" s="1081">
        <v>144</v>
      </c>
      <c r="E213" s="1082" t="s">
        <v>2011</v>
      </c>
      <c r="F213" s="1082">
        <v>245</v>
      </c>
      <c r="G213" s="1082">
        <v>51.46</v>
      </c>
      <c r="H213" s="1082">
        <v>281</v>
      </c>
      <c r="I213" s="1082">
        <v>46.89</v>
      </c>
      <c r="J213" s="1081">
        <v>577</v>
      </c>
      <c r="K213" s="1083">
        <v>165.03</v>
      </c>
      <c r="L213" s="1102" t="s">
        <v>1447</v>
      </c>
    </row>
    <row r="214" spans="1:12" s="812" customFormat="1" ht="15.75">
      <c r="A214" s="1079" t="s">
        <v>1448</v>
      </c>
      <c r="B214" s="1084">
        <v>1077</v>
      </c>
      <c r="C214" s="1086" t="s">
        <v>2258</v>
      </c>
      <c r="D214" s="1084">
        <v>727</v>
      </c>
      <c r="E214" s="1086" t="s">
        <v>2012</v>
      </c>
      <c r="F214" s="1086">
        <v>566</v>
      </c>
      <c r="G214" s="1086" t="s">
        <v>1869</v>
      </c>
      <c r="H214" s="1086">
        <v>516</v>
      </c>
      <c r="I214" s="1086">
        <v>404.36</v>
      </c>
      <c r="J214" s="1084">
        <v>1216</v>
      </c>
      <c r="K214" s="1087" t="s">
        <v>1673</v>
      </c>
      <c r="L214" s="1101" t="s">
        <v>1449</v>
      </c>
    </row>
    <row r="215" spans="1:12" s="812" customFormat="1" ht="15.75">
      <c r="A215" s="1067" t="s">
        <v>1450</v>
      </c>
      <c r="B215" s="1081">
        <v>295</v>
      </c>
      <c r="C215" s="1082">
        <v>353.05</v>
      </c>
      <c r="D215" s="1081">
        <v>221</v>
      </c>
      <c r="E215" s="1082">
        <v>112.23</v>
      </c>
      <c r="F215" s="1082">
        <v>209</v>
      </c>
      <c r="G215" s="1082" t="s">
        <v>1870</v>
      </c>
      <c r="H215" s="1082">
        <v>239</v>
      </c>
      <c r="I215" s="1082">
        <v>220.09</v>
      </c>
      <c r="J215" s="1081">
        <v>456</v>
      </c>
      <c r="K215" s="1083" t="s">
        <v>1674</v>
      </c>
      <c r="L215" s="1102" t="s">
        <v>1451</v>
      </c>
    </row>
    <row r="216" spans="1:12" s="812" customFormat="1" ht="15.75">
      <c r="A216" s="1067" t="s">
        <v>1452</v>
      </c>
      <c r="B216" s="1081">
        <v>215</v>
      </c>
      <c r="C216" s="1082" t="s">
        <v>2259</v>
      </c>
      <c r="D216" s="1081">
        <v>140</v>
      </c>
      <c r="E216" s="1082" t="s">
        <v>2013</v>
      </c>
      <c r="F216" s="1082">
        <v>154</v>
      </c>
      <c r="G216" s="1082">
        <v>235.29</v>
      </c>
      <c r="H216" s="1082">
        <v>95</v>
      </c>
      <c r="I216" s="1082">
        <v>122.49</v>
      </c>
      <c r="J216" s="1081">
        <v>259</v>
      </c>
      <c r="K216" s="1083">
        <v>453.01</v>
      </c>
      <c r="L216" s="1102" t="s">
        <v>1453</v>
      </c>
    </row>
    <row r="217" spans="1:12" s="812" customFormat="1" ht="15.75">
      <c r="A217" s="1067" t="s">
        <v>1454</v>
      </c>
      <c r="B217" s="1081">
        <v>70</v>
      </c>
      <c r="C217" s="1082">
        <v>9.1</v>
      </c>
      <c r="D217" s="1081">
        <v>31</v>
      </c>
      <c r="E217" s="1082">
        <v>3.12</v>
      </c>
      <c r="F217" s="1082">
        <v>27</v>
      </c>
      <c r="G217" s="1082">
        <v>2.3199999999999998</v>
      </c>
      <c r="H217" s="1082">
        <v>26</v>
      </c>
      <c r="I217" s="1082">
        <v>2.04</v>
      </c>
      <c r="J217" s="1081">
        <v>56</v>
      </c>
      <c r="K217" s="1083">
        <v>5.66</v>
      </c>
      <c r="L217" s="1102" t="s">
        <v>1649</v>
      </c>
    </row>
    <row r="218" spans="1:12" s="812" customFormat="1" ht="15.75">
      <c r="A218" s="1067" t="s">
        <v>1847</v>
      </c>
      <c r="B218" s="1081">
        <v>477</v>
      </c>
      <c r="C218" s="1082">
        <v>336.83</v>
      </c>
      <c r="D218" s="1081">
        <v>329</v>
      </c>
      <c r="E218" s="1082">
        <v>148.08000000000001</v>
      </c>
      <c r="F218" s="1082">
        <v>156</v>
      </c>
      <c r="G218" s="1082">
        <v>106.59</v>
      </c>
      <c r="H218" s="1082">
        <v>139</v>
      </c>
      <c r="I218" s="1082">
        <v>57.55</v>
      </c>
      <c r="J218" s="1081">
        <v>425</v>
      </c>
      <c r="K218" s="1083">
        <v>82.62</v>
      </c>
      <c r="L218" s="1102" t="s">
        <v>1650</v>
      </c>
    </row>
    <row r="219" spans="1:12" s="812" customFormat="1" ht="15.75">
      <c r="A219" s="1067" t="s">
        <v>1455</v>
      </c>
      <c r="B219" s="1081">
        <v>20</v>
      </c>
      <c r="C219" s="1082">
        <v>23.86</v>
      </c>
      <c r="D219" s="1081">
        <v>6</v>
      </c>
      <c r="E219" s="1082">
        <v>1.47</v>
      </c>
      <c r="F219" s="1082">
        <v>20</v>
      </c>
      <c r="G219" s="1082">
        <v>9.6300000000000008</v>
      </c>
      <c r="H219" s="1082">
        <v>17</v>
      </c>
      <c r="I219" s="1082">
        <v>2.19</v>
      </c>
      <c r="J219" s="1081">
        <v>20</v>
      </c>
      <c r="K219" s="1083">
        <v>15.98</v>
      </c>
      <c r="L219" s="1102" t="s">
        <v>1456</v>
      </c>
    </row>
    <row r="220" spans="1:12" s="812" customFormat="1" ht="15.75">
      <c r="A220" s="1079" t="s">
        <v>1457</v>
      </c>
      <c r="B220" s="1084">
        <v>182</v>
      </c>
      <c r="C220" s="1086" t="s">
        <v>2260</v>
      </c>
      <c r="D220" s="1084">
        <v>139</v>
      </c>
      <c r="E220" s="1086" t="s">
        <v>2014</v>
      </c>
      <c r="F220" s="1086">
        <v>157</v>
      </c>
      <c r="G220" s="1086">
        <v>959.71</v>
      </c>
      <c r="H220" s="1086">
        <v>137</v>
      </c>
      <c r="I220" s="1086" t="s">
        <v>1756</v>
      </c>
      <c r="J220" s="1084">
        <v>160</v>
      </c>
      <c r="K220" s="1087" t="s">
        <v>1675</v>
      </c>
      <c r="L220" s="1101" t="s">
        <v>1458</v>
      </c>
    </row>
    <row r="221" spans="1:12" s="812" customFormat="1" ht="15.75">
      <c r="A221" s="1067" t="s">
        <v>1459</v>
      </c>
      <c r="B221" s="1081">
        <v>182</v>
      </c>
      <c r="C221" s="1082" t="s">
        <v>2260</v>
      </c>
      <c r="D221" s="1081">
        <v>139</v>
      </c>
      <c r="E221" s="1082" t="s">
        <v>2014</v>
      </c>
      <c r="F221" s="1082">
        <v>157</v>
      </c>
      <c r="G221" s="1082">
        <v>959.71</v>
      </c>
      <c r="H221" s="1082">
        <v>137</v>
      </c>
      <c r="I221" s="1082" t="s">
        <v>1756</v>
      </c>
      <c r="J221" s="1081">
        <v>160</v>
      </c>
      <c r="K221" s="1083" t="s">
        <v>1675</v>
      </c>
      <c r="L221" s="1102" t="s">
        <v>1460</v>
      </c>
    </row>
    <row r="222" spans="1:12" s="812" customFormat="1" ht="15.75">
      <c r="A222" s="1079" t="s">
        <v>1988</v>
      </c>
      <c r="B222" s="1084">
        <v>27</v>
      </c>
      <c r="C222" s="1086">
        <v>969.57</v>
      </c>
      <c r="D222" s="1084">
        <v>12</v>
      </c>
      <c r="E222" s="1086" t="s">
        <v>2015</v>
      </c>
      <c r="F222" s="1086">
        <v>21</v>
      </c>
      <c r="G222" s="1086" t="s">
        <v>1871</v>
      </c>
      <c r="H222" s="1086">
        <v>12</v>
      </c>
      <c r="I222" s="1086">
        <v>44.53</v>
      </c>
      <c r="J222" s="1084">
        <v>26</v>
      </c>
      <c r="K222" s="1087" t="s">
        <v>1676</v>
      </c>
      <c r="L222" s="1101" t="s">
        <v>1461</v>
      </c>
    </row>
    <row r="223" spans="1:12" s="812" customFormat="1" ht="15.75">
      <c r="A223" s="1067" t="s">
        <v>2226</v>
      </c>
      <c r="B223" s="1081">
        <v>27</v>
      </c>
      <c r="C223" s="1082">
        <v>969.57</v>
      </c>
      <c r="D223" s="1081">
        <v>12</v>
      </c>
      <c r="E223" s="1082" t="s">
        <v>2015</v>
      </c>
      <c r="F223" s="1082">
        <v>21</v>
      </c>
      <c r="G223" s="1082" t="s">
        <v>1871</v>
      </c>
      <c r="H223" s="1082">
        <v>12</v>
      </c>
      <c r="I223" s="1082">
        <v>44.53</v>
      </c>
      <c r="J223" s="1081">
        <v>26</v>
      </c>
      <c r="K223" s="1083" t="s">
        <v>1676</v>
      </c>
      <c r="L223" s="1102" t="s">
        <v>1462</v>
      </c>
    </row>
    <row r="224" spans="1:12" s="812" customFormat="1" ht="15.75">
      <c r="A224" s="1079" t="s">
        <v>1850</v>
      </c>
      <c r="B224" s="1084">
        <v>75</v>
      </c>
      <c r="C224" s="1086" t="s">
        <v>2261</v>
      </c>
      <c r="D224" s="1084">
        <v>9</v>
      </c>
      <c r="E224" s="1086" t="s">
        <v>2016</v>
      </c>
      <c r="F224" s="1086">
        <v>1</v>
      </c>
      <c r="G224" s="1086">
        <v>0.01</v>
      </c>
      <c r="H224" s="1086">
        <v>5</v>
      </c>
      <c r="I224" s="1086" t="s">
        <v>1757</v>
      </c>
      <c r="J224" s="1084">
        <v>45</v>
      </c>
      <c r="K224" s="1087" t="s">
        <v>1677</v>
      </c>
      <c r="L224" s="1101" t="s">
        <v>1463</v>
      </c>
    </row>
    <row r="225" spans="1:24" s="812" customFormat="1" ht="15.75">
      <c r="A225" s="1067" t="s">
        <v>1464</v>
      </c>
      <c r="B225" s="1081">
        <v>75</v>
      </c>
      <c r="C225" s="1082" t="s">
        <v>2261</v>
      </c>
      <c r="D225" s="1081">
        <v>9</v>
      </c>
      <c r="E225" s="1082" t="s">
        <v>2016</v>
      </c>
      <c r="F225" s="1082">
        <v>1</v>
      </c>
      <c r="G225" s="1082">
        <v>0.01</v>
      </c>
      <c r="H225" s="1082">
        <v>5</v>
      </c>
      <c r="I225" s="1082" t="s">
        <v>1757</v>
      </c>
      <c r="J225" s="1081">
        <v>45</v>
      </c>
      <c r="K225" s="1083" t="s">
        <v>1677</v>
      </c>
      <c r="L225" s="1102" t="s">
        <v>1465</v>
      </c>
    </row>
    <row r="226" spans="1:24" s="812" customFormat="1" ht="15.75">
      <c r="A226" s="1093" t="s">
        <v>1990</v>
      </c>
      <c r="B226" s="1094" t="s">
        <v>2262</v>
      </c>
      <c r="C226" s="1095" t="s">
        <v>2263</v>
      </c>
      <c r="D226" s="1094" t="s">
        <v>2017</v>
      </c>
      <c r="E226" s="1095" t="s">
        <v>2018</v>
      </c>
      <c r="F226" s="1095" t="s">
        <v>1872</v>
      </c>
      <c r="G226" s="1095" t="s">
        <v>1873</v>
      </c>
      <c r="H226" s="1095" t="s">
        <v>1758</v>
      </c>
      <c r="I226" s="1095" t="s">
        <v>1759</v>
      </c>
      <c r="J226" s="1094" t="s">
        <v>1678</v>
      </c>
      <c r="K226" s="1096" t="s">
        <v>1679</v>
      </c>
      <c r="L226" s="1103" t="s">
        <v>57</v>
      </c>
    </row>
    <row r="227" spans="1:24" ht="15.75">
      <c r="A227" s="2056" t="s">
        <v>1466</v>
      </c>
      <c r="D227" s="247"/>
      <c r="E227" s="247"/>
      <c r="F227" s="247"/>
      <c r="G227" s="247"/>
      <c r="H227" s="247"/>
      <c r="I227" s="247"/>
      <c r="J227" s="247"/>
      <c r="K227" s="246"/>
      <c r="L227" s="2058" t="s">
        <v>1467</v>
      </c>
      <c r="M227" s="2033"/>
      <c r="N227" s="2033"/>
      <c r="O227" s="2033"/>
      <c r="P227" s="2033"/>
      <c r="Q227" s="2033"/>
      <c r="R227" s="2033"/>
      <c r="S227" s="2033"/>
      <c r="T227" s="2024"/>
      <c r="U227" s="2024"/>
      <c r="V227" s="2024"/>
      <c r="W227" s="2024"/>
      <c r="X227" s="2024"/>
    </row>
    <row r="228" spans="1:24" ht="15.75">
      <c r="A228" s="2057" t="s">
        <v>2229</v>
      </c>
      <c r="B228" s="248"/>
      <c r="C228" s="248"/>
      <c r="D228" s="248"/>
      <c r="E228" s="248"/>
      <c r="F228" s="248"/>
      <c r="G228" s="248"/>
      <c r="H228" s="248"/>
      <c r="I228" s="248"/>
      <c r="J228" s="247"/>
      <c r="K228" s="247"/>
      <c r="L228" s="1082" t="s">
        <v>2230</v>
      </c>
      <c r="M228" s="2033"/>
      <c r="N228" s="2033"/>
      <c r="O228" s="2033"/>
      <c r="P228" s="2033"/>
      <c r="Q228" s="2033"/>
      <c r="R228" s="2033"/>
      <c r="S228" s="2033"/>
      <c r="T228" s="2024"/>
      <c r="U228" s="2024"/>
      <c r="V228" s="2024"/>
      <c r="W228" s="2024"/>
      <c r="X228" s="2024"/>
    </row>
    <row r="229" spans="1:24">
      <c r="M229" s="2024"/>
      <c r="N229" s="1844"/>
      <c r="O229" s="1844"/>
      <c r="P229" s="2024"/>
      <c r="Q229" s="2024"/>
      <c r="R229" s="2024"/>
      <c r="S229" s="2024"/>
      <c r="T229" s="2024"/>
      <c r="U229" s="2024"/>
      <c r="V229" s="2024"/>
      <c r="W229" s="2024"/>
      <c r="X229" s="2024"/>
    </row>
    <row r="230" spans="1:24" s="2048" customFormat="1" ht="27">
      <c r="A230" s="2225" t="s">
        <v>1315</v>
      </c>
      <c r="B230" s="2225"/>
      <c r="C230" s="2225"/>
      <c r="D230" s="2225"/>
      <c r="E230" s="2225"/>
      <c r="F230" s="245"/>
      <c r="G230" s="245"/>
      <c r="H230" s="245"/>
      <c r="I230" s="245"/>
      <c r="J230" s="245"/>
      <c r="K230" s="245"/>
      <c r="L230" s="484" t="s">
        <v>2202</v>
      </c>
    </row>
    <row r="231" spans="1:24" s="2048" customFormat="1" ht="22.5">
      <c r="A231" s="2226" t="s">
        <v>1471</v>
      </c>
      <c r="B231" s="2226"/>
      <c r="C231" s="2226"/>
      <c r="D231" s="2226"/>
      <c r="E231" s="2226"/>
      <c r="F231" s="245"/>
      <c r="G231" s="245"/>
      <c r="H231" s="245"/>
      <c r="I231" s="245"/>
      <c r="J231" s="245"/>
      <c r="K231" s="245"/>
      <c r="L231" s="487" t="s">
        <v>1472</v>
      </c>
    </row>
    <row r="232" spans="1:24" s="812" customFormat="1" ht="22.5">
      <c r="A232" s="2226" t="s">
        <v>1470</v>
      </c>
      <c r="B232" s="2226"/>
      <c r="C232" s="2226"/>
      <c r="D232" s="2226"/>
      <c r="E232" s="2226"/>
      <c r="F232" s="245"/>
      <c r="G232" s="245"/>
      <c r="H232" s="245"/>
      <c r="I232" s="245"/>
      <c r="J232" s="245"/>
      <c r="K232" s="245"/>
      <c r="L232" s="487" t="s">
        <v>1624</v>
      </c>
    </row>
    <row r="233" spans="1:24" s="812" customFormat="1" ht="15.75">
      <c r="A233" s="2228" t="s">
        <v>1318</v>
      </c>
      <c r="B233" s="2228"/>
      <c r="C233" s="2228"/>
      <c r="D233" s="2228"/>
      <c r="E233" s="2228"/>
      <c r="F233" s="317"/>
      <c r="G233" s="317"/>
      <c r="H233" s="317"/>
      <c r="I233" s="317"/>
      <c r="J233" s="317"/>
      <c r="K233" s="317"/>
      <c r="L233" s="302" t="s">
        <v>1319</v>
      </c>
    </row>
    <row r="234" spans="1:24" s="812" customFormat="1">
      <c r="A234" s="817"/>
      <c r="B234" s="2229" t="s">
        <v>2203</v>
      </c>
      <c r="C234" s="2230"/>
      <c r="D234" s="2231" t="s">
        <v>1960</v>
      </c>
      <c r="E234" s="2232"/>
      <c r="F234" s="2231" t="s">
        <v>1821</v>
      </c>
      <c r="G234" s="2232"/>
      <c r="H234" s="2229" t="s">
        <v>1729</v>
      </c>
      <c r="I234" s="2235"/>
      <c r="J234" s="2229" t="s">
        <v>1625</v>
      </c>
      <c r="K234" s="2235"/>
      <c r="L234" s="1098"/>
    </row>
    <row r="235" spans="1:24" s="812" customFormat="1" ht="13.5" customHeight="1">
      <c r="A235" s="1067"/>
      <c r="B235" s="2233" t="s">
        <v>2303</v>
      </c>
      <c r="C235" s="2234"/>
      <c r="D235" s="2233" t="s">
        <v>2304</v>
      </c>
      <c r="E235" s="2234"/>
      <c r="F235" s="2233" t="s">
        <v>2111</v>
      </c>
      <c r="G235" s="2234"/>
      <c r="H235" s="2233" t="s">
        <v>2305</v>
      </c>
      <c r="I235" s="2234"/>
      <c r="J235" s="2233" t="s">
        <v>2112</v>
      </c>
      <c r="K235" s="2234"/>
      <c r="L235" s="1099"/>
    </row>
    <row r="236" spans="1:24" s="812" customFormat="1">
      <c r="A236" s="1069"/>
      <c r="B236" s="1070" t="s">
        <v>1320</v>
      </c>
      <c r="C236" s="1071" t="s">
        <v>1321</v>
      </c>
      <c r="D236" s="1070" t="s">
        <v>1320</v>
      </c>
      <c r="E236" s="1071" t="s">
        <v>1321</v>
      </c>
      <c r="F236" s="1070" t="s">
        <v>1320</v>
      </c>
      <c r="G236" s="1071" t="s">
        <v>1321</v>
      </c>
      <c r="H236" s="1070" t="s">
        <v>1320</v>
      </c>
      <c r="I236" s="1071" t="s">
        <v>1321</v>
      </c>
      <c r="J236" s="1070" t="s">
        <v>1320</v>
      </c>
      <c r="K236" s="1071" t="s">
        <v>1321</v>
      </c>
      <c r="L236" s="1099"/>
    </row>
    <row r="237" spans="1:24" s="812" customFormat="1" ht="15.75">
      <c r="A237" s="1072"/>
      <c r="B237" s="1073" t="s">
        <v>1322</v>
      </c>
      <c r="C237" s="1074" t="s">
        <v>1323</v>
      </c>
      <c r="D237" s="1075" t="s">
        <v>1322</v>
      </c>
      <c r="E237" s="1076" t="s">
        <v>1323</v>
      </c>
      <c r="F237" s="1075" t="s">
        <v>1322</v>
      </c>
      <c r="G237" s="1077" t="s">
        <v>1323</v>
      </c>
      <c r="H237" s="1073" t="s">
        <v>1322</v>
      </c>
      <c r="I237" s="1074" t="s">
        <v>1323</v>
      </c>
      <c r="J237" s="1073" t="s">
        <v>1322</v>
      </c>
      <c r="K237" s="1074" t="s">
        <v>1323</v>
      </c>
      <c r="L237" s="1100"/>
    </row>
    <row r="238" spans="1:24" s="812" customFormat="1" ht="16.5" customHeight="1">
      <c r="A238" s="1079" t="s">
        <v>1324</v>
      </c>
      <c r="B238" s="1070">
        <v>7080</v>
      </c>
      <c r="C238" s="1086" t="s">
        <v>2264</v>
      </c>
      <c r="D238" s="1070">
        <v>8600</v>
      </c>
      <c r="E238" s="1080" t="s">
        <v>2019</v>
      </c>
      <c r="F238" s="1086">
        <v>4132</v>
      </c>
      <c r="G238" s="1080">
        <v>892.57</v>
      </c>
      <c r="H238" s="1080">
        <v>5323</v>
      </c>
      <c r="I238" s="1080" t="s">
        <v>1760</v>
      </c>
      <c r="J238" s="1070">
        <v>3572</v>
      </c>
      <c r="K238" s="1071" t="s">
        <v>1680</v>
      </c>
      <c r="L238" s="1090" t="s">
        <v>1627</v>
      </c>
    </row>
    <row r="239" spans="1:24" s="812" customFormat="1" ht="16.5" customHeight="1">
      <c r="A239" s="1067" t="s">
        <v>472</v>
      </c>
      <c r="B239" s="1081">
        <v>931</v>
      </c>
      <c r="C239" s="1082">
        <v>24.6</v>
      </c>
      <c r="D239" s="1081">
        <v>494</v>
      </c>
      <c r="E239" s="1082">
        <v>17.88</v>
      </c>
      <c r="F239" s="1082">
        <v>480</v>
      </c>
      <c r="G239" s="1082">
        <v>25.65</v>
      </c>
      <c r="H239" s="1082">
        <v>534</v>
      </c>
      <c r="I239" s="1082">
        <v>131.53</v>
      </c>
      <c r="J239" s="1081">
        <v>882</v>
      </c>
      <c r="K239" s="1083">
        <v>607.36</v>
      </c>
      <c r="L239" s="1091" t="s">
        <v>473</v>
      </c>
    </row>
    <row r="240" spans="1:24" s="812" customFormat="1" ht="16.5" customHeight="1">
      <c r="A240" s="1067" t="s">
        <v>1961</v>
      </c>
      <c r="B240" s="1081">
        <v>256</v>
      </c>
      <c r="C240" s="1082">
        <v>5.95</v>
      </c>
      <c r="D240" s="1081">
        <v>703</v>
      </c>
      <c r="E240" s="1082">
        <v>18.64</v>
      </c>
      <c r="F240" s="1082">
        <v>400</v>
      </c>
      <c r="G240" s="1082">
        <v>27.57</v>
      </c>
      <c r="H240" s="1082">
        <v>119</v>
      </c>
      <c r="I240" s="1082">
        <v>1.47</v>
      </c>
      <c r="J240" s="1081">
        <v>62</v>
      </c>
      <c r="K240" s="1083">
        <v>0.65</v>
      </c>
      <c r="L240" s="1091" t="s">
        <v>1325</v>
      </c>
    </row>
    <row r="241" spans="1:12" s="812" customFormat="1" ht="16.5" customHeight="1">
      <c r="A241" s="1067" t="s">
        <v>1326</v>
      </c>
      <c r="B241" s="1081">
        <v>178</v>
      </c>
      <c r="C241" s="1082">
        <v>5.07</v>
      </c>
      <c r="D241" s="1081">
        <v>435</v>
      </c>
      <c r="E241" s="1082">
        <v>3.87</v>
      </c>
      <c r="F241" s="1082">
        <v>156</v>
      </c>
      <c r="G241" s="1082">
        <v>7.13</v>
      </c>
      <c r="H241" s="1082">
        <v>212</v>
      </c>
      <c r="I241" s="1082">
        <v>48.57</v>
      </c>
      <c r="J241" s="1081">
        <v>230</v>
      </c>
      <c r="K241" s="1083" t="s">
        <v>1681</v>
      </c>
      <c r="L241" s="1091" t="s">
        <v>1327</v>
      </c>
    </row>
    <row r="242" spans="1:12" s="812" customFormat="1" ht="16.5" customHeight="1">
      <c r="A242" s="1067" t="s">
        <v>1962</v>
      </c>
      <c r="B242" s="1081">
        <v>2921</v>
      </c>
      <c r="C242" s="1082" t="s">
        <v>2265</v>
      </c>
      <c r="D242" s="1081">
        <v>1803</v>
      </c>
      <c r="E242" s="1082" t="s">
        <v>2020</v>
      </c>
      <c r="F242" s="1082">
        <v>1446</v>
      </c>
      <c r="G242" s="1082">
        <v>740.02</v>
      </c>
      <c r="H242" s="1082">
        <v>1647</v>
      </c>
      <c r="I242" s="1082" t="s">
        <v>1761</v>
      </c>
      <c r="J242" s="1081">
        <v>562</v>
      </c>
      <c r="K242" s="1083">
        <v>911.17</v>
      </c>
      <c r="L242" s="1091" t="s">
        <v>1328</v>
      </c>
    </row>
    <row r="243" spans="1:12" s="812" customFormat="1" ht="16.5" customHeight="1">
      <c r="A243" s="1067" t="s">
        <v>1963</v>
      </c>
      <c r="B243" s="1081">
        <v>935</v>
      </c>
      <c r="C243" s="1082">
        <v>24.84</v>
      </c>
      <c r="D243" s="1081">
        <v>1690</v>
      </c>
      <c r="E243" s="1082">
        <v>9.09</v>
      </c>
      <c r="F243" s="1082">
        <v>700</v>
      </c>
      <c r="G243" s="1082">
        <v>7.34</v>
      </c>
      <c r="H243" s="1082">
        <v>590</v>
      </c>
      <c r="I243" s="1082">
        <v>61.89</v>
      </c>
      <c r="J243" s="1081">
        <v>309</v>
      </c>
      <c r="K243" s="1083">
        <v>2.2999999999999998</v>
      </c>
      <c r="L243" s="1091" t="s">
        <v>1629</v>
      </c>
    </row>
    <row r="244" spans="1:12" s="812" customFormat="1" ht="16.5" customHeight="1">
      <c r="A244" s="1067" t="s">
        <v>1964</v>
      </c>
      <c r="B244" s="1081">
        <v>1859</v>
      </c>
      <c r="C244" s="1082">
        <v>242.06</v>
      </c>
      <c r="D244" s="1081">
        <v>3475</v>
      </c>
      <c r="E244" s="1082" t="s">
        <v>2021</v>
      </c>
      <c r="F244" s="1082">
        <v>950</v>
      </c>
      <c r="G244" s="1082">
        <v>84.86</v>
      </c>
      <c r="H244" s="1082">
        <v>2221</v>
      </c>
      <c r="I244" s="1082">
        <v>530.80999999999995</v>
      </c>
      <c r="J244" s="1081">
        <v>1527</v>
      </c>
      <c r="K244" s="1083">
        <v>18.53</v>
      </c>
      <c r="L244" s="1091" t="s">
        <v>1329</v>
      </c>
    </row>
    <row r="245" spans="1:12" s="812" customFormat="1" ht="16.5" customHeight="1">
      <c r="A245" s="1079" t="s">
        <v>1330</v>
      </c>
      <c r="B245" s="1084">
        <v>6312</v>
      </c>
      <c r="C245" s="1086" t="s">
        <v>2266</v>
      </c>
      <c r="D245" s="1084">
        <v>3931</v>
      </c>
      <c r="E245" s="1086" t="s">
        <v>2022</v>
      </c>
      <c r="F245" s="1086">
        <v>3136</v>
      </c>
      <c r="G245" s="1086" t="s">
        <v>1874</v>
      </c>
      <c r="H245" s="1086">
        <v>1852</v>
      </c>
      <c r="I245" s="1086">
        <v>639.91</v>
      </c>
      <c r="J245" s="1084">
        <v>5535</v>
      </c>
      <c r="K245" s="1087" t="s">
        <v>1682</v>
      </c>
      <c r="L245" s="1092" t="s">
        <v>1331</v>
      </c>
    </row>
    <row r="246" spans="1:12" s="812" customFormat="1" ht="16.5" customHeight="1">
      <c r="A246" s="1067" t="s">
        <v>1631</v>
      </c>
      <c r="B246" s="1081">
        <v>1324</v>
      </c>
      <c r="C246" s="1082">
        <v>736.32</v>
      </c>
      <c r="D246" s="1081">
        <v>697</v>
      </c>
      <c r="E246" s="1082">
        <v>582.36</v>
      </c>
      <c r="F246" s="1082">
        <v>696</v>
      </c>
      <c r="G246" s="1082">
        <v>78.58</v>
      </c>
      <c r="H246" s="1082">
        <v>617</v>
      </c>
      <c r="I246" s="1082">
        <v>74.13</v>
      </c>
      <c r="J246" s="1081">
        <v>455</v>
      </c>
      <c r="K246" s="1083">
        <v>980.96</v>
      </c>
      <c r="L246" s="1091" t="s">
        <v>1332</v>
      </c>
    </row>
    <row r="247" spans="1:12" s="812" customFormat="1" ht="16.5" customHeight="1">
      <c r="A247" s="1067" t="s">
        <v>1333</v>
      </c>
      <c r="B247" s="1081">
        <v>839</v>
      </c>
      <c r="C247" s="1082" t="s">
        <v>2267</v>
      </c>
      <c r="D247" s="1081">
        <v>9</v>
      </c>
      <c r="E247" s="1082">
        <v>0.26</v>
      </c>
      <c r="F247" s="1082">
        <v>336</v>
      </c>
      <c r="G247" s="1082" t="s">
        <v>1875</v>
      </c>
      <c r="H247" s="1082">
        <v>18</v>
      </c>
      <c r="I247" s="1082">
        <v>0.38</v>
      </c>
      <c r="J247" s="1081">
        <v>1419</v>
      </c>
      <c r="K247" s="1083" t="s">
        <v>1683</v>
      </c>
      <c r="L247" s="1091" t="s">
        <v>1334</v>
      </c>
    </row>
    <row r="248" spans="1:12" s="812" customFormat="1" ht="16.5" customHeight="1">
      <c r="A248" s="1067" t="s">
        <v>1335</v>
      </c>
      <c r="B248" s="1081">
        <v>1132</v>
      </c>
      <c r="C248" s="1082" t="s">
        <v>2268</v>
      </c>
      <c r="D248" s="1081">
        <v>482</v>
      </c>
      <c r="E248" s="1082">
        <v>331.74</v>
      </c>
      <c r="F248" s="1082">
        <v>432</v>
      </c>
      <c r="G248" s="1082">
        <v>325.01</v>
      </c>
      <c r="H248" s="1082">
        <v>225</v>
      </c>
      <c r="I248" s="1082">
        <v>31.96</v>
      </c>
      <c r="J248" s="1081">
        <v>1043</v>
      </c>
      <c r="K248" s="1083" t="s">
        <v>1684</v>
      </c>
      <c r="L248" s="1091" t="s">
        <v>1336</v>
      </c>
    </row>
    <row r="249" spans="1:12" s="812" customFormat="1" ht="16.5" customHeight="1">
      <c r="A249" s="1067" t="s">
        <v>1632</v>
      </c>
      <c r="B249" s="1081">
        <v>2166</v>
      </c>
      <c r="C249" s="1082" t="s">
        <v>2269</v>
      </c>
      <c r="D249" s="1081">
        <v>1453</v>
      </c>
      <c r="E249" s="1082" t="s">
        <v>2023</v>
      </c>
      <c r="F249" s="1082">
        <v>85</v>
      </c>
      <c r="G249" s="1082">
        <v>0.79</v>
      </c>
      <c r="H249" s="1082">
        <v>61</v>
      </c>
      <c r="I249" s="1082">
        <v>3.61</v>
      </c>
      <c r="J249" s="1081">
        <v>344</v>
      </c>
      <c r="K249" s="1083">
        <v>666.36</v>
      </c>
      <c r="L249" s="1091" t="s">
        <v>1337</v>
      </c>
    </row>
    <row r="250" spans="1:12" s="812" customFormat="1" ht="16.5" customHeight="1">
      <c r="A250" s="1067" t="s">
        <v>1338</v>
      </c>
      <c r="B250" s="1081">
        <v>287</v>
      </c>
      <c r="C250" s="1082">
        <v>36.1</v>
      </c>
      <c r="D250" s="1081">
        <v>322</v>
      </c>
      <c r="E250" s="1082">
        <v>129.97999999999999</v>
      </c>
      <c r="F250" s="1082">
        <v>755</v>
      </c>
      <c r="G250" s="1082" t="s">
        <v>1876</v>
      </c>
      <c r="H250" s="1082">
        <v>276</v>
      </c>
      <c r="I250" s="1082">
        <v>12.89</v>
      </c>
      <c r="J250" s="1081">
        <v>748</v>
      </c>
      <c r="K250" s="1083">
        <v>711.54</v>
      </c>
      <c r="L250" s="1091" t="s">
        <v>1339</v>
      </c>
    </row>
    <row r="251" spans="1:12" s="812" customFormat="1" ht="16.5" customHeight="1">
      <c r="A251" s="1067" t="s">
        <v>1340</v>
      </c>
      <c r="B251" s="1081">
        <v>564</v>
      </c>
      <c r="C251" s="1082">
        <v>60.62</v>
      </c>
      <c r="D251" s="1081">
        <v>968</v>
      </c>
      <c r="E251" s="1082">
        <v>393.55</v>
      </c>
      <c r="F251" s="1082">
        <v>832</v>
      </c>
      <c r="G251" s="1082">
        <v>342.24</v>
      </c>
      <c r="H251" s="1082">
        <v>655</v>
      </c>
      <c r="I251" s="1082">
        <v>516.94000000000005</v>
      </c>
      <c r="J251" s="1081">
        <v>1526</v>
      </c>
      <c r="K251" s="1083" t="s">
        <v>1685</v>
      </c>
      <c r="L251" s="1091" t="s">
        <v>1341</v>
      </c>
    </row>
    <row r="252" spans="1:12" s="812" customFormat="1" ht="16.5" customHeight="1">
      <c r="A252" s="1079" t="s">
        <v>1342</v>
      </c>
      <c r="B252" s="1084">
        <v>11611</v>
      </c>
      <c r="C252" s="1086" t="s">
        <v>2270</v>
      </c>
      <c r="D252" s="1084">
        <v>7571</v>
      </c>
      <c r="E252" s="1086" t="s">
        <v>2024</v>
      </c>
      <c r="F252" s="1086">
        <v>8312</v>
      </c>
      <c r="G252" s="1086" t="s">
        <v>1877</v>
      </c>
      <c r="H252" s="1086">
        <v>9023</v>
      </c>
      <c r="I252" s="1086" t="s">
        <v>1762</v>
      </c>
      <c r="J252" s="1084">
        <v>7703</v>
      </c>
      <c r="K252" s="1087" t="s">
        <v>1686</v>
      </c>
      <c r="L252" s="1092" t="s">
        <v>1343</v>
      </c>
    </row>
    <row r="253" spans="1:12" s="812" customFormat="1" ht="16.5" customHeight="1">
      <c r="A253" s="1067" t="s">
        <v>1344</v>
      </c>
      <c r="B253" s="1081">
        <v>979</v>
      </c>
      <c r="C253" s="1082" t="s">
        <v>2271</v>
      </c>
      <c r="D253" s="1081">
        <v>413</v>
      </c>
      <c r="E253" s="1082">
        <v>22.48</v>
      </c>
      <c r="F253" s="1082">
        <v>774</v>
      </c>
      <c r="G253" s="1082" t="s">
        <v>1878</v>
      </c>
      <c r="H253" s="1082">
        <v>217</v>
      </c>
      <c r="I253" s="1082">
        <v>2.48</v>
      </c>
      <c r="J253" s="1081">
        <v>315</v>
      </c>
      <c r="K253" s="1083">
        <v>103.15</v>
      </c>
      <c r="L253" s="1091" t="s">
        <v>1345</v>
      </c>
    </row>
    <row r="254" spans="1:12" s="812" customFormat="1" ht="16.5" customHeight="1">
      <c r="A254" s="1067" t="s">
        <v>1346</v>
      </c>
      <c r="B254" s="1081">
        <v>39</v>
      </c>
      <c r="C254" s="1082">
        <v>3.35</v>
      </c>
      <c r="D254" s="1081">
        <v>83</v>
      </c>
      <c r="E254" s="1082">
        <v>27.75</v>
      </c>
      <c r="F254" s="1082">
        <v>61</v>
      </c>
      <c r="G254" s="1082">
        <v>10.56</v>
      </c>
      <c r="H254" s="1082">
        <v>40</v>
      </c>
      <c r="I254" s="1082">
        <v>0.8</v>
      </c>
      <c r="J254" s="1081">
        <v>39</v>
      </c>
      <c r="K254" s="1083">
        <v>4.1900000000000004</v>
      </c>
      <c r="L254" s="1091" t="s">
        <v>1347</v>
      </c>
    </row>
    <row r="255" spans="1:12" s="812" customFormat="1" ht="16.5" customHeight="1">
      <c r="A255" s="1067" t="s">
        <v>1348</v>
      </c>
      <c r="B255" s="1081">
        <v>943</v>
      </c>
      <c r="C255" s="1082" t="s">
        <v>2272</v>
      </c>
      <c r="D255" s="1081">
        <v>252</v>
      </c>
      <c r="E255" s="1082">
        <v>43.35</v>
      </c>
      <c r="F255" s="1082">
        <v>319</v>
      </c>
      <c r="G255" s="1082">
        <v>188.9</v>
      </c>
      <c r="H255" s="1082">
        <v>474</v>
      </c>
      <c r="I255" s="1082">
        <v>197.14</v>
      </c>
      <c r="J255" s="1081">
        <v>337</v>
      </c>
      <c r="K255" s="1083">
        <v>6.32</v>
      </c>
      <c r="L255" s="1091" t="s">
        <v>1349</v>
      </c>
    </row>
    <row r="256" spans="1:12" s="812" customFormat="1" ht="16.5" customHeight="1">
      <c r="A256" s="1067" t="s">
        <v>1350</v>
      </c>
      <c r="B256" s="1081">
        <v>16</v>
      </c>
      <c r="C256" s="1082">
        <v>0.23</v>
      </c>
      <c r="D256" s="1081">
        <v>13</v>
      </c>
      <c r="E256" s="1082">
        <v>0.68</v>
      </c>
      <c r="F256" s="1082">
        <v>36</v>
      </c>
      <c r="G256" s="1082">
        <v>0.24</v>
      </c>
      <c r="H256" s="1082">
        <v>31</v>
      </c>
      <c r="I256" s="1082">
        <v>48.22</v>
      </c>
      <c r="J256" s="1081">
        <v>11</v>
      </c>
      <c r="K256" s="1083">
        <v>0.38</v>
      </c>
      <c r="L256" s="1091" t="s">
        <v>1351</v>
      </c>
    </row>
    <row r="257" spans="1:12" s="812" customFormat="1" ht="16.5" customHeight="1">
      <c r="A257" s="1067" t="s">
        <v>1352</v>
      </c>
      <c r="B257" s="1081">
        <v>317</v>
      </c>
      <c r="C257" s="1082">
        <v>22.71</v>
      </c>
      <c r="D257" s="1081">
        <v>437</v>
      </c>
      <c r="E257" s="1082">
        <v>562.65</v>
      </c>
      <c r="F257" s="1082">
        <v>187</v>
      </c>
      <c r="G257" s="1082">
        <v>3.64</v>
      </c>
      <c r="H257" s="1082">
        <v>283</v>
      </c>
      <c r="I257" s="1082">
        <v>57.61</v>
      </c>
      <c r="J257" s="1081">
        <v>267</v>
      </c>
      <c r="K257" s="1083">
        <v>70.81</v>
      </c>
      <c r="L257" s="1091" t="s">
        <v>1353</v>
      </c>
    </row>
    <row r="258" spans="1:12" s="812" customFormat="1" ht="16.5" customHeight="1">
      <c r="A258" s="1067" t="s">
        <v>1634</v>
      </c>
      <c r="B258" s="1081">
        <v>1886</v>
      </c>
      <c r="C258" s="1082" t="s">
        <v>2273</v>
      </c>
      <c r="D258" s="1081">
        <v>1540</v>
      </c>
      <c r="E258" s="1082">
        <v>312.98</v>
      </c>
      <c r="F258" s="1082">
        <v>2275</v>
      </c>
      <c r="G258" s="1082" t="s">
        <v>1879</v>
      </c>
      <c r="H258" s="1082">
        <v>2782</v>
      </c>
      <c r="I258" s="1082" t="s">
        <v>1763</v>
      </c>
      <c r="J258" s="1081">
        <v>1926</v>
      </c>
      <c r="K258" s="1083" t="s">
        <v>1687</v>
      </c>
      <c r="L258" s="1091" t="s">
        <v>1971</v>
      </c>
    </row>
    <row r="259" spans="1:12" s="812" customFormat="1" ht="16.5" customHeight="1">
      <c r="A259" s="1067" t="s">
        <v>1354</v>
      </c>
      <c r="B259" s="1081">
        <v>238</v>
      </c>
      <c r="C259" s="1082">
        <v>65.81</v>
      </c>
      <c r="D259" s="1081">
        <v>532</v>
      </c>
      <c r="E259" s="1082">
        <v>967.94</v>
      </c>
      <c r="F259" s="1082">
        <v>92</v>
      </c>
      <c r="G259" s="1082">
        <v>8.98</v>
      </c>
      <c r="H259" s="1082">
        <v>236</v>
      </c>
      <c r="I259" s="1082">
        <v>252.71</v>
      </c>
      <c r="J259" s="1081">
        <v>166</v>
      </c>
      <c r="K259" s="1083">
        <v>78.47</v>
      </c>
      <c r="L259" s="1091" t="s">
        <v>1355</v>
      </c>
    </row>
    <row r="260" spans="1:12" s="812" customFormat="1" ht="16.5" customHeight="1">
      <c r="A260" s="1067" t="s">
        <v>1356</v>
      </c>
      <c r="B260" s="1081">
        <v>3270</v>
      </c>
      <c r="C260" s="1082" t="s">
        <v>2274</v>
      </c>
      <c r="D260" s="1081">
        <v>1536</v>
      </c>
      <c r="E260" s="1082">
        <v>104</v>
      </c>
      <c r="F260" s="1082">
        <v>2076</v>
      </c>
      <c r="G260" s="1082">
        <v>280.08</v>
      </c>
      <c r="H260" s="1082">
        <v>2264</v>
      </c>
      <c r="I260" s="1082">
        <v>48.05</v>
      </c>
      <c r="J260" s="1081">
        <v>2003</v>
      </c>
      <c r="K260" s="1083">
        <v>139.19999999999999</v>
      </c>
      <c r="L260" s="1091" t="s">
        <v>1635</v>
      </c>
    </row>
    <row r="261" spans="1:12" s="812" customFormat="1" ht="16.5" customHeight="1">
      <c r="A261" s="1067" t="s">
        <v>1357</v>
      </c>
      <c r="B261" s="1081">
        <v>739</v>
      </c>
      <c r="C261" s="1082" t="s">
        <v>2275</v>
      </c>
      <c r="D261" s="1081">
        <v>318</v>
      </c>
      <c r="E261" s="1082">
        <v>895.21</v>
      </c>
      <c r="F261" s="1082" t="s">
        <v>586</v>
      </c>
      <c r="G261" s="1082" t="s">
        <v>586</v>
      </c>
      <c r="H261" s="1082" t="s">
        <v>586</v>
      </c>
      <c r="I261" s="1082" t="s">
        <v>586</v>
      </c>
      <c r="J261" s="1081" t="s">
        <v>586</v>
      </c>
      <c r="K261" s="1083" t="s">
        <v>586</v>
      </c>
      <c r="L261" s="1091" t="s">
        <v>1764</v>
      </c>
    </row>
    <row r="262" spans="1:12" s="812" customFormat="1" ht="16.5" customHeight="1">
      <c r="A262" s="1067" t="s">
        <v>1972</v>
      </c>
      <c r="B262" s="1081">
        <v>1041</v>
      </c>
      <c r="C262" s="1082">
        <v>57.86</v>
      </c>
      <c r="D262" s="1081">
        <v>1247</v>
      </c>
      <c r="E262" s="1082" t="s">
        <v>2025</v>
      </c>
      <c r="F262" s="1082">
        <v>1113</v>
      </c>
      <c r="G262" s="1082">
        <v>701.56</v>
      </c>
      <c r="H262" s="1082">
        <v>1063</v>
      </c>
      <c r="I262" s="1082">
        <v>69.25</v>
      </c>
      <c r="J262" s="1081">
        <v>887</v>
      </c>
      <c r="K262" s="1083">
        <v>151.09</v>
      </c>
      <c r="L262" s="1091" t="s">
        <v>1358</v>
      </c>
    </row>
    <row r="263" spans="1:12" s="812" customFormat="1" ht="16.5" customHeight="1">
      <c r="A263" s="1067" t="s">
        <v>464</v>
      </c>
      <c r="B263" s="1081">
        <v>2143</v>
      </c>
      <c r="C263" s="1082">
        <v>308</v>
      </c>
      <c r="D263" s="1081">
        <v>1200</v>
      </c>
      <c r="E263" s="1082">
        <v>257.45</v>
      </c>
      <c r="F263" s="1082">
        <v>1379</v>
      </c>
      <c r="G263" s="1082">
        <v>29.3</v>
      </c>
      <c r="H263" s="1082">
        <v>1633</v>
      </c>
      <c r="I263" s="1082">
        <v>100.65</v>
      </c>
      <c r="J263" s="1081">
        <v>1752</v>
      </c>
      <c r="K263" s="1083">
        <v>629.09</v>
      </c>
      <c r="L263" s="1091" t="s">
        <v>465</v>
      </c>
    </row>
    <row r="264" spans="1:12" s="812" customFormat="1" ht="16.5" customHeight="1">
      <c r="A264" s="1079" t="s">
        <v>1359</v>
      </c>
      <c r="B264" s="1084">
        <v>8712</v>
      </c>
      <c r="C264" s="1086" t="s">
        <v>2276</v>
      </c>
      <c r="D264" s="1084">
        <v>7609</v>
      </c>
      <c r="E264" s="1086" t="s">
        <v>2026</v>
      </c>
      <c r="F264" s="1086">
        <v>8447</v>
      </c>
      <c r="G264" s="1086" t="s">
        <v>1880</v>
      </c>
      <c r="H264" s="1086">
        <v>10117</v>
      </c>
      <c r="I264" s="1086" t="s">
        <v>1765</v>
      </c>
      <c r="J264" s="1084">
        <v>15007</v>
      </c>
      <c r="K264" s="1087" t="s">
        <v>1688</v>
      </c>
      <c r="L264" s="1092" t="s">
        <v>1360</v>
      </c>
    </row>
    <row r="265" spans="1:12" s="812" customFormat="1" ht="16.5" customHeight="1">
      <c r="A265" s="1067" t="s">
        <v>2213</v>
      </c>
      <c r="B265" s="1081" t="s">
        <v>586</v>
      </c>
      <c r="C265" s="1082" t="s">
        <v>586</v>
      </c>
      <c r="D265" s="1081" t="s">
        <v>586</v>
      </c>
      <c r="E265" s="1082" t="s">
        <v>586</v>
      </c>
      <c r="F265" s="1082" t="s">
        <v>586</v>
      </c>
      <c r="G265" s="1082" t="s">
        <v>586</v>
      </c>
      <c r="H265" s="1082" t="s">
        <v>586</v>
      </c>
      <c r="I265" s="1082" t="s">
        <v>586</v>
      </c>
      <c r="J265" s="1081" t="s">
        <v>586</v>
      </c>
      <c r="K265" s="1083" t="s">
        <v>586</v>
      </c>
      <c r="L265" s="1091" t="s">
        <v>2214</v>
      </c>
    </row>
    <row r="266" spans="1:12" s="812" customFormat="1" ht="16.5" customHeight="1">
      <c r="A266" s="1067" t="s">
        <v>1974</v>
      </c>
      <c r="B266" s="942">
        <v>116</v>
      </c>
      <c r="C266" s="338">
        <v>69.09</v>
      </c>
      <c r="D266" s="942">
        <v>165</v>
      </c>
      <c r="E266" s="338">
        <v>62.44</v>
      </c>
      <c r="F266" s="1082">
        <v>29</v>
      </c>
      <c r="G266" s="1082">
        <v>9.2100000000000009</v>
      </c>
      <c r="H266" s="1082">
        <v>648</v>
      </c>
      <c r="I266" s="1082" t="s">
        <v>1766</v>
      </c>
      <c r="J266" s="1081">
        <v>62</v>
      </c>
      <c r="K266" s="1083">
        <v>2.27</v>
      </c>
      <c r="L266" s="1091" t="s">
        <v>1361</v>
      </c>
    </row>
    <row r="267" spans="1:12" s="812" customFormat="1" ht="16.5" customHeight="1">
      <c r="A267" s="1067" t="s">
        <v>1975</v>
      </c>
      <c r="B267" s="1081">
        <v>103</v>
      </c>
      <c r="C267" s="1082">
        <v>18.440000000000001</v>
      </c>
      <c r="D267" s="1081">
        <v>67</v>
      </c>
      <c r="E267" s="1082">
        <v>0.97</v>
      </c>
      <c r="F267" s="1082">
        <v>126</v>
      </c>
      <c r="G267" s="1082">
        <v>1.28</v>
      </c>
      <c r="H267" s="1082">
        <v>105</v>
      </c>
      <c r="I267" s="1082">
        <v>1.19</v>
      </c>
      <c r="J267" s="1081">
        <v>51</v>
      </c>
      <c r="K267" s="1083">
        <v>1.49</v>
      </c>
      <c r="L267" s="1091" t="s">
        <v>1362</v>
      </c>
    </row>
    <row r="268" spans="1:12" s="812" customFormat="1" ht="16.5" customHeight="1">
      <c r="A268" s="1067" t="s">
        <v>1363</v>
      </c>
      <c r="B268" s="1081">
        <v>5</v>
      </c>
      <c r="C268" s="1082" t="s">
        <v>586</v>
      </c>
      <c r="D268" s="1081">
        <v>11</v>
      </c>
      <c r="E268" s="1082">
        <v>0.03</v>
      </c>
      <c r="F268" s="1082">
        <v>18</v>
      </c>
      <c r="G268" s="1082">
        <v>1</v>
      </c>
      <c r="H268" s="1082">
        <v>1</v>
      </c>
      <c r="I268" s="1082">
        <v>0.81</v>
      </c>
      <c r="J268" s="1081">
        <v>19</v>
      </c>
      <c r="K268" s="1083">
        <v>6.29</v>
      </c>
      <c r="L268" s="1091" t="s">
        <v>1364</v>
      </c>
    </row>
    <row r="269" spans="1:12" s="812" customFormat="1" ht="16.5" customHeight="1">
      <c r="A269" s="1067" t="s">
        <v>1637</v>
      </c>
      <c r="B269" s="1081">
        <v>254</v>
      </c>
      <c r="C269" s="1082">
        <v>533.29</v>
      </c>
      <c r="D269" s="1081">
        <v>197</v>
      </c>
      <c r="E269" s="1082">
        <v>1.4</v>
      </c>
      <c r="F269" s="338">
        <v>105</v>
      </c>
      <c r="G269" s="338" t="s">
        <v>1881</v>
      </c>
      <c r="H269" s="1082">
        <v>149</v>
      </c>
      <c r="I269" s="1082">
        <v>29.65</v>
      </c>
      <c r="J269" s="1081">
        <v>114</v>
      </c>
      <c r="K269" s="1083" t="s">
        <v>1689</v>
      </c>
      <c r="L269" s="1091" t="s">
        <v>1365</v>
      </c>
    </row>
    <row r="270" spans="1:12" s="812" customFormat="1" ht="16.5" customHeight="1">
      <c r="A270" s="1067" t="s">
        <v>1831</v>
      </c>
      <c r="B270" s="942">
        <v>1130</v>
      </c>
      <c r="C270" s="338">
        <v>99.31</v>
      </c>
      <c r="D270" s="1081">
        <v>1600</v>
      </c>
      <c r="E270" s="1082" t="s">
        <v>2027</v>
      </c>
      <c r="F270" s="1082">
        <v>1710</v>
      </c>
      <c r="G270" s="1082">
        <v>579.42999999999995</v>
      </c>
      <c r="H270" s="1082">
        <v>1521</v>
      </c>
      <c r="I270" s="1082">
        <v>949.63</v>
      </c>
      <c r="J270" s="942">
        <v>7197</v>
      </c>
      <c r="K270" s="965" t="s">
        <v>1690</v>
      </c>
      <c r="L270" s="1091" t="s">
        <v>1366</v>
      </c>
    </row>
    <row r="271" spans="1:12" s="812" customFormat="1" ht="16.5" customHeight="1">
      <c r="A271" s="1067" t="s">
        <v>1367</v>
      </c>
      <c r="B271" s="1081">
        <v>189</v>
      </c>
      <c r="C271" s="1082">
        <v>7.26</v>
      </c>
      <c r="D271" s="1081">
        <v>56</v>
      </c>
      <c r="E271" s="1082">
        <v>0.63</v>
      </c>
      <c r="F271" s="1082">
        <v>329</v>
      </c>
      <c r="G271" s="1082">
        <v>5</v>
      </c>
      <c r="H271" s="1082">
        <v>71</v>
      </c>
      <c r="I271" s="1082">
        <v>0.52</v>
      </c>
      <c r="J271" s="942">
        <v>136</v>
      </c>
      <c r="K271" s="965">
        <v>7.79</v>
      </c>
      <c r="L271" s="1091" t="s">
        <v>1368</v>
      </c>
    </row>
    <row r="272" spans="1:12" s="812" customFormat="1" ht="16.5" customHeight="1">
      <c r="A272" s="1067" t="s">
        <v>1976</v>
      </c>
      <c r="B272" s="1081">
        <v>16</v>
      </c>
      <c r="C272" s="1082">
        <v>5.01</v>
      </c>
      <c r="D272" s="1081">
        <v>13</v>
      </c>
      <c r="E272" s="1082">
        <v>0.11</v>
      </c>
      <c r="F272" s="1082">
        <v>54</v>
      </c>
      <c r="G272" s="1082">
        <v>54.15</v>
      </c>
      <c r="H272" s="1082">
        <v>56</v>
      </c>
      <c r="I272" s="1082" t="s">
        <v>1767</v>
      </c>
      <c r="J272" s="1081">
        <v>14</v>
      </c>
      <c r="K272" s="1083">
        <v>0.13</v>
      </c>
      <c r="L272" s="1091" t="s">
        <v>1369</v>
      </c>
    </row>
    <row r="273" spans="1:24" s="812" customFormat="1" ht="16.5" customHeight="1">
      <c r="A273" s="1067" t="s">
        <v>1735</v>
      </c>
      <c r="B273" s="942">
        <v>2836</v>
      </c>
      <c r="C273" s="338" t="s">
        <v>2277</v>
      </c>
      <c r="D273" s="1081">
        <v>956</v>
      </c>
      <c r="E273" s="1082">
        <v>98.42</v>
      </c>
      <c r="F273" s="338">
        <v>604</v>
      </c>
      <c r="G273" s="338">
        <v>111.57</v>
      </c>
      <c r="H273" s="1082">
        <v>1228</v>
      </c>
      <c r="I273" s="1082" t="s">
        <v>1768</v>
      </c>
      <c r="J273" s="942">
        <v>1178</v>
      </c>
      <c r="K273" s="965">
        <v>314.05</v>
      </c>
      <c r="L273" s="1091" t="s">
        <v>1370</v>
      </c>
    </row>
    <row r="274" spans="1:24" s="812" customFormat="1" ht="16.5" customHeight="1">
      <c r="A274" s="1067" t="s">
        <v>1371</v>
      </c>
      <c r="B274" s="942">
        <v>2482</v>
      </c>
      <c r="C274" s="338" t="s">
        <v>2278</v>
      </c>
      <c r="D274" s="1081">
        <v>1365</v>
      </c>
      <c r="E274" s="1082">
        <v>66.739999999999995</v>
      </c>
      <c r="F274" s="338">
        <v>3331</v>
      </c>
      <c r="G274" s="338" t="s">
        <v>1882</v>
      </c>
      <c r="H274" s="338">
        <v>4166</v>
      </c>
      <c r="I274" s="338" t="s">
        <v>1769</v>
      </c>
      <c r="J274" s="942">
        <v>2615</v>
      </c>
      <c r="K274" s="965" t="s">
        <v>1691</v>
      </c>
      <c r="L274" s="1091" t="s">
        <v>1372</v>
      </c>
    </row>
    <row r="275" spans="1:24" s="812" customFormat="1" ht="16.5" customHeight="1">
      <c r="A275" s="1067" t="s">
        <v>1373</v>
      </c>
      <c r="B275" s="1081">
        <v>63</v>
      </c>
      <c r="C275" s="1082">
        <v>0.5</v>
      </c>
      <c r="D275" s="1081">
        <v>84</v>
      </c>
      <c r="E275" s="1082">
        <v>0.72</v>
      </c>
      <c r="F275" s="1082">
        <v>198</v>
      </c>
      <c r="G275" s="1082" t="s">
        <v>1883</v>
      </c>
      <c r="H275" s="1082">
        <v>94</v>
      </c>
      <c r="I275" s="1082">
        <v>55.52</v>
      </c>
      <c r="J275" s="1081">
        <v>303</v>
      </c>
      <c r="K275" s="1083" t="s">
        <v>1692</v>
      </c>
      <c r="L275" s="1091" t="s">
        <v>1374</v>
      </c>
    </row>
    <row r="276" spans="1:24" s="812" customFormat="1" ht="16.5" customHeight="1">
      <c r="A276" s="1067" t="s">
        <v>1375</v>
      </c>
      <c r="B276" s="1081">
        <v>829</v>
      </c>
      <c r="C276" s="1082">
        <v>59.79</v>
      </c>
      <c r="D276" s="1081">
        <v>2635</v>
      </c>
      <c r="E276" s="1082">
        <v>76.069999999999993</v>
      </c>
      <c r="F276" s="1082">
        <v>1548</v>
      </c>
      <c r="G276" s="1082">
        <v>384.07</v>
      </c>
      <c r="H276" s="1082">
        <v>1779</v>
      </c>
      <c r="I276" s="1082">
        <v>53.78</v>
      </c>
      <c r="J276" s="1081">
        <v>3010</v>
      </c>
      <c r="K276" s="1083">
        <v>275.26</v>
      </c>
      <c r="L276" s="1091" t="s">
        <v>1638</v>
      </c>
    </row>
    <row r="277" spans="1:24" s="812" customFormat="1" ht="16.5" customHeight="1">
      <c r="A277" s="1067" t="s">
        <v>1376</v>
      </c>
      <c r="B277" s="1081">
        <v>450</v>
      </c>
      <c r="C277" s="1082">
        <v>464.48</v>
      </c>
      <c r="D277" s="1081">
        <v>279</v>
      </c>
      <c r="E277" s="1082">
        <v>33.53</v>
      </c>
      <c r="F277" s="1082">
        <v>138</v>
      </c>
      <c r="G277" s="1082">
        <v>30.38</v>
      </c>
      <c r="H277" s="1082">
        <v>274</v>
      </c>
      <c r="I277" s="1082">
        <v>55.89</v>
      </c>
      <c r="J277" s="1081">
        <v>214</v>
      </c>
      <c r="K277" s="1083">
        <v>81.73</v>
      </c>
      <c r="L277" s="1091" t="s">
        <v>1377</v>
      </c>
    </row>
    <row r="278" spans="1:24" s="812" customFormat="1" ht="16.5" customHeight="1">
      <c r="A278" s="1067" t="s">
        <v>1639</v>
      </c>
      <c r="B278" s="1081">
        <v>239</v>
      </c>
      <c r="C278" s="1082">
        <v>7.08</v>
      </c>
      <c r="D278" s="1081">
        <v>181</v>
      </c>
      <c r="E278" s="1082">
        <v>2.99</v>
      </c>
      <c r="F278" s="1082">
        <v>257</v>
      </c>
      <c r="G278" s="1082">
        <v>4.26</v>
      </c>
      <c r="H278" s="1082">
        <v>25</v>
      </c>
      <c r="I278" s="1082">
        <v>0.25</v>
      </c>
      <c r="J278" s="942">
        <v>94</v>
      </c>
      <c r="K278" s="965">
        <v>1.06</v>
      </c>
      <c r="L278" s="1091" t="s">
        <v>1378</v>
      </c>
    </row>
    <row r="279" spans="1:24" ht="15.75">
      <c r="A279" s="2019" t="s">
        <v>1379</v>
      </c>
      <c r="B279" s="2017">
        <v>4160</v>
      </c>
      <c r="C279" s="2018" t="s">
        <v>2279</v>
      </c>
      <c r="D279" s="2017">
        <v>2278</v>
      </c>
      <c r="E279" s="2018" t="s">
        <v>2028</v>
      </c>
      <c r="F279" s="2018">
        <v>1593</v>
      </c>
      <c r="G279" s="2018">
        <v>500.34</v>
      </c>
      <c r="H279" s="2018">
        <v>2801</v>
      </c>
      <c r="I279" s="2018" t="s">
        <v>1770</v>
      </c>
      <c r="J279" s="2017">
        <v>3224</v>
      </c>
      <c r="K279" s="2018" t="s">
        <v>1693</v>
      </c>
      <c r="L279" s="2059" t="s">
        <v>1380</v>
      </c>
      <c r="M279" s="2024"/>
      <c r="N279" s="2016"/>
      <c r="O279" s="2016"/>
      <c r="P279" s="2024"/>
      <c r="Q279" s="2016"/>
      <c r="R279" s="2016"/>
      <c r="S279" s="2024"/>
      <c r="T279" s="2024"/>
      <c r="U279" s="2024"/>
      <c r="V279" s="2024"/>
      <c r="W279" s="2024"/>
      <c r="X279" s="2024"/>
    </row>
    <row r="280" spans="1:24" s="812" customFormat="1" ht="16.5" customHeight="1">
      <c r="A280" s="1067" t="s">
        <v>1381</v>
      </c>
      <c r="B280" s="1081">
        <v>1067</v>
      </c>
      <c r="C280" s="1082" t="s">
        <v>2280</v>
      </c>
      <c r="D280" s="1081">
        <v>1103</v>
      </c>
      <c r="E280" s="1082" t="s">
        <v>2029</v>
      </c>
      <c r="F280" s="1082">
        <v>377</v>
      </c>
      <c r="G280" s="1082">
        <v>200.56</v>
      </c>
      <c r="H280" s="1082">
        <v>502</v>
      </c>
      <c r="I280" s="1082">
        <v>482.83</v>
      </c>
      <c r="J280" s="942">
        <v>1114</v>
      </c>
      <c r="K280" s="965" t="s">
        <v>1694</v>
      </c>
      <c r="L280" s="1091" t="s">
        <v>1382</v>
      </c>
    </row>
    <row r="281" spans="1:24" s="812" customFormat="1" ht="16.5" customHeight="1">
      <c r="A281" s="1067" t="s">
        <v>1641</v>
      </c>
      <c r="B281" s="1081">
        <v>388</v>
      </c>
      <c r="C281" s="1082">
        <v>710.5</v>
      </c>
      <c r="D281" s="1081">
        <v>61</v>
      </c>
      <c r="E281" s="1082">
        <v>34.200000000000003</v>
      </c>
      <c r="F281" s="1082">
        <v>58</v>
      </c>
      <c r="G281" s="1082">
        <v>36.26</v>
      </c>
      <c r="H281" s="1082">
        <v>233</v>
      </c>
      <c r="I281" s="1082">
        <v>385.38</v>
      </c>
      <c r="J281" s="942">
        <v>46</v>
      </c>
      <c r="K281" s="965">
        <v>55.56</v>
      </c>
      <c r="L281" s="1091" t="s">
        <v>1383</v>
      </c>
    </row>
    <row r="282" spans="1:24" s="812" customFormat="1" ht="16.5" customHeight="1">
      <c r="A282" s="1067" t="s">
        <v>1384</v>
      </c>
      <c r="B282" s="1081">
        <v>94</v>
      </c>
      <c r="C282" s="1082">
        <v>64.69</v>
      </c>
      <c r="D282" s="1081">
        <v>13</v>
      </c>
      <c r="E282" s="1082">
        <v>0.02</v>
      </c>
      <c r="F282" s="1082">
        <v>96</v>
      </c>
      <c r="G282" s="1082">
        <v>84.17</v>
      </c>
      <c r="H282" s="1082">
        <v>5</v>
      </c>
      <c r="I282" s="1082">
        <v>4.8499999999999996</v>
      </c>
      <c r="J282" s="942">
        <v>172</v>
      </c>
      <c r="K282" s="965">
        <v>169.88</v>
      </c>
      <c r="L282" s="1091" t="s">
        <v>1385</v>
      </c>
    </row>
    <row r="283" spans="1:24" s="812" customFormat="1" ht="16.5" customHeight="1">
      <c r="A283" s="1067" t="s">
        <v>1386</v>
      </c>
      <c r="B283" s="1081">
        <v>814</v>
      </c>
      <c r="C283" s="1082" t="s">
        <v>2281</v>
      </c>
      <c r="D283" s="1081">
        <v>285</v>
      </c>
      <c r="E283" s="1082">
        <v>394.03</v>
      </c>
      <c r="F283" s="1082">
        <v>50</v>
      </c>
      <c r="G283" s="1082">
        <v>15.2</v>
      </c>
      <c r="H283" s="1082">
        <v>148</v>
      </c>
      <c r="I283" s="1082">
        <v>31.98</v>
      </c>
      <c r="J283" s="942">
        <v>15</v>
      </c>
      <c r="K283" s="965">
        <v>0.11</v>
      </c>
      <c r="L283" s="1091" t="s">
        <v>1387</v>
      </c>
    </row>
    <row r="284" spans="1:24" s="812" customFormat="1" ht="16.5" customHeight="1">
      <c r="A284" s="1067" t="s">
        <v>1388</v>
      </c>
      <c r="B284" s="1081">
        <v>46</v>
      </c>
      <c r="C284" s="1082">
        <v>18.239999999999998</v>
      </c>
      <c r="D284" s="1081">
        <v>79</v>
      </c>
      <c r="E284" s="1082">
        <v>12.05</v>
      </c>
      <c r="F284" s="1082">
        <v>24</v>
      </c>
      <c r="G284" s="1082">
        <v>4.53</v>
      </c>
      <c r="H284" s="1082">
        <v>2</v>
      </c>
      <c r="I284" s="1082" t="s">
        <v>586</v>
      </c>
      <c r="J284" s="942">
        <v>48</v>
      </c>
      <c r="K284" s="965">
        <v>6.34</v>
      </c>
      <c r="L284" s="1091" t="s">
        <v>1389</v>
      </c>
    </row>
    <row r="285" spans="1:24" s="812" customFormat="1" ht="16.5" customHeight="1">
      <c r="A285" s="1072" t="s">
        <v>1390</v>
      </c>
      <c r="B285" s="1088">
        <v>1751</v>
      </c>
      <c r="C285" s="1089" t="s">
        <v>2282</v>
      </c>
      <c r="D285" s="1088">
        <v>737</v>
      </c>
      <c r="E285" s="1089">
        <v>19.43</v>
      </c>
      <c r="F285" s="1089">
        <v>988</v>
      </c>
      <c r="G285" s="1089">
        <v>159.62</v>
      </c>
      <c r="H285" s="1089">
        <v>1911</v>
      </c>
      <c r="I285" s="1089" t="s">
        <v>1771</v>
      </c>
      <c r="J285" s="2041">
        <v>1829</v>
      </c>
      <c r="K285" s="2042" t="s">
        <v>1695</v>
      </c>
      <c r="L285" s="2060" t="s">
        <v>1391</v>
      </c>
    </row>
    <row r="286" spans="1:24" s="812" customFormat="1" ht="27">
      <c r="A286" s="2225" t="s">
        <v>1315</v>
      </c>
      <c r="B286" s="2225"/>
      <c r="C286" s="2225"/>
      <c r="D286" s="2225"/>
      <c r="E286" s="2225"/>
      <c r="F286" s="245"/>
      <c r="G286" s="245"/>
      <c r="H286" s="245"/>
      <c r="I286" s="245"/>
      <c r="J286" s="245"/>
      <c r="K286" s="245"/>
      <c r="L286" s="484" t="s">
        <v>2202</v>
      </c>
    </row>
    <row r="287" spans="1:24" s="812" customFormat="1" ht="22.5">
      <c r="A287" s="2226" t="s">
        <v>1471</v>
      </c>
      <c r="B287" s="2226"/>
      <c r="C287" s="2226"/>
      <c r="D287" s="2226"/>
      <c r="E287" s="2226"/>
      <c r="F287" s="245"/>
      <c r="G287" s="245"/>
      <c r="H287" s="245"/>
      <c r="I287" s="245"/>
      <c r="J287" s="245"/>
      <c r="K287" s="245"/>
      <c r="L287" s="487" t="s">
        <v>1472</v>
      </c>
    </row>
    <row r="288" spans="1:24" s="812" customFormat="1" ht="22.5">
      <c r="A288" s="2226" t="s">
        <v>1470</v>
      </c>
      <c r="B288" s="2226"/>
      <c r="C288" s="2226"/>
      <c r="D288" s="2226"/>
      <c r="E288" s="2226"/>
      <c r="F288" s="245"/>
      <c r="G288" s="245"/>
      <c r="H288" s="245"/>
      <c r="I288" s="245"/>
      <c r="J288" s="245"/>
      <c r="K288" s="245"/>
      <c r="L288" s="487" t="s">
        <v>1624</v>
      </c>
    </row>
    <row r="289" spans="1:12" s="812" customFormat="1" ht="15.75">
      <c r="A289" s="2228" t="s">
        <v>1318</v>
      </c>
      <c r="B289" s="2228"/>
      <c r="C289" s="2228"/>
      <c r="D289" s="2228"/>
      <c r="E289" s="2228"/>
      <c r="F289" s="317"/>
      <c r="G289" s="317"/>
      <c r="H289" s="317"/>
      <c r="I289" s="317"/>
      <c r="J289" s="317"/>
      <c r="K289" s="317"/>
      <c r="L289" s="302" t="s">
        <v>1319</v>
      </c>
    </row>
    <row r="290" spans="1:12" s="812" customFormat="1" ht="14.25" customHeight="1">
      <c r="A290" s="415"/>
      <c r="B290" s="2229" t="s">
        <v>2203</v>
      </c>
      <c r="C290" s="2230"/>
      <c r="D290" s="2231" t="s">
        <v>1960</v>
      </c>
      <c r="E290" s="2232"/>
      <c r="F290" s="2231" t="s">
        <v>1821</v>
      </c>
      <c r="G290" s="2232"/>
      <c r="H290" s="2229" t="s">
        <v>1729</v>
      </c>
      <c r="I290" s="2235"/>
      <c r="J290" s="2229" t="s">
        <v>1625</v>
      </c>
      <c r="K290" s="2235"/>
      <c r="L290" s="485"/>
    </row>
    <row r="291" spans="1:12" s="812" customFormat="1" ht="14.25" customHeight="1">
      <c r="A291" s="1063"/>
      <c r="B291" s="2233" t="s">
        <v>2303</v>
      </c>
      <c r="C291" s="2234"/>
      <c r="D291" s="2233" t="s">
        <v>2304</v>
      </c>
      <c r="E291" s="2234"/>
      <c r="F291" s="2233" t="s">
        <v>2111</v>
      </c>
      <c r="G291" s="2234"/>
      <c r="H291" s="2233" t="s">
        <v>2305</v>
      </c>
      <c r="I291" s="2234"/>
      <c r="J291" s="2233" t="s">
        <v>2112</v>
      </c>
      <c r="K291" s="2234"/>
      <c r="L291" s="1064"/>
    </row>
    <row r="292" spans="1:12" s="812" customFormat="1" ht="14.25" customHeight="1">
      <c r="A292" s="1063"/>
      <c r="B292" s="1070" t="s">
        <v>1320</v>
      </c>
      <c r="C292" s="1071" t="s">
        <v>1321</v>
      </c>
      <c r="D292" s="1070" t="s">
        <v>1320</v>
      </c>
      <c r="E292" s="1071" t="s">
        <v>1321</v>
      </c>
      <c r="F292" s="1070" t="s">
        <v>1320</v>
      </c>
      <c r="G292" s="1071" t="s">
        <v>1321</v>
      </c>
      <c r="H292" s="1070" t="s">
        <v>1320</v>
      </c>
      <c r="I292" s="1071" t="s">
        <v>1321</v>
      </c>
      <c r="J292" s="1070" t="s">
        <v>1320</v>
      </c>
      <c r="K292" s="1071" t="s">
        <v>1321</v>
      </c>
      <c r="L292" s="1064"/>
    </row>
    <row r="293" spans="1:12" s="812" customFormat="1" ht="14.25" customHeight="1">
      <c r="A293" s="416"/>
      <c r="B293" s="1073" t="s">
        <v>1322</v>
      </c>
      <c r="C293" s="1074" t="s">
        <v>1323</v>
      </c>
      <c r="D293" s="1075" t="s">
        <v>1322</v>
      </c>
      <c r="E293" s="1076" t="s">
        <v>1323</v>
      </c>
      <c r="F293" s="1075" t="s">
        <v>1322</v>
      </c>
      <c r="G293" s="1077" t="s">
        <v>1323</v>
      </c>
      <c r="H293" s="1073" t="s">
        <v>1322</v>
      </c>
      <c r="I293" s="1074" t="s">
        <v>1323</v>
      </c>
      <c r="J293" s="1073" t="s">
        <v>1322</v>
      </c>
      <c r="K293" s="1074" t="s">
        <v>1323</v>
      </c>
      <c r="L293" s="249"/>
    </row>
    <row r="294" spans="1:12" s="812" customFormat="1" ht="15.75">
      <c r="A294" s="1079" t="s">
        <v>1392</v>
      </c>
      <c r="B294" s="1070">
        <v>22657</v>
      </c>
      <c r="C294" s="1086" t="s">
        <v>2283</v>
      </c>
      <c r="D294" s="1070">
        <v>20412</v>
      </c>
      <c r="E294" s="1080" t="s">
        <v>2030</v>
      </c>
      <c r="F294" s="1080">
        <v>19139</v>
      </c>
      <c r="G294" s="1080" t="s">
        <v>1884</v>
      </c>
      <c r="H294" s="1080">
        <v>15965</v>
      </c>
      <c r="I294" s="1080" t="s">
        <v>1772</v>
      </c>
      <c r="J294" s="1070">
        <v>23298</v>
      </c>
      <c r="K294" s="1071" t="s">
        <v>1696</v>
      </c>
      <c r="L294" s="1101" t="s">
        <v>1393</v>
      </c>
    </row>
    <row r="295" spans="1:12" s="812" customFormat="1" ht="17.25" customHeight="1">
      <c r="A295" s="1067" t="s">
        <v>1394</v>
      </c>
      <c r="B295" s="1081">
        <v>1303</v>
      </c>
      <c r="C295" s="1082">
        <v>34.64</v>
      </c>
      <c r="D295" s="1081">
        <v>741</v>
      </c>
      <c r="E295" s="1082">
        <v>16.559999999999999</v>
      </c>
      <c r="F295" s="1082">
        <v>626</v>
      </c>
      <c r="G295" s="1082">
        <v>737.62</v>
      </c>
      <c r="H295" s="1082">
        <v>1371</v>
      </c>
      <c r="I295" s="1082" t="s">
        <v>1773</v>
      </c>
      <c r="J295" s="1081">
        <v>1559</v>
      </c>
      <c r="K295" s="1083">
        <v>945.24</v>
      </c>
      <c r="L295" s="1102" t="s">
        <v>1395</v>
      </c>
    </row>
    <row r="296" spans="1:12" s="812" customFormat="1" ht="13.5" customHeight="1">
      <c r="A296" s="1067" t="s">
        <v>1396</v>
      </c>
      <c r="B296" s="1081">
        <v>1566</v>
      </c>
      <c r="C296" s="1082">
        <v>90.94</v>
      </c>
      <c r="D296" s="1081">
        <v>613</v>
      </c>
      <c r="E296" s="1082">
        <v>50.77</v>
      </c>
      <c r="F296" s="1082">
        <v>1925</v>
      </c>
      <c r="G296" s="1082" t="s">
        <v>1885</v>
      </c>
      <c r="H296" s="1082">
        <v>588</v>
      </c>
      <c r="I296" s="1082">
        <v>96.38</v>
      </c>
      <c r="J296" s="1081">
        <v>589</v>
      </c>
      <c r="K296" s="1083">
        <v>59.02</v>
      </c>
      <c r="L296" s="1102" t="s">
        <v>1397</v>
      </c>
    </row>
    <row r="297" spans="1:12" s="812" customFormat="1" ht="15.75">
      <c r="A297" s="1067" t="s">
        <v>1398</v>
      </c>
      <c r="B297" s="1081">
        <v>1561</v>
      </c>
      <c r="C297" s="1082">
        <v>72.55</v>
      </c>
      <c r="D297" s="1081">
        <v>1985</v>
      </c>
      <c r="E297" s="1082">
        <v>294.99</v>
      </c>
      <c r="F297" s="1082">
        <v>986</v>
      </c>
      <c r="G297" s="1082">
        <v>22.78</v>
      </c>
      <c r="H297" s="1082">
        <v>1319</v>
      </c>
      <c r="I297" s="1082">
        <v>57</v>
      </c>
      <c r="J297" s="1081">
        <v>1419</v>
      </c>
      <c r="K297" s="1083" t="s">
        <v>1697</v>
      </c>
      <c r="L297" s="1102" t="s">
        <v>1399</v>
      </c>
    </row>
    <row r="298" spans="1:12" s="812" customFormat="1" ht="15.75">
      <c r="A298" s="1067" t="s">
        <v>1978</v>
      </c>
      <c r="B298" s="1081">
        <v>2372</v>
      </c>
      <c r="C298" s="1082" t="s">
        <v>2284</v>
      </c>
      <c r="D298" s="1081">
        <v>1827</v>
      </c>
      <c r="E298" s="1082" t="s">
        <v>2031</v>
      </c>
      <c r="F298" s="1082">
        <v>2738</v>
      </c>
      <c r="G298" s="1082">
        <v>55.36</v>
      </c>
      <c r="H298" s="1082">
        <v>2225</v>
      </c>
      <c r="I298" s="1082" t="s">
        <v>1774</v>
      </c>
      <c r="J298" s="1081">
        <v>2068</v>
      </c>
      <c r="K298" s="1083">
        <v>496.51</v>
      </c>
      <c r="L298" s="1102" t="s">
        <v>1400</v>
      </c>
    </row>
    <row r="299" spans="1:12" s="812" customFormat="1" ht="15.75">
      <c r="A299" s="1067" t="s">
        <v>1401</v>
      </c>
      <c r="B299" s="1081">
        <v>2754</v>
      </c>
      <c r="C299" s="1082" t="s">
        <v>2285</v>
      </c>
      <c r="D299" s="1081">
        <v>1799</v>
      </c>
      <c r="E299" s="1082">
        <v>392.29</v>
      </c>
      <c r="F299" s="1082">
        <v>1652</v>
      </c>
      <c r="G299" s="1082" t="s">
        <v>1886</v>
      </c>
      <c r="H299" s="1082">
        <v>2048</v>
      </c>
      <c r="I299" s="1082">
        <v>454.68</v>
      </c>
      <c r="J299" s="1081">
        <v>2595</v>
      </c>
      <c r="K299" s="1083" t="s">
        <v>1698</v>
      </c>
      <c r="L299" s="1102" t="s">
        <v>1402</v>
      </c>
    </row>
    <row r="300" spans="1:12" s="812" customFormat="1" ht="15.75">
      <c r="A300" s="1067" t="s">
        <v>1403</v>
      </c>
      <c r="B300" s="1081">
        <v>235</v>
      </c>
      <c r="C300" s="1082">
        <v>183.16</v>
      </c>
      <c r="D300" s="1081">
        <v>28</v>
      </c>
      <c r="E300" s="1082">
        <v>0.24</v>
      </c>
      <c r="F300" s="1082">
        <v>273</v>
      </c>
      <c r="G300" s="1082">
        <v>310.25</v>
      </c>
      <c r="H300" s="1082">
        <v>33</v>
      </c>
      <c r="I300" s="1082">
        <v>0.32</v>
      </c>
      <c r="J300" s="1081">
        <v>125</v>
      </c>
      <c r="K300" s="1083">
        <v>44.2</v>
      </c>
      <c r="L300" s="1102" t="s">
        <v>1404</v>
      </c>
    </row>
    <row r="301" spans="1:12" s="812" customFormat="1" ht="15.75">
      <c r="A301" s="1067" t="s">
        <v>1737</v>
      </c>
      <c r="B301" s="1081">
        <v>941</v>
      </c>
      <c r="C301" s="1082">
        <v>137.1</v>
      </c>
      <c r="D301" s="1081">
        <v>1053</v>
      </c>
      <c r="E301" s="1082">
        <v>703.69</v>
      </c>
      <c r="F301" s="1082">
        <v>709</v>
      </c>
      <c r="G301" s="1082">
        <v>207.59</v>
      </c>
      <c r="H301" s="1082">
        <v>503</v>
      </c>
      <c r="I301" s="1082">
        <v>415.8</v>
      </c>
      <c r="J301" s="1081">
        <v>2309</v>
      </c>
      <c r="K301" s="1083">
        <v>90.37</v>
      </c>
      <c r="L301" s="1102" t="s">
        <v>1643</v>
      </c>
    </row>
    <row r="302" spans="1:12" s="812" customFormat="1" ht="15.75">
      <c r="A302" s="1067" t="s">
        <v>1405</v>
      </c>
      <c r="B302" s="1081">
        <v>845</v>
      </c>
      <c r="C302" s="1082">
        <v>115.48</v>
      </c>
      <c r="D302" s="1081">
        <v>956</v>
      </c>
      <c r="E302" s="1082">
        <v>64.66</v>
      </c>
      <c r="F302" s="1082">
        <v>660</v>
      </c>
      <c r="G302" s="1082">
        <v>5.28</v>
      </c>
      <c r="H302" s="1082">
        <v>863</v>
      </c>
      <c r="I302" s="1082">
        <v>19.05</v>
      </c>
      <c r="J302" s="1081">
        <v>413</v>
      </c>
      <c r="K302" s="1083">
        <v>98.4</v>
      </c>
      <c r="L302" s="1102" t="s">
        <v>1406</v>
      </c>
    </row>
    <row r="303" spans="1:12" s="812" customFormat="1" ht="15.75">
      <c r="A303" s="1067" t="s">
        <v>1407</v>
      </c>
      <c r="B303" s="1081">
        <v>1030</v>
      </c>
      <c r="C303" s="1082">
        <v>74.89</v>
      </c>
      <c r="D303" s="1081">
        <v>1682</v>
      </c>
      <c r="E303" s="1082">
        <v>354.94</v>
      </c>
      <c r="F303" s="1082">
        <v>1214</v>
      </c>
      <c r="G303" s="1082">
        <v>14.51</v>
      </c>
      <c r="H303" s="1082">
        <v>1369</v>
      </c>
      <c r="I303" s="1082">
        <v>11.1</v>
      </c>
      <c r="J303" s="1081">
        <v>1010</v>
      </c>
      <c r="K303" s="1083">
        <v>575.99</v>
      </c>
      <c r="L303" s="1102" t="s">
        <v>1408</v>
      </c>
    </row>
    <row r="304" spans="1:12" s="812" customFormat="1" ht="15.75">
      <c r="A304" s="1067" t="s">
        <v>1409</v>
      </c>
      <c r="B304" s="1081">
        <v>2412</v>
      </c>
      <c r="C304" s="1082">
        <v>233.89</v>
      </c>
      <c r="D304" s="1081">
        <v>1166</v>
      </c>
      <c r="E304" s="1082">
        <v>226.73</v>
      </c>
      <c r="F304" s="1082">
        <v>909</v>
      </c>
      <c r="G304" s="1082">
        <v>188.95</v>
      </c>
      <c r="H304" s="1082">
        <v>683</v>
      </c>
      <c r="I304" s="1082">
        <v>136.37</v>
      </c>
      <c r="J304" s="1081">
        <v>5768</v>
      </c>
      <c r="K304" s="1083">
        <v>723.07</v>
      </c>
      <c r="L304" s="1102" t="s">
        <v>1410</v>
      </c>
    </row>
    <row r="305" spans="1:12" s="812" customFormat="1" ht="15.75">
      <c r="A305" s="1067" t="s">
        <v>1411</v>
      </c>
      <c r="B305" s="1081">
        <v>1455</v>
      </c>
      <c r="C305" s="1082" t="s">
        <v>2286</v>
      </c>
      <c r="D305" s="1081">
        <v>2919</v>
      </c>
      <c r="E305" s="1082">
        <v>102.83</v>
      </c>
      <c r="F305" s="1082">
        <v>1663</v>
      </c>
      <c r="G305" s="1082">
        <v>148.54</v>
      </c>
      <c r="H305" s="1082">
        <v>877</v>
      </c>
      <c r="I305" s="1082">
        <v>61.59</v>
      </c>
      <c r="J305" s="1081">
        <v>2170</v>
      </c>
      <c r="K305" s="1083" t="s">
        <v>1699</v>
      </c>
      <c r="L305" s="1102" t="s">
        <v>1412</v>
      </c>
    </row>
    <row r="306" spans="1:12" s="812" customFormat="1" ht="15.75">
      <c r="A306" s="1067" t="s">
        <v>1738</v>
      </c>
      <c r="B306" s="1081">
        <v>1401</v>
      </c>
      <c r="C306" s="1082">
        <v>30.56</v>
      </c>
      <c r="D306" s="942">
        <v>1582</v>
      </c>
      <c r="E306" s="338">
        <v>971.91</v>
      </c>
      <c r="F306" s="338">
        <v>597</v>
      </c>
      <c r="G306" s="338">
        <v>38.369999999999997</v>
      </c>
      <c r="H306" s="338">
        <v>970</v>
      </c>
      <c r="I306" s="338">
        <v>804.76</v>
      </c>
      <c r="J306" s="942" t="s">
        <v>586</v>
      </c>
      <c r="K306" s="965" t="s">
        <v>586</v>
      </c>
      <c r="L306" s="1102" t="s">
        <v>1739</v>
      </c>
    </row>
    <row r="307" spans="1:12" s="812" customFormat="1" ht="15.75">
      <c r="A307" s="1067" t="s">
        <v>1413</v>
      </c>
      <c r="B307" s="1081">
        <v>547</v>
      </c>
      <c r="C307" s="1082">
        <v>13.27</v>
      </c>
      <c r="D307" s="1081">
        <v>553</v>
      </c>
      <c r="E307" s="1082">
        <v>5.32</v>
      </c>
      <c r="F307" s="1082">
        <v>1155</v>
      </c>
      <c r="G307" s="1082">
        <v>11.04</v>
      </c>
      <c r="H307" s="1082">
        <v>392</v>
      </c>
      <c r="I307" s="1082">
        <v>3.42</v>
      </c>
      <c r="J307" s="1081">
        <v>608</v>
      </c>
      <c r="K307" s="1083">
        <v>5.99</v>
      </c>
      <c r="L307" s="1102" t="s">
        <v>1414</v>
      </c>
    </row>
    <row r="308" spans="1:12" s="812" customFormat="1" ht="15.75">
      <c r="A308" s="1067" t="s">
        <v>1415</v>
      </c>
      <c r="B308" s="1081">
        <v>1707</v>
      </c>
      <c r="C308" s="1082" t="s">
        <v>2287</v>
      </c>
      <c r="D308" s="1081">
        <v>575</v>
      </c>
      <c r="E308" s="1082">
        <v>18.760000000000002</v>
      </c>
      <c r="F308" s="1082">
        <v>495</v>
      </c>
      <c r="G308" s="1082" t="s">
        <v>1887</v>
      </c>
      <c r="H308" s="1082">
        <v>418</v>
      </c>
      <c r="I308" s="1082">
        <v>220.97</v>
      </c>
      <c r="J308" s="1081">
        <v>471</v>
      </c>
      <c r="K308" s="1083">
        <v>435.62</v>
      </c>
      <c r="L308" s="1102" t="s">
        <v>1416</v>
      </c>
    </row>
    <row r="309" spans="1:12" s="812" customFormat="1" ht="15.75">
      <c r="A309" s="1067" t="s">
        <v>1417</v>
      </c>
      <c r="B309" s="1081">
        <v>333</v>
      </c>
      <c r="C309" s="1082">
        <v>594.65</v>
      </c>
      <c r="D309" s="1081">
        <v>526</v>
      </c>
      <c r="E309" s="1082">
        <v>59.07</v>
      </c>
      <c r="F309" s="1082">
        <v>523</v>
      </c>
      <c r="G309" s="1082">
        <v>467.93</v>
      </c>
      <c r="H309" s="1082">
        <v>422</v>
      </c>
      <c r="I309" s="1082">
        <v>76.58</v>
      </c>
      <c r="J309" s="1081">
        <v>245</v>
      </c>
      <c r="K309" s="1083">
        <v>131.82</v>
      </c>
      <c r="L309" s="1102" t="s">
        <v>1980</v>
      </c>
    </row>
    <row r="310" spans="1:12" s="812" customFormat="1" ht="15.75">
      <c r="A310" s="1067" t="s">
        <v>1418</v>
      </c>
      <c r="B310" s="1081">
        <v>721</v>
      </c>
      <c r="C310" s="1082">
        <v>322.97000000000003</v>
      </c>
      <c r="D310" s="1081">
        <v>657</v>
      </c>
      <c r="E310" s="1082" t="s">
        <v>2032</v>
      </c>
      <c r="F310" s="1082">
        <v>834</v>
      </c>
      <c r="G310" s="1082">
        <v>93.8</v>
      </c>
      <c r="H310" s="1082">
        <v>537</v>
      </c>
      <c r="I310" s="1082">
        <v>22.13</v>
      </c>
      <c r="J310" s="1081">
        <v>787</v>
      </c>
      <c r="K310" s="1083">
        <v>175.14</v>
      </c>
      <c r="L310" s="1102" t="s">
        <v>1419</v>
      </c>
    </row>
    <row r="311" spans="1:12" s="812" customFormat="1" ht="15.75">
      <c r="A311" s="1067" t="s">
        <v>1420</v>
      </c>
      <c r="B311" s="1081">
        <v>123</v>
      </c>
      <c r="C311" s="1082">
        <v>1.08</v>
      </c>
      <c r="D311" s="1081">
        <v>75</v>
      </c>
      <c r="E311" s="1082">
        <v>0.53</v>
      </c>
      <c r="F311" s="1082">
        <v>82</v>
      </c>
      <c r="G311" s="1082">
        <v>0.78</v>
      </c>
      <c r="H311" s="1082">
        <v>54</v>
      </c>
      <c r="I311" s="1082">
        <v>0.3</v>
      </c>
      <c r="J311" s="1081">
        <v>5</v>
      </c>
      <c r="K311" s="1083">
        <v>0.04</v>
      </c>
      <c r="L311" s="1102" t="s">
        <v>1421</v>
      </c>
    </row>
    <row r="312" spans="1:12" s="812" customFormat="1" ht="15.75">
      <c r="A312" s="1067" t="s">
        <v>1740</v>
      </c>
      <c r="B312" s="1081">
        <v>59</v>
      </c>
      <c r="C312" s="1082">
        <v>13.78</v>
      </c>
      <c r="D312" s="1081">
        <v>60</v>
      </c>
      <c r="E312" s="1082">
        <v>261.76</v>
      </c>
      <c r="F312" s="1082">
        <v>82</v>
      </c>
      <c r="G312" s="1082">
        <v>166.96</v>
      </c>
      <c r="H312" s="1082">
        <v>142</v>
      </c>
      <c r="I312" s="1082">
        <v>88.92</v>
      </c>
      <c r="J312" s="1081">
        <v>92</v>
      </c>
      <c r="K312" s="1083">
        <v>57.1</v>
      </c>
      <c r="L312" s="1102" t="s">
        <v>1644</v>
      </c>
    </row>
    <row r="313" spans="1:12" s="812" customFormat="1" ht="15.75">
      <c r="A313" s="1067" t="s">
        <v>1422</v>
      </c>
      <c r="B313" s="1081">
        <v>315</v>
      </c>
      <c r="C313" s="1082">
        <v>32.83</v>
      </c>
      <c r="D313" s="1081">
        <v>463</v>
      </c>
      <c r="E313" s="1082">
        <v>222.41</v>
      </c>
      <c r="F313" s="1082">
        <v>753</v>
      </c>
      <c r="G313" s="1082">
        <v>10.58</v>
      </c>
      <c r="H313" s="1082">
        <v>312</v>
      </c>
      <c r="I313" s="1082">
        <v>154.91999999999999</v>
      </c>
      <c r="J313" s="1081">
        <v>357</v>
      </c>
      <c r="K313" s="1083">
        <v>417.7</v>
      </c>
      <c r="L313" s="1102" t="s">
        <v>1423</v>
      </c>
    </row>
    <row r="314" spans="1:12" s="812" customFormat="1" ht="15.75">
      <c r="A314" s="1067" t="s">
        <v>1836</v>
      </c>
      <c r="B314" s="1081">
        <v>977</v>
      </c>
      <c r="C314" s="1082">
        <v>488.94</v>
      </c>
      <c r="D314" s="1081">
        <v>1152</v>
      </c>
      <c r="E314" s="1082">
        <v>467.43</v>
      </c>
      <c r="F314" s="1082">
        <v>1263</v>
      </c>
      <c r="G314" s="1082">
        <v>309.97000000000003</v>
      </c>
      <c r="H314" s="1082">
        <v>839</v>
      </c>
      <c r="I314" s="1082">
        <v>279.47000000000003</v>
      </c>
      <c r="J314" s="1081">
        <v>708</v>
      </c>
      <c r="K314" s="1083">
        <v>227.63</v>
      </c>
      <c r="L314" s="1102" t="s">
        <v>1424</v>
      </c>
    </row>
    <row r="315" spans="1:12" s="812" customFormat="1" ht="15.75">
      <c r="A315" s="1079" t="s">
        <v>1837</v>
      </c>
      <c r="B315" s="1084">
        <v>8411</v>
      </c>
      <c r="C315" s="1086" t="s">
        <v>2288</v>
      </c>
      <c r="D315" s="1084">
        <v>5981</v>
      </c>
      <c r="E315" s="1086" t="s">
        <v>2033</v>
      </c>
      <c r="F315" s="1086">
        <v>2674</v>
      </c>
      <c r="G315" s="1086" t="s">
        <v>1888</v>
      </c>
      <c r="H315" s="1086">
        <v>5154</v>
      </c>
      <c r="I315" s="1086" t="s">
        <v>1775</v>
      </c>
      <c r="J315" s="1084">
        <v>5907</v>
      </c>
      <c r="K315" s="1087" t="s">
        <v>1700</v>
      </c>
      <c r="L315" s="1101" t="s">
        <v>1425</v>
      </c>
    </row>
    <row r="316" spans="1:12" s="812" customFormat="1" ht="15.75">
      <c r="A316" s="1067" t="s">
        <v>1426</v>
      </c>
      <c r="B316" s="1081">
        <v>30</v>
      </c>
      <c r="C316" s="1082">
        <v>2.4500000000000002</v>
      </c>
      <c r="D316" s="1081">
        <v>16</v>
      </c>
      <c r="E316" s="1082">
        <v>0.09</v>
      </c>
      <c r="F316" s="1082">
        <v>52</v>
      </c>
      <c r="G316" s="1082">
        <v>0.83</v>
      </c>
      <c r="H316" s="1082">
        <v>559</v>
      </c>
      <c r="I316" s="1082" t="s">
        <v>1776</v>
      </c>
      <c r="J316" s="1081">
        <v>288</v>
      </c>
      <c r="K316" s="1083">
        <v>828.92</v>
      </c>
      <c r="L316" s="1102" t="s">
        <v>1427</v>
      </c>
    </row>
    <row r="317" spans="1:12" s="812" customFormat="1" ht="15.75">
      <c r="A317" s="1067" t="s">
        <v>1428</v>
      </c>
      <c r="B317" s="1081">
        <v>899</v>
      </c>
      <c r="C317" s="1082" t="s">
        <v>2289</v>
      </c>
      <c r="D317" s="1081">
        <v>534</v>
      </c>
      <c r="E317" s="1082">
        <v>270.23</v>
      </c>
      <c r="F317" s="1082">
        <v>601</v>
      </c>
      <c r="G317" s="1082">
        <v>502.51</v>
      </c>
      <c r="H317" s="1082">
        <v>321</v>
      </c>
      <c r="I317" s="1082">
        <v>241.78</v>
      </c>
      <c r="J317" s="1081">
        <v>214</v>
      </c>
      <c r="K317" s="1083">
        <v>18.52</v>
      </c>
      <c r="L317" s="1102" t="s">
        <v>1429</v>
      </c>
    </row>
    <row r="318" spans="1:12" s="812" customFormat="1" ht="15.75">
      <c r="A318" s="1067" t="s">
        <v>1430</v>
      </c>
      <c r="B318" s="1081">
        <v>514</v>
      </c>
      <c r="C318" s="1082">
        <v>14.2</v>
      </c>
      <c r="D318" s="1081">
        <v>382</v>
      </c>
      <c r="E318" s="1082">
        <v>167.33</v>
      </c>
      <c r="F318" s="1082">
        <v>217</v>
      </c>
      <c r="G318" s="1082">
        <v>4.87</v>
      </c>
      <c r="H318" s="1082">
        <v>172</v>
      </c>
      <c r="I318" s="1082">
        <v>5.93</v>
      </c>
      <c r="J318" s="1081">
        <v>283</v>
      </c>
      <c r="K318" s="1083">
        <v>109.84</v>
      </c>
      <c r="L318" s="1102" t="s">
        <v>1431</v>
      </c>
    </row>
    <row r="319" spans="1:12" s="812" customFormat="1" ht="15.75">
      <c r="A319" s="1067" t="s">
        <v>1840</v>
      </c>
      <c r="B319" s="1081">
        <v>721</v>
      </c>
      <c r="C319" s="1082">
        <v>253.42</v>
      </c>
      <c r="D319" s="1081">
        <v>757</v>
      </c>
      <c r="E319" s="1082">
        <v>49.47</v>
      </c>
      <c r="F319" s="1082">
        <v>558</v>
      </c>
      <c r="G319" s="1082">
        <v>631.26</v>
      </c>
      <c r="H319" s="1082">
        <v>30</v>
      </c>
      <c r="I319" s="1082">
        <v>2.41</v>
      </c>
      <c r="J319" s="1081">
        <v>146</v>
      </c>
      <c r="K319" s="1083">
        <v>370.69</v>
      </c>
      <c r="L319" s="1102" t="s">
        <v>1432</v>
      </c>
    </row>
    <row r="320" spans="1:12" s="812" customFormat="1" ht="15.75">
      <c r="A320" s="1067" t="s">
        <v>1433</v>
      </c>
      <c r="B320" s="1081">
        <v>520</v>
      </c>
      <c r="C320" s="1082" t="s">
        <v>2290</v>
      </c>
      <c r="D320" s="1081">
        <v>151</v>
      </c>
      <c r="E320" s="1082">
        <v>195.11</v>
      </c>
      <c r="F320" s="1082">
        <v>72</v>
      </c>
      <c r="G320" s="1082">
        <v>325.75</v>
      </c>
      <c r="H320" s="1082">
        <v>535</v>
      </c>
      <c r="I320" s="1082" t="s">
        <v>1777</v>
      </c>
      <c r="J320" s="1081">
        <v>359</v>
      </c>
      <c r="K320" s="1083" t="s">
        <v>1701</v>
      </c>
      <c r="L320" s="1102" t="s">
        <v>1434</v>
      </c>
    </row>
    <row r="321" spans="1:12" s="812" customFormat="1" ht="15.75">
      <c r="A321" s="1067" t="s">
        <v>1435</v>
      </c>
      <c r="B321" s="1081">
        <v>1</v>
      </c>
      <c r="C321" s="1082" t="s">
        <v>586</v>
      </c>
      <c r="D321" s="1081" t="s">
        <v>586</v>
      </c>
      <c r="E321" s="1082" t="s">
        <v>586</v>
      </c>
      <c r="F321" s="1082">
        <v>1</v>
      </c>
      <c r="G321" s="338" t="s">
        <v>586</v>
      </c>
      <c r="H321" s="1082">
        <v>5</v>
      </c>
      <c r="I321" s="338">
        <v>15.05</v>
      </c>
      <c r="J321" s="942">
        <v>3</v>
      </c>
      <c r="K321" s="965">
        <v>4.66</v>
      </c>
      <c r="L321" s="1102" t="s">
        <v>1436</v>
      </c>
    </row>
    <row r="322" spans="1:12" s="812" customFormat="1" ht="15.75">
      <c r="A322" s="1067" t="s">
        <v>1437</v>
      </c>
      <c r="B322" s="1081">
        <v>45</v>
      </c>
      <c r="C322" s="1082">
        <v>3.33</v>
      </c>
      <c r="D322" s="1081">
        <v>32</v>
      </c>
      <c r="E322" s="1082">
        <v>0.19</v>
      </c>
      <c r="F322" s="1082">
        <v>116</v>
      </c>
      <c r="G322" s="1082">
        <v>58.31</v>
      </c>
      <c r="H322" s="1082">
        <v>41</v>
      </c>
      <c r="I322" s="1082">
        <v>29.97</v>
      </c>
      <c r="J322" s="1081">
        <v>153</v>
      </c>
      <c r="K322" s="1083">
        <v>901.35</v>
      </c>
      <c r="L322" s="1102" t="s">
        <v>1438</v>
      </c>
    </row>
    <row r="323" spans="1:12" s="812" customFormat="1" ht="15.75">
      <c r="A323" s="1067" t="s">
        <v>1984</v>
      </c>
      <c r="B323" s="1081">
        <v>888</v>
      </c>
      <c r="C323" s="1082">
        <v>17.12</v>
      </c>
      <c r="D323" s="1081">
        <v>873</v>
      </c>
      <c r="E323" s="1082">
        <v>8.0399999999999991</v>
      </c>
      <c r="F323" s="1082">
        <v>289</v>
      </c>
      <c r="G323" s="1082">
        <v>4.8499999999999996</v>
      </c>
      <c r="H323" s="1082">
        <v>382</v>
      </c>
      <c r="I323" s="1082">
        <v>90.24</v>
      </c>
      <c r="J323" s="1081">
        <v>240</v>
      </c>
      <c r="K323" s="1083">
        <v>14.21</v>
      </c>
      <c r="L323" s="1102" t="s">
        <v>1439</v>
      </c>
    </row>
    <row r="324" spans="1:12" s="812" customFormat="1" ht="15.75">
      <c r="A324" s="1067" t="s">
        <v>1842</v>
      </c>
      <c r="B324" s="1081">
        <v>4793</v>
      </c>
      <c r="C324" s="1082" t="s">
        <v>2291</v>
      </c>
      <c r="D324" s="1081">
        <v>3236</v>
      </c>
      <c r="E324" s="1082" t="s">
        <v>2034</v>
      </c>
      <c r="F324" s="1082">
        <v>768</v>
      </c>
      <c r="G324" s="1082">
        <v>652.47</v>
      </c>
      <c r="H324" s="1082">
        <v>3109</v>
      </c>
      <c r="I324" s="1082">
        <v>652.02</v>
      </c>
      <c r="J324" s="1081">
        <v>4221</v>
      </c>
      <c r="K324" s="1083" t="s">
        <v>1702</v>
      </c>
      <c r="L324" s="1102" t="s">
        <v>1440</v>
      </c>
    </row>
    <row r="325" spans="1:12" s="812" customFormat="1" ht="15.75">
      <c r="A325" s="1079" t="s">
        <v>1441</v>
      </c>
      <c r="B325" s="1084">
        <v>504</v>
      </c>
      <c r="C325" s="1086">
        <v>804.46</v>
      </c>
      <c r="D325" s="1084">
        <v>399</v>
      </c>
      <c r="E325" s="1086">
        <v>770.6</v>
      </c>
      <c r="F325" s="1086">
        <v>494</v>
      </c>
      <c r="G325" s="1086" t="s">
        <v>1889</v>
      </c>
      <c r="H325" s="1086">
        <v>53</v>
      </c>
      <c r="I325" s="1086">
        <v>66.83</v>
      </c>
      <c r="J325" s="1084">
        <v>654</v>
      </c>
      <c r="K325" s="1087" t="s">
        <v>1703</v>
      </c>
      <c r="L325" s="1101" t="s">
        <v>1442</v>
      </c>
    </row>
    <row r="326" spans="1:12" s="812" customFormat="1" ht="15.75">
      <c r="A326" s="1067" t="s">
        <v>1443</v>
      </c>
      <c r="B326" s="1081">
        <v>136</v>
      </c>
      <c r="C326" s="1082">
        <v>166.21</v>
      </c>
      <c r="D326" s="1081">
        <v>71</v>
      </c>
      <c r="E326" s="1082">
        <v>58.15</v>
      </c>
      <c r="F326" s="1082">
        <v>75</v>
      </c>
      <c r="G326" s="1082">
        <v>23.82</v>
      </c>
      <c r="H326" s="1082">
        <v>5</v>
      </c>
      <c r="I326" s="1082">
        <v>3.08</v>
      </c>
      <c r="J326" s="1081">
        <v>330</v>
      </c>
      <c r="K326" s="1083" t="s">
        <v>1704</v>
      </c>
      <c r="L326" s="1102" t="s">
        <v>471</v>
      </c>
    </row>
    <row r="327" spans="1:12" s="812" customFormat="1" ht="15.75">
      <c r="A327" s="1067" t="s">
        <v>1444</v>
      </c>
      <c r="B327" s="1081">
        <v>60</v>
      </c>
      <c r="C327" s="1082">
        <v>306.81</v>
      </c>
      <c r="D327" s="1081">
        <v>277</v>
      </c>
      <c r="E327" s="1082">
        <v>702.58</v>
      </c>
      <c r="F327" s="1082">
        <v>373</v>
      </c>
      <c r="G327" s="1082" t="s">
        <v>1890</v>
      </c>
      <c r="H327" s="1082">
        <v>41</v>
      </c>
      <c r="I327" s="1082">
        <v>63.69</v>
      </c>
      <c r="J327" s="1081">
        <v>243</v>
      </c>
      <c r="K327" s="1083">
        <v>518.41</v>
      </c>
      <c r="L327" s="1102" t="s">
        <v>1445</v>
      </c>
    </row>
    <row r="328" spans="1:12" s="812" customFormat="1" ht="15.75">
      <c r="A328" s="1067" t="s">
        <v>1446</v>
      </c>
      <c r="B328" s="1081">
        <v>308</v>
      </c>
      <c r="C328" s="1082">
        <v>331.44</v>
      </c>
      <c r="D328" s="1081">
        <v>51</v>
      </c>
      <c r="E328" s="1082">
        <v>9.8699999999999992</v>
      </c>
      <c r="F328" s="1082">
        <v>46</v>
      </c>
      <c r="G328" s="1082">
        <v>0.35</v>
      </c>
      <c r="H328" s="1082">
        <v>7</v>
      </c>
      <c r="I328" s="1082">
        <v>0.06</v>
      </c>
      <c r="J328" s="1081">
        <v>81</v>
      </c>
      <c r="K328" s="1083">
        <v>188.19</v>
      </c>
      <c r="L328" s="1102" t="s">
        <v>1447</v>
      </c>
    </row>
    <row r="329" spans="1:12" s="812" customFormat="1" ht="15.75">
      <c r="A329" s="1079" t="s">
        <v>1448</v>
      </c>
      <c r="B329" s="1084">
        <v>3335</v>
      </c>
      <c r="C329" s="1086" t="s">
        <v>2292</v>
      </c>
      <c r="D329" s="1084">
        <v>2560</v>
      </c>
      <c r="E329" s="1086">
        <v>731.32</v>
      </c>
      <c r="F329" s="1086">
        <v>2836</v>
      </c>
      <c r="G329" s="1086" t="s">
        <v>1891</v>
      </c>
      <c r="H329" s="1086">
        <v>2799</v>
      </c>
      <c r="I329" s="1086" t="s">
        <v>1778</v>
      </c>
      <c r="J329" s="1084">
        <v>3871</v>
      </c>
      <c r="K329" s="1087" t="s">
        <v>1705</v>
      </c>
      <c r="L329" s="1101" t="s">
        <v>1449</v>
      </c>
    </row>
    <row r="330" spans="1:12" s="812" customFormat="1" ht="15.75">
      <c r="A330" s="1067" t="s">
        <v>1450</v>
      </c>
      <c r="B330" s="1081">
        <v>237</v>
      </c>
      <c r="C330" s="1082">
        <v>77.099999999999994</v>
      </c>
      <c r="D330" s="1081">
        <v>389</v>
      </c>
      <c r="E330" s="1082">
        <v>339.91</v>
      </c>
      <c r="F330" s="1082">
        <v>410</v>
      </c>
      <c r="G330" s="1082">
        <v>248.84</v>
      </c>
      <c r="H330" s="1082">
        <v>1013</v>
      </c>
      <c r="I330" s="1082" t="s">
        <v>1779</v>
      </c>
      <c r="J330" s="1081">
        <v>568</v>
      </c>
      <c r="K330" s="1083">
        <v>314.45</v>
      </c>
      <c r="L330" s="1102" t="s">
        <v>1451</v>
      </c>
    </row>
    <row r="331" spans="1:12" s="812" customFormat="1" ht="15.75">
      <c r="A331" s="1067" t="s">
        <v>1452</v>
      </c>
      <c r="B331" s="1081">
        <v>1413</v>
      </c>
      <c r="C331" s="1082" t="s">
        <v>2293</v>
      </c>
      <c r="D331" s="1081">
        <v>45</v>
      </c>
      <c r="E331" s="1082">
        <v>102.81</v>
      </c>
      <c r="F331" s="1082">
        <v>585</v>
      </c>
      <c r="G331" s="1082">
        <v>760.49</v>
      </c>
      <c r="H331" s="1082">
        <v>219</v>
      </c>
      <c r="I331" s="1082">
        <v>303.94</v>
      </c>
      <c r="J331" s="1081">
        <v>1012</v>
      </c>
      <c r="K331" s="1083" t="s">
        <v>1706</v>
      </c>
      <c r="L331" s="1102" t="s">
        <v>1453</v>
      </c>
    </row>
    <row r="332" spans="1:12" s="812" customFormat="1" ht="15.75">
      <c r="A332" s="1067" t="s">
        <v>1454</v>
      </c>
      <c r="B332" s="1081">
        <v>530</v>
      </c>
      <c r="C332" s="1082">
        <v>247.85</v>
      </c>
      <c r="D332" s="1081">
        <v>654</v>
      </c>
      <c r="E332" s="1082">
        <v>273.48</v>
      </c>
      <c r="F332" s="1082">
        <v>595</v>
      </c>
      <c r="G332" s="1082">
        <v>992.59</v>
      </c>
      <c r="H332" s="1082">
        <v>762</v>
      </c>
      <c r="I332" s="1082">
        <v>248.93</v>
      </c>
      <c r="J332" s="1081">
        <v>1012</v>
      </c>
      <c r="K332" s="1083">
        <v>32.86</v>
      </c>
      <c r="L332" s="1102" t="s">
        <v>1649</v>
      </c>
    </row>
    <row r="333" spans="1:12" s="812" customFormat="1" ht="15.75">
      <c r="A333" s="1067" t="s">
        <v>1847</v>
      </c>
      <c r="B333" s="942">
        <v>64</v>
      </c>
      <c r="C333" s="338">
        <v>76.13</v>
      </c>
      <c r="D333" s="1081">
        <v>20</v>
      </c>
      <c r="E333" s="1082">
        <v>4.41</v>
      </c>
      <c r="F333" s="1082">
        <v>49</v>
      </c>
      <c r="G333" s="1082">
        <v>14.31</v>
      </c>
      <c r="H333" s="1082" t="s">
        <v>586</v>
      </c>
      <c r="I333" s="1082" t="s">
        <v>586</v>
      </c>
      <c r="J333" s="1081">
        <v>77</v>
      </c>
      <c r="K333" s="1083">
        <v>51.87</v>
      </c>
      <c r="L333" s="1102" t="s">
        <v>1650</v>
      </c>
    </row>
    <row r="334" spans="1:12" s="812" customFormat="1" ht="15.75">
      <c r="A334" s="1067" t="s">
        <v>1455</v>
      </c>
      <c r="B334" s="1081">
        <v>1091</v>
      </c>
      <c r="C334" s="1082">
        <v>10.07</v>
      </c>
      <c r="D334" s="1081">
        <v>1452</v>
      </c>
      <c r="E334" s="1082">
        <v>10.71</v>
      </c>
      <c r="F334" s="1082">
        <v>1197</v>
      </c>
      <c r="G334" s="1082">
        <v>618.97</v>
      </c>
      <c r="H334" s="1082">
        <v>805</v>
      </c>
      <c r="I334" s="1082">
        <v>80.17</v>
      </c>
      <c r="J334" s="1081">
        <v>1202</v>
      </c>
      <c r="K334" s="1083" t="s">
        <v>1707</v>
      </c>
      <c r="L334" s="1102" t="s">
        <v>1456</v>
      </c>
    </row>
    <row r="335" spans="1:12" s="812" customFormat="1" ht="15.75">
      <c r="A335" s="1079" t="s">
        <v>1457</v>
      </c>
      <c r="B335" s="1084">
        <v>506</v>
      </c>
      <c r="C335" s="1086" t="s">
        <v>2294</v>
      </c>
      <c r="D335" s="1084">
        <v>257</v>
      </c>
      <c r="E335" s="1086">
        <v>872.26</v>
      </c>
      <c r="F335" s="1086">
        <v>9</v>
      </c>
      <c r="G335" s="1086">
        <v>1.1100000000000001</v>
      </c>
      <c r="H335" s="1086">
        <v>176</v>
      </c>
      <c r="I335" s="1086">
        <v>282.13</v>
      </c>
      <c r="J335" s="1084">
        <v>25</v>
      </c>
      <c r="K335" s="1087">
        <v>30.91</v>
      </c>
      <c r="L335" s="1101" t="s">
        <v>1458</v>
      </c>
    </row>
    <row r="336" spans="1:12" s="812" customFormat="1" ht="15.75">
      <c r="A336" s="1067" t="s">
        <v>1459</v>
      </c>
      <c r="B336" s="1081">
        <v>506</v>
      </c>
      <c r="C336" s="1082" t="s">
        <v>2294</v>
      </c>
      <c r="D336" s="1081">
        <v>257</v>
      </c>
      <c r="E336" s="1082">
        <v>872.26</v>
      </c>
      <c r="F336" s="1082">
        <v>9</v>
      </c>
      <c r="G336" s="1082">
        <v>1.1100000000000001</v>
      </c>
      <c r="H336" s="1082">
        <v>176</v>
      </c>
      <c r="I336" s="1082">
        <v>282.13</v>
      </c>
      <c r="J336" s="1081">
        <v>25</v>
      </c>
      <c r="K336" s="1083">
        <v>30.91</v>
      </c>
      <c r="L336" s="1102" t="s">
        <v>1460</v>
      </c>
    </row>
    <row r="337" spans="1:24" s="812" customFormat="1" ht="15.75">
      <c r="A337" s="1079" t="s">
        <v>1988</v>
      </c>
      <c r="B337" s="1084">
        <v>585</v>
      </c>
      <c r="C337" s="1086" t="s">
        <v>2295</v>
      </c>
      <c r="D337" s="1084">
        <v>1008</v>
      </c>
      <c r="E337" s="1086" t="s">
        <v>2035</v>
      </c>
      <c r="F337" s="1086">
        <v>1271</v>
      </c>
      <c r="G337" s="1086" t="s">
        <v>1892</v>
      </c>
      <c r="H337" s="1086">
        <v>303</v>
      </c>
      <c r="I337" s="1086">
        <v>314.18</v>
      </c>
      <c r="J337" s="1084">
        <v>454</v>
      </c>
      <c r="K337" s="1087" t="s">
        <v>1708</v>
      </c>
      <c r="L337" s="1101" t="s">
        <v>1461</v>
      </c>
    </row>
    <row r="338" spans="1:24" s="812" customFormat="1" ht="15.75">
      <c r="A338" s="1067" t="s">
        <v>2226</v>
      </c>
      <c r="B338" s="1081">
        <v>585</v>
      </c>
      <c r="C338" s="1082" t="s">
        <v>2295</v>
      </c>
      <c r="D338" s="1081">
        <v>1008</v>
      </c>
      <c r="E338" s="1082" t="s">
        <v>2035</v>
      </c>
      <c r="F338" s="1082">
        <v>1271</v>
      </c>
      <c r="G338" s="1082" t="s">
        <v>1892</v>
      </c>
      <c r="H338" s="1082">
        <v>303</v>
      </c>
      <c r="I338" s="1082">
        <v>314.18</v>
      </c>
      <c r="J338" s="1081">
        <v>454</v>
      </c>
      <c r="K338" s="1083" t="s">
        <v>1708</v>
      </c>
      <c r="L338" s="1102" t="s">
        <v>1462</v>
      </c>
    </row>
    <row r="339" spans="1:24" s="812" customFormat="1" ht="15.75">
      <c r="A339" s="1079" t="s">
        <v>1850</v>
      </c>
      <c r="B339" s="1084">
        <v>48</v>
      </c>
      <c r="C339" s="1086" t="s">
        <v>2296</v>
      </c>
      <c r="D339" s="1084">
        <v>218</v>
      </c>
      <c r="E339" s="1086">
        <v>466.73</v>
      </c>
      <c r="F339" s="1086">
        <v>19</v>
      </c>
      <c r="G339" s="1086">
        <v>10.57</v>
      </c>
      <c r="H339" s="1086">
        <v>384</v>
      </c>
      <c r="I339" s="1086">
        <v>918.6</v>
      </c>
      <c r="J339" s="1084">
        <v>285</v>
      </c>
      <c r="K339" s="1087">
        <v>481.51</v>
      </c>
      <c r="L339" s="1101" t="s">
        <v>1463</v>
      </c>
    </row>
    <row r="340" spans="1:24" s="812" customFormat="1" ht="15.75">
      <c r="A340" s="1067" t="s">
        <v>1464</v>
      </c>
      <c r="B340" s="1081">
        <v>48</v>
      </c>
      <c r="C340" s="1082" t="s">
        <v>2296</v>
      </c>
      <c r="D340" s="1081">
        <v>218</v>
      </c>
      <c r="E340" s="1082">
        <v>466.73</v>
      </c>
      <c r="F340" s="1082">
        <v>19</v>
      </c>
      <c r="G340" s="1082">
        <v>10.57</v>
      </c>
      <c r="H340" s="1082">
        <v>384</v>
      </c>
      <c r="I340" s="1082">
        <v>918.6</v>
      </c>
      <c r="J340" s="1081">
        <v>285</v>
      </c>
      <c r="K340" s="1083">
        <v>481.51</v>
      </c>
      <c r="L340" s="1102" t="s">
        <v>1465</v>
      </c>
    </row>
    <row r="341" spans="1:24" s="812" customFormat="1" ht="15.75">
      <c r="A341" s="1093" t="s">
        <v>1990</v>
      </c>
      <c r="B341" s="1094" t="s">
        <v>2297</v>
      </c>
      <c r="C341" s="1095" t="s">
        <v>2298</v>
      </c>
      <c r="D341" s="1094" t="s">
        <v>2036</v>
      </c>
      <c r="E341" s="1095" t="s">
        <v>2037</v>
      </c>
      <c r="F341" s="1095" t="s">
        <v>1893</v>
      </c>
      <c r="G341" s="1095" t="s">
        <v>1894</v>
      </c>
      <c r="H341" s="1095" t="s">
        <v>1780</v>
      </c>
      <c r="I341" s="1095" t="s">
        <v>1781</v>
      </c>
      <c r="J341" s="1094" t="s">
        <v>1709</v>
      </c>
      <c r="K341" s="1096" t="s">
        <v>1710</v>
      </c>
      <c r="L341" s="1103" t="s">
        <v>57</v>
      </c>
    </row>
    <row r="342" spans="1:24" ht="15.75">
      <c r="A342" s="2056" t="s">
        <v>1466</v>
      </c>
      <c r="D342" s="247"/>
      <c r="E342" s="247"/>
      <c r="F342" s="247"/>
      <c r="G342" s="247"/>
      <c r="H342" s="247"/>
      <c r="I342" s="247"/>
      <c r="J342" s="247"/>
      <c r="K342" s="246"/>
      <c r="L342" s="2058" t="s">
        <v>1467</v>
      </c>
      <c r="M342" s="2033"/>
      <c r="N342" s="2033"/>
      <c r="O342" s="2033"/>
      <c r="P342" s="2033"/>
      <c r="Q342" s="2033"/>
      <c r="R342" s="2033"/>
      <c r="S342" s="2033"/>
      <c r="T342" s="2024"/>
      <c r="U342" s="2024"/>
      <c r="V342" s="2024"/>
      <c r="W342" s="2024"/>
      <c r="X342" s="2024"/>
    </row>
    <row r="343" spans="1:24" ht="15.75">
      <c r="A343" s="2057" t="s">
        <v>2229</v>
      </c>
      <c r="B343" s="248"/>
      <c r="C343" s="248"/>
      <c r="D343" s="248"/>
      <c r="E343" s="248"/>
      <c r="F343" s="248"/>
      <c r="G343" s="248"/>
      <c r="H343" s="248"/>
      <c r="I343" s="248"/>
      <c r="J343" s="247"/>
      <c r="K343" s="247"/>
      <c r="L343" s="1082" t="s">
        <v>2230</v>
      </c>
      <c r="M343" s="2033"/>
      <c r="N343" s="2033"/>
      <c r="O343" s="2033"/>
      <c r="P343" s="2033"/>
      <c r="Q343" s="2033"/>
      <c r="R343" s="2033"/>
      <c r="S343" s="2033"/>
      <c r="T343" s="2024"/>
      <c r="U343" s="2024"/>
      <c r="V343" s="2024"/>
      <c r="W343" s="2024"/>
      <c r="X343" s="2024"/>
    </row>
    <row r="344" spans="1:24">
      <c r="M344" s="2024"/>
      <c r="N344" s="1844"/>
      <c r="O344" s="1844"/>
      <c r="P344" s="2024"/>
      <c r="Q344" s="2024"/>
      <c r="R344" s="2024"/>
      <c r="S344" s="2024"/>
      <c r="T344" s="2024"/>
      <c r="U344" s="2024"/>
      <c r="V344" s="2024"/>
      <c r="W344" s="2024"/>
      <c r="X344" s="2024"/>
    </row>
    <row r="345" spans="1:24" s="812" customFormat="1" ht="27">
      <c r="A345" s="2225" t="s">
        <v>1315</v>
      </c>
      <c r="B345" s="2225"/>
      <c r="C345" s="2225"/>
      <c r="D345" s="2225"/>
      <c r="E345" s="2225"/>
      <c r="F345" s="245"/>
      <c r="G345" s="245"/>
      <c r="H345" s="245"/>
      <c r="I345" s="245"/>
      <c r="J345" s="245"/>
      <c r="K345" s="245"/>
      <c r="L345" s="484" t="s">
        <v>2202</v>
      </c>
    </row>
    <row r="346" spans="1:24" s="812" customFormat="1" ht="22.5">
      <c r="A346" s="2226" t="s">
        <v>1895</v>
      </c>
      <c r="B346" s="2226"/>
      <c r="C346" s="2226"/>
      <c r="D346" s="2226"/>
      <c r="E346" s="2226"/>
      <c r="F346" s="245"/>
      <c r="G346" s="245"/>
      <c r="H346" s="245"/>
      <c r="I346" s="245"/>
      <c r="K346" s="245"/>
      <c r="L346" s="487" t="s">
        <v>2306</v>
      </c>
    </row>
    <row r="347" spans="1:24" s="812" customFormat="1" ht="22.5">
      <c r="A347" s="2226" t="s">
        <v>1470</v>
      </c>
      <c r="B347" s="2226"/>
      <c r="C347" s="2226"/>
      <c r="D347" s="2226"/>
      <c r="E347" s="2226"/>
      <c r="F347" s="245"/>
      <c r="G347" s="245"/>
      <c r="H347" s="245"/>
      <c r="I347" s="245"/>
      <c r="J347" s="245"/>
      <c r="K347" s="245"/>
      <c r="L347" s="487" t="s">
        <v>1896</v>
      </c>
    </row>
    <row r="348" spans="1:24" s="812" customFormat="1" ht="15.75">
      <c r="A348" s="2228" t="s">
        <v>1473</v>
      </c>
      <c r="B348" s="2228"/>
      <c r="C348" s="2228"/>
      <c r="D348" s="2228"/>
      <c r="E348" s="2228"/>
      <c r="F348" s="317"/>
      <c r="G348" s="317"/>
      <c r="H348" s="317"/>
      <c r="I348" s="317"/>
      <c r="J348" s="317"/>
      <c r="K348" s="317"/>
      <c r="L348" s="302" t="s">
        <v>1474</v>
      </c>
    </row>
    <row r="349" spans="1:24" s="812" customFormat="1" ht="21" customHeight="1">
      <c r="A349" s="817"/>
      <c r="B349" s="2236" t="s">
        <v>2203</v>
      </c>
      <c r="C349" s="2237"/>
      <c r="D349" s="2238" t="s">
        <v>1960</v>
      </c>
      <c r="E349" s="2239"/>
      <c r="F349" s="2238" t="s">
        <v>1821</v>
      </c>
      <c r="G349" s="2239"/>
      <c r="H349" s="2236" t="s">
        <v>1729</v>
      </c>
      <c r="I349" s="2240"/>
      <c r="J349" s="2236" t="s">
        <v>1625</v>
      </c>
      <c r="K349" s="2240"/>
      <c r="L349" s="1104"/>
    </row>
    <row r="350" spans="1:24" s="812" customFormat="1" ht="21" customHeight="1">
      <c r="A350" s="1069"/>
      <c r="B350" s="2247" t="s">
        <v>2303</v>
      </c>
      <c r="C350" s="2248"/>
      <c r="D350" s="2247" t="s">
        <v>2304</v>
      </c>
      <c r="E350" s="2248"/>
      <c r="F350" s="2247" t="s">
        <v>2111</v>
      </c>
      <c r="G350" s="2248"/>
      <c r="H350" s="2247" t="s">
        <v>2305</v>
      </c>
      <c r="I350" s="2248"/>
      <c r="J350" s="2247" t="s">
        <v>2112</v>
      </c>
      <c r="K350" s="2248"/>
      <c r="L350" s="2045"/>
    </row>
    <row r="351" spans="1:24" s="812" customFormat="1">
      <c r="A351" s="1105"/>
      <c r="B351" s="1080"/>
      <c r="C351" s="1080"/>
      <c r="D351" s="1070"/>
      <c r="E351" s="1080"/>
      <c r="F351" s="1080"/>
      <c r="G351" s="1080"/>
      <c r="H351" s="1080"/>
      <c r="I351" s="1071"/>
      <c r="J351" s="1080"/>
      <c r="K351" s="1071"/>
      <c r="L351" s="1098"/>
    </row>
    <row r="352" spans="1:24" ht="15.75" customHeight="1">
      <c r="A352" s="2019" t="s">
        <v>1324</v>
      </c>
      <c r="B352" s="2241">
        <v>262613</v>
      </c>
      <c r="C352" s="2241"/>
      <c r="D352" s="2243">
        <v>228386</v>
      </c>
      <c r="E352" s="2241"/>
      <c r="F352" s="2241">
        <v>183320</v>
      </c>
      <c r="G352" s="2241"/>
      <c r="H352" s="2241">
        <v>207167</v>
      </c>
      <c r="I352" s="2242"/>
      <c r="J352" s="2241">
        <v>183107</v>
      </c>
      <c r="K352" s="2242"/>
      <c r="L352" s="2059" t="s">
        <v>1627</v>
      </c>
      <c r="M352" s="2030"/>
      <c r="N352" s="2018"/>
      <c r="O352" s="2018"/>
      <c r="P352" s="2018"/>
      <c r="Q352" s="2030"/>
      <c r="R352" s="2018"/>
      <c r="S352" s="2018"/>
      <c r="T352" s="2030"/>
      <c r="U352" s="2030"/>
      <c r="V352" s="2024"/>
      <c r="W352" s="2024"/>
      <c r="X352" s="2024"/>
    </row>
    <row r="353" spans="1:24" ht="15.75" customHeight="1">
      <c r="A353" s="2011" t="s">
        <v>472</v>
      </c>
      <c r="B353" s="2244">
        <v>35489</v>
      </c>
      <c r="C353" s="2244"/>
      <c r="D353" s="2246">
        <v>21552</v>
      </c>
      <c r="E353" s="2244"/>
      <c r="F353" s="2244">
        <v>19698</v>
      </c>
      <c r="G353" s="2244"/>
      <c r="H353" s="2244">
        <v>25132</v>
      </c>
      <c r="I353" s="2245"/>
      <c r="J353" s="2244">
        <v>25970</v>
      </c>
      <c r="K353" s="2245"/>
      <c r="L353" s="2061" t="s">
        <v>473</v>
      </c>
      <c r="M353" s="2024"/>
      <c r="N353" s="2016"/>
      <c r="O353" s="2016"/>
      <c r="P353" s="2016"/>
      <c r="Q353" s="2030"/>
      <c r="R353" s="2016"/>
      <c r="S353" s="2016"/>
      <c r="T353" s="2024"/>
      <c r="U353" s="2024"/>
      <c r="V353" s="2024"/>
      <c r="W353" s="2024"/>
      <c r="X353" s="2024"/>
    </row>
    <row r="354" spans="1:24" ht="15.75" customHeight="1">
      <c r="A354" s="2011" t="s">
        <v>1961</v>
      </c>
      <c r="B354" s="2244">
        <v>12074</v>
      </c>
      <c r="C354" s="2244"/>
      <c r="D354" s="2246">
        <v>9481</v>
      </c>
      <c r="E354" s="2244"/>
      <c r="F354" s="2244">
        <v>6963</v>
      </c>
      <c r="G354" s="2244"/>
      <c r="H354" s="2244">
        <v>7198</v>
      </c>
      <c r="I354" s="2245"/>
      <c r="J354" s="2244">
        <v>5659</v>
      </c>
      <c r="K354" s="2245"/>
      <c r="L354" s="2061" t="s">
        <v>1325</v>
      </c>
      <c r="M354" s="2024"/>
      <c r="N354" s="2016"/>
      <c r="O354" s="2016"/>
      <c r="P354" s="2016"/>
      <c r="Q354" s="2030"/>
      <c r="R354" s="2016"/>
      <c r="S354" s="2016"/>
      <c r="T354" s="2024"/>
      <c r="U354" s="2024"/>
      <c r="V354" s="2024"/>
      <c r="W354" s="2024"/>
      <c r="X354" s="2024"/>
    </row>
    <row r="355" spans="1:24" ht="15.75" customHeight="1">
      <c r="A355" s="2011" t="s">
        <v>1326</v>
      </c>
      <c r="B355" s="2244">
        <v>12373</v>
      </c>
      <c r="C355" s="2244"/>
      <c r="D355" s="2246">
        <v>17116</v>
      </c>
      <c r="E355" s="2244"/>
      <c r="F355" s="2244">
        <v>7079</v>
      </c>
      <c r="G355" s="2244"/>
      <c r="H355" s="2244">
        <v>14414</v>
      </c>
      <c r="I355" s="2245"/>
      <c r="J355" s="2244">
        <v>18008</v>
      </c>
      <c r="K355" s="2245"/>
      <c r="L355" s="2061" t="s">
        <v>1327</v>
      </c>
      <c r="M355" s="2024"/>
      <c r="N355" s="2016"/>
      <c r="O355" s="2016"/>
      <c r="P355" s="2016"/>
      <c r="Q355" s="2030"/>
      <c r="R355" s="2016"/>
      <c r="S355" s="2016"/>
      <c r="T355" s="2024"/>
      <c r="U355" s="2024"/>
      <c r="V355" s="2024"/>
      <c r="W355" s="2024"/>
      <c r="X355" s="2024"/>
    </row>
    <row r="356" spans="1:24" ht="15.75" customHeight="1">
      <c r="A356" s="2011" t="s">
        <v>1962</v>
      </c>
      <c r="B356" s="2244">
        <v>61703</v>
      </c>
      <c r="C356" s="2244"/>
      <c r="D356" s="2246">
        <v>53973</v>
      </c>
      <c r="E356" s="2244"/>
      <c r="F356" s="2244">
        <v>38787</v>
      </c>
      <c r="G356" s="2244"/>
      <c r="H356" s="2244">
        <v>35111</v>
      </c>
      <c r="I356" s="2245"/>
      <c r="J356" s="2244">
        <v>32636</v>
      </c>
      <c r="K356" s="2245"/>
      <c r="L356" s="2061" t="s">
        <v>1328</v>
      </c>
      <c r="M356" s="2024"/>
      <c r="N356" s="2016"/>
      <c r="O356" s="2016"/>
      <c r="P356" s="2016"/>
      <c r="Q356" s="2030"/>
      <c r="R356" s="2016"/>
      <c r="S356" s="2016"/>
      <c r="T356" s="2024"/>
      <c r="U356" s="2024"/>
      <c r="V356" s="2024"/>
      <c r="W356" s="2024"/>
      <c r="X356" s="2024"/>
    </row>
    <row r="357" spans="1:24" ht="15.75" customHeight="1">
      <c r="A357" s="2011" t="s">
        <v>1963</v>
      </c>
      <c r="B357" s="2244">
        <v>31591</v>
      </c>
      <c r="C357" s="2244"/>
      <c r="D357" s="2246">
        <v>43748</v>
      </c>
      <c r="E357" s="2244"/>
      <c r="F357" s="2244">
        <v>27967</v>
      </c>
      <c r="G357" s="2244"/>
      <c r="H357" s="2244">
        <v>27616</v>
      </c>
      <c r="I357" s="2245"/>
      <c r="J357" s="2244">
        <v>25177</v>
      </c>
      <c r="K357" s="2245"/>
      <c r="L357" s="2061" t="s">
        <v>1629</v>
      </c>
      <c r="M357" s="2024"/>
      <c r="N357" s="2016"/>
      <c r="O357" s="2016"/>
      <c r="P357" s="2016"/>
      <c r="Q357" s="2030"/>
      <c r="R357" s="2016"/>
      <c r="S357" s="2016"/>
      <c r="T357" s="2024"/>
      <c r="U357" s="2024"/>
      <c r="V357" s="2024"/>
      <c r="W357" s="2024"/>
      <c r="X357" s="2024"/>
    </row>
    <row r="358" spans="1:24" ht="15.75" customHeight="1">
      <c r="A358" s="2011" t="s">
        <v>1964</v>
      </c>
      <c r="B358" s="2244">
        <v>109384</v>
      </c>
      <c r="C358" s="2244"/>
      <c r="D358" s="2246">
        <v>82516</v>
      </c>
      <c r="E358" s="2244"/>
      <c r="F358" s="2244">
        <v>82826</v>
      </c>
      <c r="G358" s="2244"/>
      <c r="H358" s="2244">
        <v>97695</v>
      </c>
      <c r="I358" s="2245"/>
      <c r="J358" s="2244">
        <v>75655</v>
      </c>
      <c r="K358" s="2245"/>
      <c r="L358" s="2061" t="s">
        <v>1329</v>
      </c>
      <c r="M358" s="2024"/>
      <c r="N358" s="2016"/>
      <c r="O358" s="2016"/>
      <c r="P358" s="2016"/>
      <c r="Q358" s="2030"/>
      <c r="R358" s="2016"/>
      <c r="S358" s="2016"/>
      <c r="T358" s="2024"/>
      <c r="U358" s="2024"/>
      <c r="V358" s="2024"/>
      <c r="W358" s="2024"/>
      <c r="X358" s="2024"/>
    </row>
    <row r="359" spans="1:24" ht="15.75" customHeight="1">
      <c r="A359" s="2019" t="s">
        <v>1330</v>
      </c>
      <c r="B359" s="2241">
        <v>130896</v>
      </c>
      <c r="C359" s="2241"/>
      <c r="D359" s="2243">
        <v>114002</v>
      </c>
      <c r="E359" s="2241"/>
      <c r="F359" s="2241">
        <v>83956</v>
      </c>
      <c r="G359" s="2241"/>
      <c r="H359" s="2241">
        <v>75694</v>
      </c>
      <c r="I359" s="2242"/>
      <c r="J359" s="2241">
        <v>113614</v>
      </c>
      <c r="K359" s="2242"/>
      <c r="L359" s="2059" t="s">
        <v>1331</v>
      </c>
      <c r="M359" s="2030"/>
      <c r="N359" s="2018"/>
      <c r="O359" s="2018"/>
      <c r="P359" s="2018"/>
      <c r="Q359" s="2030"/>
      <c r="R359" s="2018"/>
      <c r="S359" s="2018"/>
      <c r="T359" s="2030"/>
      <c r="U359" s="2030"/>
      <c r="V359" s="2024"/>
      <c r="W359" s="2024"/>
      <c r="X359" s="2024"/>
    </row>
    <row r="360" spans="1:24" ht="15.75" customHeight="1">
      <c r="A360" s="2011" t="s">
        <v>1631</v>
      </c>
      <c r="B360" s="2244">
        <v>27232</v>
      </c>
      <c r="C360" s="2244"/>
      <c r="D360" s="2246">
        <v>27031</v>
      </c>
      <c r="E360" s="2244"/>
      <c r="F360" s="2244">
        <v>19107</v>
      </c>
      <c r="G360" s="2244"/>
      <c r="H360" s="2244">
        <v>19820</v>
      </c>
      <c r="I360" s="2245"/>
      <c r="J360" s="2244">
        <v>23691</v>
      </c>
      <c r="K360" s="2245"/>
      <c r="L360" s="2061" t="s">
        <v>1332</v>
      </c>
      <c r="M360" s="2024"/>
      <c r="N360" s="2016"/>
      <c r="O360" s="2016"/>
      <c r="P360" s="2016"/>
      <c r="Q360" s="2030"/>
      <c r="R360" s="2016"/>
      <c r="S360" s="2016"/>
      <c r="T360" s="2024"/>
      <c r="U360" s="2024"/>
      <c r="V360" s="2024"/>
      <c r="W360" s="2024"/>
      <c r="X360" s="2024"/>
    </row>
    <row r="361" spans="1:24" ht="15.75" customHeight="1">
      <c r="A361" s="2011" t="s">
        <v>1333</v>
      </c>
      <c r="B361" s="2244">
        <v>11406</v>
      </c>
      <c r="C361" s="2244"/>
      <c r="D361" s="2246">
        <v>2439</v>
      </c>
      <c r="E361" s="2244"/>
      <c r="F361" s="2244">
        <v>3260</v>
      </c>
      <c r="G361" s="2244"/>
      <c r="H361" s="2244">
        <v>1618</v>
      </c>
      <c r="I361" s="2245"/>
      <c r="J361" s="2244">
        <v>8462</v>
      </c>
      <c r="K361" s="2245"/>
      <c r="L361" s="2061" t="s">
        <v>1334</v>
      </c>
      <c r="M361" s="2024"/>
      <c r="N361" s="2016"/>
      <c r="O361" s="2016"/>
      <c r="P361" s="2016"/>
      <c r="Q361" s="2030"/>
      <c r="R361" s="2016"/>
      <c r="S361" s="2016"/>
      <c r="T361" s="2024"/>
      <c r="U361" s="2024"/>
      <c r="V361" s="2024"/>
      <c r="W361" s="2024"/>
      <c r="X361" s="2024"/>
    </row>
    <row r="362" spans="1:24" ht="15.75" customHeight="1">
      <c r="A362" s="2011" t="s">
        <v>1335</v>
      </c>
      <c r="B362" s="2244">
        <v>22888</v>
      </c>
      <c r="C362" s="2244"/>
      <c r="D362" s="2246">
        <v>13747</v>
      </c>
      <c r="E362" s="2244"/>
      <c r="F362" s="2244">
        <v>13047</v>
      </c>
      <c r="G362" s="2244"/>
      <c r="H362" s="2244">
        <v>12431</v>
      </c>
      <c r="I362" s="2245"/>
      <c r="J362" s="2244">
        <v>18461</v>
      </c>
      <c r="K362" s="2245"/>
      <c r="L362" s="2061" t="s">
        <v>1336</v>
      </c>
      <c r="M362" s="2024"/>
      <c r="N362" s="2016"/>
      <c r="O362" s="2016"/>
      <c r="P362" s="2016"/>
      <c r="Q362" s="2030"/>
      <c r="R362" s="2016"/>
      <c r="S362" s="2016"/>
      <c r="T362" s="2024"/>
      <c r="U362" s="2024"/>
      <c r="V362" s="2024"/>
      <c r="W362" s="2024"/>
      <c r="X362" s="2024"/>
    </row>
    <row r="363" spans="1:24" ht="15.75" customHeight="1">
      <c r="A363" s="2011" t="s">
        <v>1632</v>
      </c>
      <c r="B363" s="2244">
        <v>6248</v>
      </c>
      <c r="C363" s="2244"/>
      <c r="D363" s="2246">
        <v>6725</v>
      </c>
      <c r="E363" s="2244"/>
      <c r="F363" s="2244">
        <v>3496</v>
      </c>
      <c r="G363" s="2244"/>
      <c r="H363" s="2244">
        <v>3171</v>
      </c>
      <c r="I363" s="2245"/>
      <c r="J363" s="2244">
        <v>5627</v>
      </c>
      <c r="K363" s="2245"/>
      <c r="L363" s="2061" t="s">
        <v>1337</v>
      </c>
      <c r="M363" s="2024"/>
      <c r="N363" s="2016"/>
      <c r="O363" s="2016"/>
      <c r="P363" s="2016"/>
      <c r="Q363" s="2030"/>
      <c r="R363" s="2016"/>
      <c r="S363" s="2016"/>
      <c r="T363" s="2024"/>
      <c r="U363" s="2024"/>
      <c r="V363" s="2024"/>
      <c r="W363" s="2024"/>
      <c r="X363" s="2024"/>
    </row>
    <row r="364" spans="1:24" ht="15.75" customHeight="1">
      <c r="A364" s="2011" t="s">
        <v>1338</v>
      </c>
      <c r="B364" s="2244">
        <v>27340</v>
      </c>
      <c r="C364" s="2244"/>
      <c r="D364" s="2246">
        <v>21593</v>
      </c>
      <c r="E364" s="2244"/>
      <c r="F364" s="2244">
        <v>18054</v>
      </c>
      <c r="G364" s="2244"/>
      <c r="H364" s="2244">
        <v>12277</v>
      </c>
      <c r="I364" s="2245"/>
      <c r="J364" s="2244">
        <v>21318</v>
      </c>
      <c r="K364" s="2245"/>
      <c r="L364" s="2061" t="s">
        <v>1339</v>
      </c>
      <c r="M364" s="2024"/>
      <c r="N364" s="2016"/>
      <c r="O364" s="2016"/>
      <c r="P364" s="2016"/>
      <c r="Q364" s="2030"/>
      <c r="R364" s="2016"/>
      <c r="S364" s="2016"/>
      <c r="T364" s="2024"/>
      <c r="U364" s="2024"/>
      <c r="V364" s="2024"/>
      <c r="W364" s="2024"/>
      <c r="X364" s="2024"/>
    </row>
    <row r="365" spans="1:24" ht="15.75" customHeight="1">
      <c r="A365" s="2011" t="s">
        <v>1340</v>
      </c>
      <c r="B365" s="2244">
        <v>35781</v>
      </c>
      <c r="C365" s="2244"/>
      <c r="D365" s="2246">
        <v>42466</v>
      </c>
      <c r="E365" s="2244"/>
      <c r="F365" s="2244">
        <v>26991</v>
      </c>
      <c r="G365" s="2244"/>
      <c r="H365" s="2244">
        <v>26378</v>
      </c>
      <c r="I365" s="2245"/>
      <c r="J365" s="2244">
        <v>36055</v>
      </c>
      <c r="K365" s="2245"/>
      <c r="L365" s="2061" t="s">
        <v>1341</v>
      </c>
      <c r="M365" s="2024"/>
      <c r="N365" s="2016"/>
      <c r="O365" s="2016"/>
      <c r="P365" s="2016"/>
      <c r="Q365" s="2030"/>
      <c r="R365" s="2016"/>
      <c r="S365" s="2016"/>
      <c r="T365" s="2024"/>
      <c r="U365" s="2024"/>
      <c r="V365" s="2024"/>
      <c r="W365" s="2024"/>
      <c r="X365" s="2024"/>
    </row>
    <row r="366" spans="1:24" ht="15.75" customHeight="1">
      <c r="A366" s="2019" t="s">
        <v>1342</v>
      </c>
      <c r="B366" s="2241">
        <v>97420</v>
      </c>
      <c r="C366" s="2241"/>
      <c r="D366" s="2243">
        <v>228395</v>
      </c>
      <c r="E366" s="2241"/>
      <c r="F366" s="2241">
        <v>176318</v>
      </c>
      <c r="G366" s="2241"/>
      <c r="H366" s="2241">
        <v>205862</v>
      </c>
      <c r="I366" s="2242"/>
      <c r="J366" s="2241">
        <v>189170</v>
      </c>
      <c r="K366" s="2242"/>
      <c r="L366" s="2059" t="s">
        <v>1343</v>
      </c>
      <c r="M366" s="2030"/>
      <c r="N366" s="2018"/>
      <c r="O366" s="2018"/>
      <c r="P366" s="2018"/>
      <c r="Q366" s="2030"/>
      <c r="R366" s="2018"/>
      <c r="S366" s="2018"/>
      <c r="T366" s="2030"/>
      <c r="U366" s="2030"/>
      <c r="V366" s="2024"/>
      <c r="W366" s="2024"/>
      <c r="X366" s="2024"/>
    </row>
    <row r="367" spans="1:24" ht="15.75" customHeight="1">
      <c r="A367" s="2011" t="s">
        <v>1344</v>
      </c>
      <c r="B367" s="2244">
        <v>36671</v>
      </c>
      <c r="C367" s="2244"/>
      <c r="D367" s="2246">
        <v>11787</v>
      </c>
      <c r="E367" s="2244"/>
      <c r="F367" s="2244">
        <v>12217</v>
      </c>
      <c r="G367" s="2244"/>
      <c r="H367" s="2244">
        <v>9906</v>
      </c>
      <c r="I367" s="2245"/>
      <c r="J367" s="2244">
        <v>9188</v>
      </c>
      <c r="K367" s="2245"/>
      <c r="L367" s="2061" t="s">
        <v>1345</v>
      </c>
      <c r="M367" s="2024"/>
      <c r="N367" s="2016"/>
      <c r="O367" s="2016"/>
      <c r="P367" s="2016"/>
      <c r="Q367" s="2030"/>
      <c r="R367" s="2016"/>
      <c r="S367" s="2016"/>
      <c r="T367" s="2024"/>
      <c r="U367" s="2024"/>
      <c r="V367" s="2024"/>
      <c r="W367" s="2024"/>
      <c r="X367" s="2024"/>
    </row>
    <row r="368" spans="1:24" ht="15.75" customHeight="1">
      <c r="A368" s="2011" t="s">
        <v>1346</v>
      </c>
      <c r="B368" s="2244">
        <v>3992</v>
      </c>
      <c r="C368" s="2244"/>
      <c r="D368" s="2246">
        <v>3688</v>
      </c>
      <c r="E368" s="2244"/>
      <c r="F368" s="2244">
        <v>1250</v>
      </c>
      <c r="G368" s="2244"/>
      <c r="H368" s="2244">
        <v>2713</v>
      </c>
      <c r="I368" s="2245"/>
      <c r="J368" s="2244">
        <v>1357</v>
      </c>
      <c r="K368" s="2245"/>
      <c r="L368" s="2061" t="s">
        <v>1347</v>
      </c>
      <c r="M368" s="2024"/>
      <c r="N368" s="2016"/>
      <c r="O368" s="2016"/>
      <c r="P368" s="2016"/>
      <c r="Q368" s="2030"/>
      <c r="R368" s="2016"/>
      <c r="S368" s="2016"/>
      <c r="T368" s="2049"/>
      <c r="U368" s="2024"/>
      <c r="V368" s="2024"/>
      <c r="W368" s="2024"/>
      <c r="X368" s="2024"/>
    </row>
    <row r="369" spans="1:26" ht="15.75" customHeight="1">
      <c r="A369" s="2011" t="s">
        <v>1348</v>
      </c>
      <c r="B369" s="2244">
        <v>13948</v>
      </c>
      <c r="C369" s="2244"/>
      <c r="D369" s="2246">
        <v>6999</v>
      </c>
      <c r="E369" s="2244"/>
      <c r="F369" s="2244">
        <v>8535</v>
      </c>
      <c r="G369" s="2244"/>
      <c r="H369" s="2244">
        <v>8590</v>
      </c>
      <c r="I369" s="2245"/>
      <c r="J369" s="2244">
        <v>9077</v>
      </c>
      <c r="K369" s="2245"/>
      <c r="L369" s="2061" t="s">
        <v>1349</v>
      </c>
      <c r="M369" s="2024"/>
      <c r="N369" s="2016"/>
      <c r="O369" s="2016"/>
      <c r="P369" s="2016"/>
      <c r="Q369" s="2030"/>
      <c r="R369" s="2016"/>
      <c r="S369" s="2016"/>
      <c r="T369" s="2024"/>
      <c r="U369" s="2024"/>
      <c r="V369" s="2024"/>
      <c r="W369" s="2024"/>
      <c r="X369" s="2024"/>
    </row>
    <row r="370" spans="1:26" ht="15.75" customHeight="1">
      <c r="A370" s="2011" t="s">
        <v>1350</v>
      </c>
      <c r="B370" s="2244">
        <v>1412</v>
      </c>
      <c r="C370" s="2244"/>
      <c r="D370" s="2246">
        <v>1024</v>
      </c>
      <c r="E370" s="2244"/>
      <c r="F370" s="2244">
        <v>1260</v>
      </c>
      <c r="G370" s="2244"/>
      <c r="H370" s="2244">
        <v>688</v>
      </c>
      <c r="I370" s="2245"/>
      <c r="J370" s="2244">
        <v>1967</v>
      </c>
      <c r="K370" s="2245"/>
      <c r="L370" s="2061" t="s">
        <v>1351</v>
      </c>
      <c r="M370" s="2024"/>
      <c r="N370" s="2016"/>
      <c r="O370" s="2016"/>
      <c r="P370" s="2016"/>
      <c r="Q370" s="2030"/>
      <c r="R370" s="2016"/>
      <c r="S370" s="2016"/>
      <c r="T370" s="2049"/>
      <c r="U370" s="2024"/>
      <c r="V370" s="2024"/>
      <c r="W370" s="2024"/>
      <c r="X370" s="2024"/>
    </row>
    <row r="371" spans="1:26" ht="15.75" customHeight="1">
      <c r="A371" s="2011" t="s">
        <v>1352</v>
      </c>
      <c r="B371" s="2244">
        <v>18593</v>
      </c>
      <c r="C371" s="2244"/>
      <c r="D371" s="2246">
        <v>6675</v>
      </c>
      <c r="E371" s="2244"/>
      <c r="F371" s="2244">
        <v>7921</v>
      </c>
      <c r="G371" s="2244"/>
      <c r="H371" s="2244">
        <v>7697</v>
      </c>
      <c r="I371" s="2245"/>
      <c r="J371" s="2244">
        <v>8587</v>
      </c>
      <c r="K371" s="2245"/>
      <c r="L371" s="2061" t="s">
        <v>1353</v>
      </c>
      <c r="M371" s="2024"/>
      <c r="N371" s="2016"/>
      <c r="O371" s="2016"/>
      <c r="P371" s="2016"/>
      <c r="Q371" s="2030"/>
      <c r="R371" s="2016"/>
      <c r="S371" s="2016"/>
      <c r="T371" s="2049"/>
      <c r="U371" s="2024"/>
      <c r="V371" s="2024"/>
      <c r="W371" s="2024"/>
      <c r="X371" s="2024"/>
    </row>
    <row r="372" spans="1:26" ht="15.75" customHeight="1">
      <c r="A372" s="2011" t="s">
        <v>1634</v>
      </c>
      <c r="B372" s="2244">
        <v>40893</v>
      </c>
      <c r="C372" s="2244"/>
      <c r="D372" s="2246">
        <v>37012</v>
      </c>
      <c r="E372" s="2244"/>
      <c r="F372" s="2244">
        <v>29856</v>
      </c>
      <c r="G372" s="2244"/>
      <c r="H372" s="2244">
        <v>40120</v>
      </c>
      <c r="I372" s="2245"/>
      <c r="J372" s="2244">
        <v>31515</v>
      </c>
      <c r="K372" s="2245"/>
      <c r="L372" s="2061" t="s">
        <v>1971</v>
      </c>
      <c r="M372" s="2024"/>
      <c r="N372" s="2016"/>
      <c r="O372" s="2016"/>
      <c r="P372" s="2016"/>
      <c r="Q372" s="2030"/>
      <c r="R372" s="2016"/>
      <c r="S372" s="2016"/>
      <c r="T372" s="2049"/>
      <c r="U372" s="2024"/>
      <c r="V372" s="2024"/>
      <c r="W372" s="2024"/>
      <c r="X372" s="2024"/>
    </row>
    <row r="373" spans="1:26" ht="15.75" customHeight="1">
      <c r="A373" s="2011" t="s">
        <v>1354</v>
      </c>
      <c r="B373" s="2244">
        <v>9275</v>
      </c>
      <c r="C373" s="2244"/>
      <c r="D373" s="2246">
        <v>9595</v>
      </c>
      <c r="E373" s="2244"/>
      <c r="F373" s="2244">
        <v>6808</v>
      </c>
      <c r="G373" s="2244"/>
      <c r="H373" s="2244">
        <v>7901</v>
      </c>
      <c r="I373" s="2245"/>
      <c r="J373" s="2244">
        <v>8454</v>
      </c>
      <c r="K373" s="2245"/>
      <c r="L373" s="2061" t="s">
        <v>1355</v>
      </c>
      <c r="M373" s="2024"/>
      <c r="N373" s="2016"/>
      <c r="O373" s="2016"/>
      <c r="P373" s="2016"/>
      <c r="Q373" s="2030"/>
      <c r="R373" s="2016"/>
      <c r="S373" s="2016"/>
      <c r="T373" s="2049"/>
      <c r="U373" s="2024"/>
      <c r="V373" s="2024"/>
      <c r="W373" s="2024"/>
      <c r="X373" s="2024"/>
    </row>
    <row r="374" spans="1:26" ht="15.75" customHeight="1">
      <c r="A374" s="2011" t="s">
        <v>1356</v>
      </c>
      <c r="B374" s="2244">
        <v>48693</v>
      </c>
      <c r="C374" s="2244"/>
      <c r="D374" s="2246">
        <v>40607</v>
      </c>
      <c r="E374" s="2244"/>
      <c r="F374" s="2244">
        <v>40693</v>
      </c>
      <c r="G374" s="2244"/>
      <c r="H374" s="2244">
        <v>43237</v>
      </c>
      <c r="I374" s="2245"/>
      <c r="J374" s="2244">
        <v>40207</v>
      </c>
      <c r="K374" s="2245"/>
      <c r="L374" s="2061" t="s">
        <v>1635</v>
      </c>
      <c r="M374" s="2024"/>
      <c r="N374" s="2016"/>
      <c r="O374" s="2016"/>
      <c r="P374" s="2016"/>
      <c r="Q374" s="2030"/>
      <c r="R374" s="2016"/>
      <c r="S374" s="2016"/>
      <c r="T374" s="2049"/>
      <c r="U374" s="2024"/>
      <c r="V374" s="2024"/>
      <c r="W374" s="2024"/>
      <c r="X374" s="2024"/>
    </row>
    <row r="375" spans="1:26" ht="15.75" customHeight="1">
      <c r="A375" s="2011" t="s">
        <v>1357</v>
      </c>
      <c r="B375" s="2244">
        <v>1501</v>
      </c>
      <c r="C375" s="2244"/>
      <c r="D375" s="2246">
        <v>1121</v>
      </c>
      <c r="E375" s="2244"/>
      <c r="F375" s="2244">
        <v>173</v>
      </c>
      <c r="G375" s="2244"/>
      <c r="H375" s="2244">
        <v>246</v>
      </c>
      <c r="I375" s="2245"/>
      <c r="J375" s="2244">
        <v>169</v>
      </c>
      <c r="K375" s="2245"/>
      <c r="L375" s="2061" t="s">
        <v>1733</v>
      </c>
      <c r="M375" s="2024"/>
      <c r="N375" s="2016"/>
      <c r="O375" s="2016"/>
      <c r="P375" s="2016"/>
      <c r="Q375" s="2030"/>
      <c r="R375" s="2016"/>
      <c r="S375" s="2016"/>
      <c r="T375" s="2049"/>
      <c r="U375" s="2024"/>
      <c r="V375" s="2024"/>
      <c r="W375" s="2024"/>
      <c r="X375" s="2024"/>
    </row>
    <row r="376" spans="1:26" ht="15.75" customHeight="1">
      <c r="A376" s="2011" t="s">
        <v>1972</v>
      </c>
      <c r="B376" s="2244">
        <v>31291</v>
      </c>
      <c r="C376" s="2244"/>
      <c r="D376" s="2246">
        <v>48763</v>
      </c>
      <c r="E376" s="2244"/>
      <c r="F376" s="2244">
        <v>24368</v>
      </c>
      <c r="G376" s="2244"/>
      <c r="H376" s="2244">
        <v>33161</v>
      </c>
      <c r="I376" s="2245"/>
      <c r="J376" s="2244">
        <v>28177</v>
      </c>
      <c r="K376" s="2245"/>
      <c r="L376" s="2061" t="s">
        <v>1358</v>
      </c>
      <c r="M376" s="2024"/>
      <c r="N376" s="2016"/>
      <c r="O376" s="2016"/>
      <c r="P376" s="2016"/>
      <c r="Q376" s="2030"/>
      <c r="R376" s="2016"/>
      <c r="S376" s="2016"/>
      <c r="T376" s="2049"/>
      <c r="U376" s="2024"/>
      <c r="V376" s="2024"/>
      <c r="W376" s="2024"/>
      <c r="X376" s="2024"/>
    </row>
    <row r="377" spans="1:26" ht="15.75" customHeight="1">
      <c r="A377" s="2011" t="s">
        <v>464</v>
      </c>
      <c r="B377" s="2244">
        <v>61207</v>
      </c>
      <c r="C377" s="2244"/>
      <c r="D377" s="2246">
        <v>61127</v>
      </c>
      <c r="E377" s="2244"/>
      <c r="F377" s="2244">
        <v>43236</v>
      </c>
      <c r="G377" s="2244"/>
      <c r="H377" s="2244">
        <v>51604</v>
      </c>
      <c r="I377" s="2245"/>
      <c r="J377" s="2244">
        <v>50471</v>
      </c>
      <c r="K377" s="2245"/>
      <c r="L377" s="2061" t="s">
        <v>465</v>
      </c>
      <c r="M377" s="2024"/>
      <c r="N377" s="2016"/>
      <c r="O377" s="2016"/>
      <c r="P377" s="2016"/>
      <c r="Q377" s="2030"/>
      <c r="R377" s="2016"/>
      <c r="S377" s="2016"/>
      <c r="T377" s="2049"/>
      <c r="U377" s="2024"/>
      <c r="V377" s="2024"/>
      <c r="W377" s="2024"/>
      <c r="X377" s="2024"/>
    </row>
    <row r="378" spans="1:26" ht="15.75" customHeight="1">
      <c r="A378" s="2019" t="s">
        <v>1359</v>
      </c>
      <c r="B378" s="2241">
        <v>418159</v>
      </c>
      <c r="C378" s="2241"/>
      <c r="D378" s="2243">
        <v>382034</v>
      </c>
      <c r="E378" s="2241"/>
      <c r="F378" s="2241">
        <v>423529</v>
      </c>
      <c r="G378" s="2241"/>
      <c r="H378" s="2241">
        <v>419889</v>
      </c>
      <c r="I378" s="2242"/>
      <c r="J378" s="2241">
        <v>451342</v>
      </c>
      <c r="K378" s="2242"/>
      <c r="L378" s="2059" t="s">
        <v>1360</v>
      </c>
      <c r="M378" s="2030"/>
      <c r="N378" s="2018"/>
      <c r="O378" s="2018"/>
      <c r="P378" s="2018"/>
      <c r="Q378" s="2030"/>
      <c r="R378" s="2018"/>
      <c r="S378" s="2018"/>
      <c r="T378" s="2050"/>
      <c r="U378" s="2030"/>
      <c r="V378" s="2024"/>
      <c r="W378" s="2024"/>
      <c r="X378" s="2024"/>
    </row>
    <row r="379" spans="1:26" ht="15.75" customHeight="1">
      <c r="A379" s="2011" t="s">
        <v>2213</v>
      </c>
      <c r="B379" s="2244">
        <v>6</v>
      </c>
      <c r="C379" s="2244"/>
      <c r="D379" s="2246" t="s">
        <v>586</v>
      </c>
      <c r="E379" s="2244"/>
      <c r="F379" s="2244" t="s">
        <v>586</v>
      </c>
      <c r="G379" s="2244"/>
      <c r="H379" s="2244" t="s">
        <v>586</v>
      </c>
      <c r="I379" s="2245"/>
      <c r="J379" s="2244" t="s">
        <v>82</v>
      </c>
      <c r="K379" s="2245"/>
      <c r="L379" s="2061" t="s">
        <v>2214</v>
      </c>
      <c r="M379" s="2030"/>
      <c r="N379" s="2018"/>
      <c r="O379" s="2018"/>
      <c r="P379" s="2018"/>
      <c r="Q379" s="2030"/>
      <c r="R379" s="2018"/>
      <c r="S379" s="2018"/>
      <c r="T379" s="2050"/>
      <c r="U379" s="2030"/>
      <c r="V379" s="2024"/>
      <c r="W379" s="2024"/>
      <c r="X379" s="2018"/>
      <c r="Y379" s="2014"/>
      <c r="Z379" s="2014"/>
    </row>
    <row r="380" spans="1:26" ht="15.75" customHeight="1">
      <c r="A380" s="2011" t="s">
        <v>1974</v>
      </c>
      <c r="B380" s="2244">
        <v>7961</v>
      </c>
      <c r="C380" s="2244"/>
      <c r="D380" s="2246">
        <v>5946</v>
      </c>
      <c r="E380" s="2244"/>
      <c r="F380" s="2244">
        <v>3289</v>
      </c>
      <c r="G380" s="2244"/>
      <c r="H380" s="2244">
        <v>4727</v>
      </c>
      <c r="I380" s="2245"/>
      <c r="J380" s="2244">
        <v>4666</v>
      </c>
      <c r="K380" s="2245"/>
      <c r="L380" s="2061" t="s">
        <v>1361</v>
      </c>
      <c r="M380" s="2024"/>
      <c r="N380" s="2016"/>
      <c r="O380" s="2016"/>
      <c r="P380" s="2016"/>
      <c r="Q380" s="2030"/>
      <c r="R380" s="2016"/>
      <c r="S380" s="2016"/>
      <c r="T380" s="2049"/>
      <c r="U380" s="2024"/>
      <c r="V380" s="2024"/>
      <c r="W380" s="2024"/>
      <c r="X380" s="2018"/>
      <c r="Y380" s="2014"/>
      <c r="Z380" s="2014"/>
    </row>
    <row r="381" spans="1:26" ht="15.75" customHeight="1">
      <c r="A381" s="2011" t="s">
        <v>1975</v>
      </c>
      <c r="B381" s="2244">
        <v>15775</v>
      </c>
      <c r="C381" s="2244"/>
      <c r="D381" s="2246">
        <v>11365</v>
      </c>
      <c r="E381" s="2244"/>
      <c r="F381" s="2244">
        <v>13709</v>
      </c>
      <c r="G381" s="2244"/>
      <c r="H381" s="2244">
        <v>20202</v>
      </c>
      <c r="I381" s="2245"/>
      <c r="J381" s="2244">
        <v>19075</v>
      </c>
      <c r="K381" s="2245"/>
      <c r="L381" s="2061" t="s">
        <v>1362</v>
      </c>
      <c r="M381" s="2024"/>
      <c r="N381" s="2016"/>
      <c r="O381" s="2016"/>
      <c r="P381" s="2016"/>
      <c r="Q381" s="2030"/>
      <c r="R381" s="2016"/>
      <c r="S381" s="2016"/>
      <c r="T381" s="2049"/>
      <c r="U381" s="2024"/>
      <c r="V381" s="2024"/>
      <c r="W381" s="2024"/>
      <c r="X381" s="2016"/>
      <c r="Y381" s="2015"/>
      <c r="Z381" s="2015"/>
    </row>
    <row r="382" spans="1:26" ht="15.75" customHeight="1">
      <c r="A382" s="2011" t="s">
        <v>1363</v>
      </c>
      <c r="B382" s="2244">
        <v>1659</v>
      </c>
      <c r="C382" s="2244"/>
      <c r="D382" s="2246">
        <v>1463</v>
      </c>
      <c r="E382" s="2244"/>
      <c r="F382" s="2244">
        <v>1407</v>
      </c>
      <c r="G382" s="2244"/>
      <c r="H382" s="2244">
        <v>1244</v>
      </c>
      <c r="I382" s="2245"/>
      <c r="J382" s="2244">
        <v>2012</v>
      </c>
      <c r="K382" s="2245"/>
      <c r="L382" s="2061" t="s">
        <v>1364</v>
      </c>
      <c r="M382" s="2024"/>
      <c r="N382" s="2016"/>
      <c r="O382" s="2016"/>
      <c r="P382" s="2016"/>
      <c r="Q382" s="2030"/>
      <c r="R382" s="2016"/>
      <c r="S382" s="2016"/>
      <c r="T382" s="2049"/>
      <c r="U382" s="2024"/>
      <c r="V382" s="2024"/>
      <c r="W382" s="2024"/>
      <c r="X382" s="2016"/>
      <c r="Y382" s="2015"/>
      <c r="Z382" s="2015"/>
    </row>
    <row r="383" spans="1:26" ht="15.75" customHeight="1">
      <c r="A383" s="2011" t="s">
        <v>1637</v>
      </c>
      <c r="B383" s="2244">
        <v>12664</v>
      </c>
      <c r="C383" s="2244"/>
      <c r="D383" s="2246">
        <v>11334</v>
      </c>
      <c r="E383" s="2244"/>
      <c r="F383" s="2244">
        <v>4004</v>
      </c>
      <c r="G383" s="2244"/>
      <c r="H383" s="2244">
        <v>5925</v>
      </c>
      <c r="I383" s="2245"/>
      <c r="J383" s="2244">
        <v>5565</v>
      </c>
      <c r="K383" s="2245"/>
      <c r="L383" s="2061" t="s">
        <v>1365</v>
      </c>
      <c r="M383" s="2024"/>
      <c r="N383" s="2016"/>
      <c r="O383" s="2016"/>
      <c r="P383" s="2016"/>
      <c r="Q383" s="2030"/>
      <c r="R383" s="2016"/>
      <c r="S383" s="2016"/>
      <c r="T383" s="2049"/>
      <c r="U383" s="2024"/>
      <c r="V383" s="2024"/>
      <c r="W383" s="2024"/>
      <c r="X383" s="2016"/>
      <c r="Y383" s="2015"/>
      <c r="Z383" s="2015"/>
    </row>
    <row r="384" spans="1:26" ht="15.75" customHeight="1">
      <c r="A384" s="2011" t="s">
        <v>1831</v>
      </c>
      <c r="B384" s="2244">
        <v>66318</v>
      </c>
      <c r="C384" s="2244"/>
      <c r="D384" s="2246">
        <v>83014</v>
      </c>
      <c r="E384" s="2244"/>
      <c r="F384" s="2244">
        <v>89956</v>
      </c>
      <c r="G384" s="2244"/>
      <c r="H384" s="2244">
        <v>75629</v>
      </c>
      <c r="I384" s="2245"/>
      <c r="J384" s="2244">
        <v>104642</v>
      </c>
      <c r="K384" s="2245"/>
      <c r="L384" s="2061" t="s">
        <v>1366</v>
      </c>
      <c r="M384" s="2024"/>
      <c r="N384" s="2016"/>
      <c r="O384" s="2016"/>
      <c r="P384" s="2016"/>
      <c r="Q384" s="2030"/>
      <c r="R384" s="2016"/>
      <c r="S384" s="2016"/>
      <c r="T384" s="2049"/>
      <c r="U384" s="2024"/>
      <c r="V384" s="2024"/>
      <c r="W384" s="2024"/>
      <c r="X384" s="2016"/>
      <c r="Y384" s="2015"/>
      <c r="Z384" s="2015"/>
    </row>
    <row r="385" spans="1:26" ht="15.75" customHeight="1">
      <c r="A385" s="2011" t="s">
        <v>1367</v>
      </c>
      <c r="B385" s="2244">
        <v>62308</v>
      </c>
      <c r="C385" s="2244"/>
      <c r="D385" s="2246">
        <v>46334</v>
      </c>
      <c r="E385" s="2244"/>
      <c r="F385" s="2244">
        <v>69718</v>
      </c>
      <c r="G385" s="2244"/>
      <c r="H385" s="2244">
        <v>76355</v>
      </c>
      <c r="I385" s="2245"/>
      <c r="J385" s="2244">
        <v>107230</v>
      </c>
      <c r="K385" s="2245"/>
      <c r="L385" s="2061" t="s">
        <v>1368</v>
      </c>
      <c r="M385" s="2024"/>
      <c r="N385" s="2016"/>
      <c r="O385" s="2016"/>
      <c r="P385" s="2016"/>
      <c r="Q385" s="2030"/>
      <c r="R385" s="2016"/>
      <c r="S385" s="2016"/>
      <c r="T385" s="2049"/>
      <c r="U385" s="2024"/>
      <c r="V385" s="2024"/>
      <c r="W385" s="2024"/>
      <c r="X385" s="2016"/>
      <c r="Y385" s="2015"/>
      <c r="Z385" s="2015"/>
    </row>
    <row r="386" spans="1:26" ht="15.75" customHeight="1">
      <c r="A386" s="2011" t="s">
        <v>1976</v>
      </c>
      <c r="B386" s="2244">
        <v>2932</v>
      </c>
      <c r="C386" s="2244"/>
      <c r="D386" s="2246">
        <v>2583</v>
      </c>
      <c r="E386" s="2244"/>
      <c r="F386" s="2244">
        <v>2214</v>
      </c>
      <c r="G386" s="2244"/>
      <c r="H386" s="2244">
        <v>2188</v>
      </c>
      <c r="I386" s="2245"/>
      <c r="J386" s="2244">
        <v>1767</v>
      </c>
      <c r="K386" s="2245"/>
      <c r="L386" s="2061" t="s">
        <v>1369</v>
      </c>
      <c r="M386" s="2024"/>
      <c r="N386" s="2016"/>
      <c r="O386" s="2016"/>
      <c r="P386" s="2016"/>
      <c r="Q386" s="2030"/>
      <c r="R386" s="2016"/>
      <c r="S386" s="2016"/>
      <c r="T386" s="2049"/>
      <c r="U386" s="2024"/>
      <c r="V386" s="2024"/>
      <c r="W386" s="2024"/>
      <c r="X386" s="2016"/>
      <c r="Y386" s="2015"/>
      <c r="Z386" s="2015"/>
    </row>
    <row r="387" spans="1:26" ht="15.75" customHeight="1">
      <c r="A387" s="2011" t="s">
        <v>1735</v>
      </c>
      <c r="B387" s="2244">
        <v>54965</v>
      </c>
      <c r="C387" s="2244"/>
      <c r="D387" s="2246">
        <v>46780</v>
      </c>
      <c r="E387" s="2244"/>
      <c r="F387" s="2244">
        <v>44951</v>
      </c>
      <c r="G387" s="2244"/>
      <c r="H387" s="2244">
        <v>59448</v>
      </c>
      <c r="I387" s="2245"/>
      <c r="J387" s="2244">
        <v>51415</v>
      </c>
      <c r="K387" s="2245"/>
      <c r="L387" s="2061" t="s">
        <v>1370</v>
      </c>
      <c r="M387" s="2024"/>
      <c r="N387" s="2016"/>
      <c r="O387" s="2016"/>
      <c r="P387" s="2016"/>
      <c r="Q387" s="2030"/>
      <c r="R387" s="2016"/>
      <c r="S387" s="2016"/>
      <c r="T387" s="2049"/>
      <c r="U387" s="2024"/>
      <c r="V387" s="2024"/>
      <c r="W387" s="2024"/>
      <c r="X387" s="2016"/>
      <c r="Y387" s="2015"/>
      <c r="Z387" s="2015"/>
    </row>
    <row r="388" spans="1:26" ht="15.75" customHeight="1">
      <c r="A388" s="2011" t="s">
        <v>1371</v>
      </c>
      <c r="B388" s="2244">
        <v>85812</v>
      </c>
      <c r="C388" s="2244"/>
      <c r="D388" s="2246">
        <v>65712</v>
      </c>
      <c r="E388" s="2244"/>
      <c r="F388" s="2244">
        <v>81264</v>
      </c>
      <c r="G388" s="2244"/>
      <c r="H388" s="2244">
        <v>70277</v>
      </c>
      <c r="I388" s="2245"/>
      <c r="J388" s="2244">
        <v>75073</v>
      </c>
      <c r="K388" s="2245"/>
      <c r="L388" s="2061" t="s">
        <v>1372</v>
      </c>
      <c r="M388" s="2024"/>
      <c r="N388" s="2016"/>
      <c r="O388" s="2016"/>
      <c r="P388" s="2016"/>
      <c r="Q388" s="2030"/>
      <c r="R388" s="2016"/>
      <c r="S388" s="2016"/>
      <c r="T388" s="2049"/>
      <c r="U388" s="2024"/>
      <c r="V388" s="2024"/>
      <c r="W388" s="2024"/>
      <c r="X388" s="2016"/>
      <c r="Y388" s="2015"/>
      <c r="Z388" s="2015"/>
    </row>
    <row r="389" spans="1:26" ht="15.75" customHeight="1">
      <c r="A389" s="2011" t="s">
        <v>1373</v>
      </c>
      <c r="B389" s="2244">
        <v>5420</v>
      </c>
      <c r="C389" s="2244"/>
      <c r="D389" s="2246">
        <v>12350</v>
      </c>
      <c r="E389" s="2244"/>
      <c r="F389" s="2244">
        <v>8899</v>
      </c>
      <c r="G389" s="2244"/>
      <c r="H389" s="2244">
        <v>6696</v>
      </c>
      <c r="I389" s="2245"/>
      <c r="J389" s="2244">
        <v>4306</v>
      </c>
      <c r="K389" s="2245"/>
      <c r="L389" s="2061" t="s">
        <v>1374</v>
      </c>
      <c r="M389" s="2024"/>
      <c r="N389" s="2016"/>
      <c r="O389" s="2016"/>
      <c r="P389" s="2016"/>
      <c r="Q389" s="2030"/>
      <c r="R389" s="2016"/>
      <c r="S389" s="2016"/>
      <c r="T389" s="2049"/>
      <c r="U389" s="2024"/>
      <c r="V389" s="2024"/>
      <c r="W389" s="2024"/>
      <c r="X389" s="2016"/>
      <c r="Y389" s="2015"/>
      <c r="Z389" s="2015"/>
    </row>
    <row r="390" spans="1:26" ht="15.75" customHeight="1">
      <c r="A390" s="2011" t="s">
        <v>1375</v>
      </c>
      <c r="B390" s="2244">
        <v>59348</v>
      </c>
      <c r="C390" s="2244"/>
      <c r="D390" s="2246">
        <v>57210</v>
      </c>
      <c r="E390" s="2244"/>
      <c r="F390" s="2244">
        <v>71593</v>
      </c>
      <c r="G390" s="2244"/>
      <c r="H390" s="2244">
        <v>62500</v>
      </c>
      <c r="I390" s="2245"/>
      <c r="J390" s="2244">
        <v>47763</v>
      </c>
      <c r="K390" s="2245"/>
      <c r="L390" s="2061" t="s">
        <v>1638</v>
      </c>
      <c r="M390" s="2024"/>
      <c r="N390" s="2016"/>
      <c r="O390" s="2016"/>
      <c r="P390" s="2016"/>
      <c r="Q390" s="2030"/>
      <c r="R390" s="2016"/>
      <c r="S390" s="2016"/>
      <c r="T390" s="2049"/>
      <c r="U390" s="2024"/>
      <c r="V390" s="2024"/>
      <c r="W390" s="2024"/>
      <c r="X390" s="2016"/>
      <c r="Y390" s="2015"/>
      <c r="Z390" s="2015"/>
    </row>
    <row r="391" spans="1:26" ht="15.75" customHeight="1">
      <c r="A391" s="2011" t="s">
        <v>1376</v>
      </c>
      <c r="B391" s="2244">
        <v>19939</v>
      </c>
      <c r="C391" s="2244"/>
      <c r="D391" s="2246">
        <v>9528</v>
      </c>
      <c r="E391" s="2244"/>
      <c r="F391" s="2244">
        <v>7812</v>
      </c>
      <c r="G391" s="2244"/>
      <c r="H391" s="2244">
        <v>9843</v>
      </c>
      <c r="I391" s="2245"/>
      <c r="J391" s="2244">
        <v>10003</v>
      </c>
      <c r="K391" s="2245"/>
      <c r="L391" s="2061" t="s">
        <v>1377</v>
      </c>
      <c r="M391" s="2024"/>
      <c r="N391" s="2016"/>
      <c r="O391" s="2016"/>
      <c r="P391" s="2016"/>
      <c r="Q391" s="2030"/>
      <c r="R391" s="2016"/>
      <c r="S391" s="2016"/>
      <c r="T391" s="2049"/>
      <c r="U391" s="2024"/>
      <c r="V391" s="2024"/>
      <c r="W391" s="2024"/>
      <c r="X391" s="2016"/>
      <c r="Y391" s="2015"/>
      <c r="Z391" s="2015"/>
    </row>
    <row r="392" spans="1:26" ht="15.75" customHeight="1">
      <c r="A392" s="2011" t="s">
        <v>1639</v>
      </c>
      <c r="B392" s="2244">
        <v>23052</v>
      </c>
      <c r="C392" s="2244"/>
      <c r="D392" s="2246">
        <v>28418</v>
      </c>
      <c r="E392" s="2244"/>
      <c r="F392" s="2244">
        <v>24712</v>
      </c>
      <c r="G392" s="2244"/>
      <c r="H392" s="2244">
        <v>24854</v>
      </c>
      <c r="I392" s="2245"/>
      <c r="J392" s="2244">
        <v>17824</v>
      </c>
      <c r="K392" s="2245"/>
      <c r="L392" s="2061" t="s">
        <v>1378</v>
      </c>
      <c r="M392" s="2024"/>
      <c r="N392" s="2016"/>
      <c r="O392" s="2016"/>
      <c r="P392" s="2016"/>
      <c r="Q392" s="2030"/>
      <c r="R392" s="2016"/>
      <c r="S392" s="2016"/>
      <c r="T392" s="2049"/>
      <c r="U392" s="2024"/>
      <c r="V392" s="2024"/>
      <c r="W392" s="2024"/>
      <c r="X392" s="2016"/>
      <c r="Y392" s="2015"/>
      <c r="Z392" s="2015"/>
    </row>
    <row r="393" spans="1:26" ht="15.75" customHeight="1">
      <c r="A393" s="2019" t="s">
        <v>1379</v>
      </c>
      <c r="B393" s="2241">
        <v>86981</v>
      </c>
      <c r="C393" s="2241"/>
      <c r="D393" s="2243">
        <v>75630</v>
      </c>
      <c r="E393" s="2241"/>
      <c r="F393" s="2241">
        <v>53831</v>
      </c>
      <c r="G393" s="2241"/>
      <c r="H393" s="2241">
        <v>57835</v>
      </c>
      <c r="I393" s="2242"/>
      <c r="J393" s="2241">
        <v>53114</v>
      </c>
      <c r="K393" s="2242"/>
      <c r="L393" s="2059" t="s">
        <v>1380</v>
      </c>
      <c r="M393" s="2024"/>
      <c r="N393" s="2016"/>
      <c r="O393" s="2016"/>
      <c r="P393" s="2016"/>
      <c r="Q393" s="2030"/>
      <c r="R393" s="2016"/>
      <c r="S393" s="2016"/>
      <c r="T393" s="2049"/>
      <c r="U393" s="2024"/>
      <c r="V393" s="2024"/>
      <c r="W393" s="2024"/>
      <c r="X393" s="2016"/>
      <c r="Y393" s="2015"/>
      <c r="Z393" s="2015"/>
    </row>
    <row r="394" spans="1:26" ht="15.75" customHeight="1">
      <c r="A394" s="2011" t="s">
        <v>1381</v>
      </c>
      <c r="B394" s="2244">
        <v>28758</v>
      </c>
      <c r="C394" s="2244"/>
      <c r="D394" s="2246">
        <v>27789</v>
      </c>
      <c r="E394" s="2244"/>
      <c r="F394" s="2244">
        <v>20016</v>
      </c>
      <c r="G394" s="2244"/>
      <c r="H394" s="2244">
        <v>13585</v>
      </c>
      <c r="I394" s="2245"/>
      <c r="J394" s="2244">
        <v>17306</v>
      </c>
      <c r="K394" s="2245"/>
      <c r="L394" s="2061" t="s">
        <v>1382</v>
      </c>
      <c r="M394" s="2030"/>
      <c r="N394" s="2018"/>
      <c r="O394" s="2018"/>
      <c r="P394" s="2018"/>
      <c r="Q394" s="2030"/>
      <c r="R394" s="2018"/>
      <c r="S394" s="2018"/>
      <c r="T394" s="2050"/>
      <c r="U394" s="2030"/>
      <c r="V394" s="2024"/>
      <c r="W394" s="2024"/>
      <c r="X394" s="2016"/>
      <c r="Y394" s="2015"/>
      <c r="Z394" s="2015"/>
    </row>
    <row r="395" spans="1:26" ht="15.75" customHeight="1">
      <c r="A395" s="2011" t="s">
        <v>1641</v>
      </c>
      <c r="B395" s="2244">
        <v>8311</v>
      </c>
      <c r="C395" s="2244"/>
      <c r="D395" s="2246">
        <v>10225</v>
      </c>
      <c r="E395" s="2244"/>
      <c r="F395" s="2244">
        <v>2943</v>
      </c>
      <c r="G395" s="2244"/>
      <c r="H395" s="2244">
        <v>6961</v>
      </c>
      <c r="I395" s="2245"/>
      <c r="J395" s="2244">
        <v>4562</v>
      </c>
      <c r="K395" s="2245"/>
      <c r="L395" s="2061" t="s">
        <v>1383</v>
      </c>
      <c r="M395" s="2024"/>
      <c r="N395" s="2016"/>
      <c r="O395" s="2016"/>
      <c r="P395" s="2016"/>
      <c r="Q395" s="2030"/>
      <c r="R395" s="2016"/>
      <c r="S395" s="2016"/>
      <c r="T395" s="2049"/>
      <c r="U395" s="2024"/>
      <c r="V395" s="2024"/>
      <c r="W395" s="2024"/>
      <c r="X395" s="2024"/>
    </row>
    <row r="396" spans="1:26" ht="15.75" customHeight="1">
      <c r="A396" s="2011" t="s">
        <v>1384</v>
      </c>
      <c r="B396" s="2244">
        <v>1357</v>
      </c>
      <c r="C396" s="2244"/>
      <c r="D396" s="2246">
        <v>766</v>
      </c>
      <c r="E396" s="2244"/>
      <c r="F396" s="2244">
        <v>1218</v>
      </c>
      <c r="G396" s="2244"/>
      <c r="H396" s="2244">
        <v>677</v>
      </c>
      <c r="I396" s="2245"/>
      <c r="J396" s="2244">
        <v>1395</v>
      </c>
      <c r="K396" s="2245"/>
      <c r="L396" s="2061" t="s">
        <v>1385</v>
      </c>
      <c r="M396" s="2024"/>
      <c r="N396" s="2016"/>
      <c r="O396" s="2016"/>
      <c r="P396" s="2016"/>
      <c r="Q396" s="2030"/>
      <c r="R396" s="2016"/>
      <c r="S396" s="2016"/>
      <c r="T396" s="2049"/>
      <c r="U396" s="2024"/>
      <c r="V396" s="2024"/>
      <c r="W396" s="2024"/>
      <c r="X396" s="2024"/>
    </row>
    <row r="397" spans="1:26" ht="15.75" customHeight="1">
      <c r="A397" s="2011" t="s">
        <v>1386</v>
      </c>
      <c r="B397" s="2244">
        <v>7669</v>
      </c>
      <c r="C397" s="2244"/>
      <c r="D397" s="2246">
        <v>7546</v>
      </c>
      <c r="E397" s="2244"/>
      <c r="F397" s="2244">
        <v>4034</v>
      </c>
      <c r="G397" s="2244"/>
      <c r="H397" s="2244">
        <v>5556</v>
      </c>
      <c r="I397" s="2245"/>
      <c r="J397" s="2244">
        <v>3657</v>
      </c>
      <c r="K397" s="2245"/>
      <c r="L397" s="2061" t="s">
        <v>1387</v>
      </c>
      <c r="M397" s="2024"/>
      <c r="N397" s="2016"/>
      <c r="O397" s="2016"/>
      <c r="P397" s="2016"/>
      <c r="Q397" s="2030"/>
      <c r="R397" s="2016"/>
      <c r="S397" s="2016"/>
      <c r="T397" s="2049"/>
      <c r="U397" s="2024"/>
      <c r="V397" s="2024"/>
      <c r="W397" s="2024"/>
      <c r="X397" s="2024"/>
    </row>
    <row r="398" spans="1:26" ht="15.75" customHeight="1">
      <c r="A398" s="2011" t="s">
        <v>1388</v>
      </c>
      <c r="B398" s="2244">
        <v>2954</v>
      </c>
      <c r="C398" s="2244"/>
      <c r="D398" s="2246">
        <v>2470</v>
      </c>
      <c r="E398" s="2244"/>
      <c r="F398" s="2244">
        <v>1841</v>
      </c>
      <c r="G398" s="2244"/>
      <c r="H398" s="2244">
        <v>2168</v>
      </c>
      <c r="I398" s="2245"/>
      <c r="J398" s="2244">
        <v>3028</v>
      </c>
      <c r="K398" s="2245"/>
      <c r="L398" s="2061" t="s">
        <v>1389</v>
      </c>
      <c r="M398" s="2024"/>
      <c r="N398" s="2016"/>
      <c r="O398" s="2016"/>
      <c r="P398" s="2016"/>
      <c r="Q398" s="2030"/>
      <c r="R398" s="2016"/>
      <c r="S398" s="2016"/>
      <c r="T398" s="2024"/>
      <c r="U398" s="2024"/>
      <c r="V398" s="2024"/>
      <c r="W398" s="2024"/>
      <c r="X398" s="2024"/>
    </row>
    <row r="399" spans="1:26" ht="15.75" customHeight="1">
      <c r="A399" s="2023" t="s">
        <v>1390</v>
      </c>
      <c r="B399" s="2254">
        <v>37935</v>
      </c>
      <c r="C399" s="2254"/>
      <c r="D399" s="2253">
        <v>26835</v>
      </c>
      <c r="E399" s="2254"/>
      <c r="F399" s="2254">
        <v>23777</v>
      </c>
      <c r="G399" s="2254"/>
      <c r="H399" s="2254">
        <v>28887</v>
      </c>
      <c r="I399" s="2255"/>
      <c r="J399" s="2254">
        <v>23168</v>
      </c>
      <c r="K399" s="2255"/>
      <c r="L399" s="2062" t="s">
        <v>1391</v>
      </c>
      <c r="M399" s="2024"/>
      <c r="N399" s="2016"/>
      <c r="O399" s="2016"/>
      <c r="P399" s="2016"/>
      <c r="Q399" s="2030"/>
      <c r="R399" s="2016"/>
      <c r="S399" s="2016"/>
      <c r="T399" s="2049"/>
      <c r="U399" s="2024"/>
      <c r="V399" s="2024"/>
      <c r="W399" s="2024"/>
      <c r="X399" s="2024"/>
    </row>
    <row r="400" spans="1:26">
      <c r="A400" s="2024"/>
      <c r="B400" s="1964"/>
      <c r="D400" s="1964"/>
      <c r="E400" s="1964"/>
      <c r="F400" s="1964"/>
      <c r="G400" s="1964"/>
      <c r="H400" s="1964"/>
      <c r="I400" s="1964"/>
      <c r="J400" s="2024"/>
      <c r="K400" s="2032"/>
      <c r="L400" s="1964"/>
      <c r="M400" s="2024"/>
      <c r="N400" s="2016"/>
      <c r="O400" s="2016"/>
      <c r="P400" s="2016"/>
      <c r="Q400" s="2030"/>
      <c r="R400" s="2016"/>
      <c r="S400" s="2016"/>
      <c r="T400" s="2049"/>
      <c r="U400" s="2024"/>
      <c r="V400" s="2024"/>
      <c r="W400" s="2024"/>
      <c r="X400" s="2024"/>
    </row>
    <row r="401" spans="1:24" ht="15.75" customHeight="1">
      <c r="A401" s="2024"/>
      <c r="B401" s="1964"/>
      <c r="C401" s="1964"/>
      <c r="D401" s="1964"/>
      <c r="E401" s="1964"/>
      <c r="F401" s="1964"/>
      <c r="G401" s="1964"/>
      <c r="H401" s="1964"/>
      <c r="I401" s="1964"/>
      <c r="J401" s="2024"/>
      <c r="K401" s="2032"/>
      <c r="L401" s="1964"/>
      <c r="M401" s="2024"/>
      <c r="N401" s="2024"/>
      <c r="O401" s="2024"/>
      <c r="P401" s="2024"/>
      <c r="Q401" s="2030"/>
      <c r="R401" s="2024"/>
      <c r="S401" s="2024"/>
      <c r="T401" s="2024"/>
      <c r="U401" s="2024"/>
      <c r="V401" s="2024"/>
      <c r="W401" s="2024"/>
      <c r="X401" s="2024"/>
    </row>
    <row r="402" spans="1:24" s="812" customFormat="1" ht="25.5" customHeight="1">
      <c r="A402" s="2225" t="s">
        <v>1315</v>
      </c>
      <c r="B402" s="2225"/>
      <c r="C402" s="2225"/>
      <c r="D402" s="2225"/>
      <c r="E402" s="2225"/>
      <c r="F402" s="245"/>
      <c r="G402" s="245"/>
      <c r="H402" s="245"/>
      <c r="I402" s="245"/>
      <c r="J402" s="245"/>
      <c r="K402" s="245"/>
      <c r="L402" s="484" t="s">
        <v>2202</v>
      </c>
    </row>
    <row r="403" spans="1:24" s="812" customFormat="1" ht="21" customHeight="1">
      <c r="A403" s="2226" t="s">
        <v>1895</v>
      </c>
      <c r="B403" s="2226"/>
      <c r="C403" s="2226"/>
      <c r="D403" s="2226"/>
      <c r="E403" s="2226"/>
      <c r="F403" s="245"/>
      <c r="G403" s="245"/>
      <c r="H403" s="245"/>
      <c r="I403" s="245"/>
      <c r="J403" s="245"/>
      <c r="K403" s="245"/>
      <c r="L403" s="487" t="s">
        <v>2299</v>
      </c>
    </row>
    <row r="404" spans="1:24" s="812" customFormat="1" ht="22.5">
      <c r="A404" s="2226" t="s">
        <v>1470</v>
      </c>
      <c r="B404" s="2226"/>
      <c r="C404" s="2226"/>
      <c r="D404" s="2226"/>
      <c r="E404" s="2226"/>
      <c r="F404" s="245"/>
      <c r="G404" s="245"/>
      <c r="H404" s="245"/>
      <c r="I404" s="245"/>
      <c r="J404" s="245"/>
      <c r="K404" s="245"/>
      <c r="L404" s="487" t="s">
        <v>1896</v>
      </c>
    </row>
    <row r="405" spans="1:24" s="812" customFormat="1" ht="15.75">
      <c r="A405" s="2228" t="s">
        <v>1473</v>
      </c>
      <c r="B405" s="2228"/>
      <c r="C405" s="2228"/>
      <c r="D405" s="2228"/>
      <c r="E405" s="2228"/>
      <c r="F405" s="317"/>
      <c r="G405" s="317"/>
      <c r="H405" s="317"/>
      <c r="I405" s="317"/>
      <c r="J405" s="317"/>
      <c r="K405" s="317"/>
      <c r="L405" s="302" t="s">
        <v>1474</v>
      </c>
    </row>
    <row r="406" spans="1:24" ht="21" customHeight="1">
      <c r="A406" s="2034"/>
      <c r="B406" s="2236" t="s">
        <v>2203</v>
      </c>
      <c r="C406" s="2237"/>
      <c r="D406" s="2238" t="s">
        <v>1960</v>
      </c>
      <c r="E406" s="2239"/>
      <c r="F406" s="2238" t="s">
        <v>1821</v>
      </c>
      <c r="G406" s="2239"/>
      <c r="H406" s="2236" t="s">
        <v>1729</v>
      </c>
      <c r="I406" s="2240"/>
      <c r="J406" s="2236" t="s">
        <v>1625</v>
      </c>
      <c r="K406" s="2240"/>
      <c r="L406" s="2034"/>
      <c r="M406" s="2024"/>
      <c r="N406" s="2024"/>
      <c r="O406" s="2024"/>
      <c r="P406" s="2024"/>
      <c r="Q406" s="2030"/>
      <c r="R406" s="2024"/>
      <c r="S406" s="2024"/>
      <c r="T406" s="2024"/>
      <c r="U406" s="2024"/>
      <c r="V406" s="2024"/>
      <c r="W406" s="2024"/>
      <c r="X406" s="2024"/>
    </row>
    <row r="407" spans="1:24" ht="21" customHeight="1">
      <c r="A407" s="2036"/>
      <c r="B407" s="2247" t="s">
        <v>2303</v>
      </c>
      <c r="C407" s="2248"/>
      <c r="D407" s="2247" t="s">
        <v>2304</v>
      </c>
      <c r="E407" s="2248"/>
      <c r="F407" s="2247" t="s">
        <v>2111</v>
      </c>
      <c r="G407" s="2248"/>
      <c r="H407" s="2247" t="s">
        <v>2305</v>
      </c>
      <c r="I407" s="2248"/>
      <c r="J407" s="2247" t="s">
        <v>2112</v>
      </c>
      <c r="K407" s="2248"/>
      <c r="L407" s="2035"/>
      <c r="M407" s="2024"/>
      <c r="N407" s="2024"/>
      <c r="O407" s="2024"/>
      <c r="P407" s="2024"/>
      <c r="Q407" s="2030"/>
      <c r="R407" s="2024"/>
      <c r="S407" s="2024"/>
      <c r="T407" s="2024"/>
      <c r="U407" s="2024"/>
      <c r="V407" s="2024"/>
      <c r="W407" s="2024"/>
      <c r="X407" s="2024"/>
    </row>
    <row r="408" spans="1:24" ht="16.5" customHeight="1">
      <c r="A408" s="2044" t="s">
        <v>1392</v>
      </c>
      <c r="B408" s="2231">
        <v>1125894</v>
      </c>
      <c r="C408" s="2251"/>
      <c r="D408" s="2231">
        <v>791290</v>
      </c>
      <c r="E408" s="2251"/>
      <c r="F408" s="2251">
        <v>834367</v>
      </c>
      <c r="G408" s="2251"/>
      <c r="H408" s="2251">
        <v>823805</v>
      </c>
      <c r="I408" s="2232"/>
      <c r="J408" s="2251">
        <v>868809</v>
      </c>
      <c r="K408" s="2232"/>
      <c r="L408" s="2063" t="s">
        <v>1393</v>
      </c>
      <c r="M408" s="2030"/>
      <c r="N408" s="2018"/>
      <c r="O408" s="2018"/>
      <c r="P408" s="2018"/>
      <c r="Q408" s="2030"/>
      <c r="R408" s="2018"/>
      <c r="S408" s="2018"/>
      <c r="T408" s="2050"/>
      <c r="U408" s="2030"/>
      <c r="V408" s="2024"/>
      <c r="W408" s="2024"/>
      <c r="X408" s="2024"/>
    </row>
    <row r="409" spans="1:24" ht="16.5" customHeight="1">
      <c r="A409" s="2029" t="s">
        <v>1394</v>
      </c>
      <c r="B409" s="2246">
        <v>37924</v>
      </c>
      <c r="C409" s="2244"/>
      <c r="D409" s="2246">
        <v>24206</v>
      </c>
      <c r="E409" s="2244"/>
      <c r="F409" s="2244">
        <v>42306</v>
      </c>
      <c r="G409" s="2244"/>
      <c r="H409" s="2244">
        <v>29541</v>
      </c>
      <c r="I409" s="2245"/>
      <c r="J409" s="2244">
        <v>29517</v>
      </c>
      <c r="K409" s="2245"/>
      <c r="L409" s="2064" t="s">
        <v>1395</v>
      </c>
      <c r="M409" s="2024"/>
      <c r="N409" s="2016"/>
      <c r="O409" s="2016"/>
      <c r="P409" s="2016"/>
      <c r="Q409" s="2030"/>
      <c r="R409" s="2016"/>
      <c r="S409" s="2016"/>
      <c r="T409" s="2049"/>
      <c r="U409" s="2024"/>
      <c r="V409" s="2024"/>
      <c r="W409" s="2024"/>
      <c r="X409" s="2024"/>
    </row>
    <row r="410" spans="1:24" ht="16.5" customHeight="1">
      <c r="A410" s="2029" t="s">
        <v>1396</v>
      </c>
      <c r="B410" s="2246">
        <v>39069</v>
      </c>
      <c r="C410" s="2244"/>
      <c r="D410" s="2246">
        <v>27666</v>
      </c>
      <c r="E410" s="2244"/>
      <c r="F410" s="2244">
        <v>35339</v>
      </c>
      <c r="G410" s="2244"/>
      <c r="H410" s="2244">
        <v>23314</v>
      </c>
      <c r="I410" s="2245"/>
      <c r="J410" s="2244">
        <v>26152</v>
      </c>
      <c r="K410" s="2245"/>
      <c r="L410" s="2064" t="s">
        <v>1397</v>
      </c>
      <c r="M410" s="2024"/>
      <c r="N410" s="2016"/>
      <c r="O410" s="2016"/>
      <c r="P410" s="2016"/>
      <c r="Q410" s="2030"/>
      <c r="R410" s="2016"/>
      <c r="S410" s="2016"/>
      <c r="T410" s="2049"/>
      <c r="U410" s="2051"/>
      <c r="V410" s="2024"/>
      <c r="W410" s="2024"/>
      <c r="X410" s="2024"/>
    </row>
    <row r="411" spans="1:24" ht="16.5" customHeight="1">
      <c r="A411" s="2029" t="s">
        <v>1398</v>
      </c>
      <c r="B411" s="2246">
        <v>43928</v>
      </c>
      <c r="C411" s="2244"/>
      <c r="D411" s="2246">
        <v>49459</v>
      </c>
      <c r="E411" s="2244"/>
      <c r="F411" s="2244">
        <v>35717</v>
      </c>
      <c r="G411" s="2244"/>
      <c r="H411" s="2244">
        <v>37790</v>
      </c>
      <c r="I411" s="2245"/>
      <c r="J411" s="2244">
        <v>38546</v>
      </c>
      <c r="K411" s="2245"/>
      <c r="L411" s="2064" t="s">
        <v>1399</v>
      </c>
      <c r="M411" s="2024"/>
      <c r="N411" s="2016"/>
      <c r="O411" s="2016"/>
      <c r="P411" s="2016"/>
      <c r="Q411" s="2030"/>
      <c r="R411" s="2016"/>
      <c r="S411" s="2016"/>
      <c r="T411" s="2049"/>
      <c r="U411" s="2024"/>
      <c r="V411" s="2024"/>
      <c r="W411" s="2024"/>
      <c r="X411" s="2024"/>
    </row>
    <row r="412" spans="1:24" ht="16.5" customHeight="1">
      <c r="A412" s="2029" t="s">
        <v>1978</v>
      </c>
      <c r="B412" s="2246">
        <v>68489</v>
      </c>
      <c r="C412" s="2244"/>
      <c r="D412" s="2246">
        <v>58948</v>
      </c>
      <c r="E412" s="2244"/>
      <c r="F412" s="2244">
        <v>71039</v>
      </c>
      <c r="G412" s="2244"/>
      <c r="H412" s="2244">
        <v>81930</v>
      </c>
      <c r="I412" s="2245"/>
      <c r="J412" s="2244">
        <v>60624</v>
      </c>
      <c r="K412" s="2245"/>
      <c r="L412" s="2064" t="s">
        <v>1400</v>
      </c>
      <c r="M412" s="2024"/>
      <c r="N412" s="2016"/>
      <c r="O412" s="2016"/>
      <c r="P412" s="2016"/>
      <c r="Q412" s="2030"/>
      <c r="R412" s="2016"/>
      <c r="S412" s="2016"/>
      <c r="T412" s="2049"/>
      <c r="U412" s="2024"/>
      <c r="V412" s="2024"/>
      <c r="W412" s="2024"/>
      <c r="X412" s="2024"/>
    </row>
    <row r="413" spans="1:24" ht="16.5" customHeight="1">
      <c r="A413" s="2029" t="s">
        <v>1401</v>
      </c>
      <c r="B413" s="2246">
        <v>82742</v>
      </c>
      <c r="C413" s="2244"/>
      <c r="D413" s="2246">
        <v>51374</v>
      </c>
      <c r="E413" s="2244"/>
      <c r="F413" s="2244">
        <v>47944</v>
      </c>
      <c r="G413" s="2244"/>
      <c r="H413" s="2244">
        <v>52779</v>
      </c>
      <c r="I413" s="2245"/>
      <c r="J413" s="2244">
        <v>55698</v>
      </c>
      <c r="K413" s="2245"/>
      <c r="L413" s="2064" t="s">
        <v>1402</v>
      </c>
      <c r="M413" s="2024"/>
      <c r="N413" s="2016"/>
      <c r="O413" s="2016"/>
      <c r="P413" s="2016"/>
      <c r="Q413" s="2030"/>
      <c r="R413" s="2016"/>
      <c r="S413" s="2016"/>
      <c r="T413" s="2049"/>
      <c r="U413" s="2024"/>
      <c r="V413" s="2024"/>
      <c r="W413" s="2024"/>
      <c r="X413" s="2024"/>
    </row>
    <row r="414" spans="1:24" ht="16.5" customHeight="1">
      <c r="A414" s="2029" t="s">
        <v>1403</v>
      </c>
      <c r="B414" s="2246">
        <v>6250</v>
      </c>
      <c r="C414" s="2244"/>
      <c r="D414" s="2246">
        <v>3537</v>
      </c>
      <c r="E414" s="2244"/>
      <c r="F414" s="2244">
        <v>5744</v>
      </c>
      <c r="G414" s="2244"/>
      <c r="H414" s="2244">
        <v>3260</v>
      </c>
      <c r="I414" s="2245"/>
      <c r="J414" s="2244">
        <v>5593</v>
      </c>
      <c r="K414" s="2245"/>
      <c r="L414" s="2064" t="s">
        <v>1404</v>
      </c>
      <c r="M414" s="2024"/>
      <c r="N414" s="2016"/>
      <c r="O414" s="2016"/>
      <c r="P414" s="2016"/>
      <c r="Q414" s="2030"/>
      <c r="R414" s="2016"/>
      <c r="S414" s="2016"/>
      <c r="T414" s="2049"/>
      <c r="U414" s="2024"/>
      <c r="V414" s="2024"/>
      <c r="W414" s="2024"/>
      <c r="X414" s="2024"/>
    </row>
    <row r="415" spans="1:24" ht="16.5" customHeight="1">
      <c r="A415" s="2029" t="s">
        <v>1737</v>
      </c>
      <c r="B415" s="2246">
        <v>55486</v>
      </c>
      <c r="C415" s="2244"/>
      <c r="D415" s="2246">
        <v>39369</v>
      </c>
      <c r="E415" s="2244"/>
      <c r="F415" s="2244">
        <v>43479</v>
      </c>
      <c r="G415" s="2244"/>
      <c r="H415" s="2244">
        <v>39843</v>
      </c>
      <c r="I415" s="2245"/>
      <c r="J415" s="2244">
        <v>45312</v>
      </c>
      <c r="K415" s="2245"/>
      <c r="L415" s="2064" t="s">
        <v>1643</v>
      </c>
      <c r="M415" s="2024"/>
      <c r="N415" s="2016"/>
      <c r="O415" s="2016"/>
      <c r="P415" s="2016"/>
      <c r="Q415" s="2030"/>
      <c r="R415" s="2016"/>
      <c r="S415" s="2016"/>
      <c r="T415" s="2049"/>
      <c r="U415" s="2024"/>
      <c r="V415" s="2024"/>
      <c r="W415" s="2024"/>
      <c r="X415" s="2024"/>
    </row>
    <row r="416" spans="1:24" ht="16.5" customHeight="1">
      <c r="A416" s="2029" t="s">
        <v>1405</v>
      </c>
      <c r="B416" s="2246">
        <v>108331</v>
      </c>
      <c r="C416" s="2244"/>
      <c r="D416" s="2246">
        <v>64533</v>
      </c>
      <c r="E416" s="2244"/>
      <c r="F416" s="2244">
        <v>60111</v>
      </c>
      <c r="G416" s="2244"/>
      <c r="H416" s="2244">
        <v>68715</v>
      </c>
      <c r="I416" s="2245"/>
      <c r="J416" s="2244">
        <v>61474</v>
      </c>
      <c r="K416" s="2245"/>
      <c r="L416" s="2064" t="s">
        <v>1406</v>
      </c>
      <c r="M416" s="2024"/>
      <c r="N416" s="2016"/>
      <c r="O416" s="2016"/>
      <c r="P416" s="2016"/>
      <c r="Q416" s="2030"/>
      <c r="R416" s="2016"/>
      <c r="S416" s="2016"/>
      <c r="T416" s="2049"/>
      <c r="U416" s="2024"/>
      <c r="V416" s="2024"/>
      <c r="W416" s="2024"/>
      <c r="X416" s="2024"/>
    </row>
    <row r="417" spans="1:24" ht="16.5" customHeight="1">
      <c r="A417" s="2029" t="s">
        <v>1407</v>
      </c>
      <c r="B417" s="2246">
        <v>27372</v>
      </c>
      <c r="C417" s="2244"/>
      <c r="D417" s="2246">
        <v>37733</v>
      </c>
      <c r="E417" s="2244"/>
      <c r="F417" s="2244">
        <v>22575</v>
      </c>
      <c r="G417" s="2244"/>
      <c r="H417" s="2244">
        <v>30630</v>
      </c>
      <c r="I417" s="2245"/>
      <c r="J417" s="2244">
        <v>43046</v>
      </c>
      <c r="K417" s="2245"/>
      <c r="L417" s="2064" t="s">
        <v>1408</v>
      </c>
      <c r="M417" s="2024"/>
      <c r="N417" s="2016"/>
      <c r="O417" s="2016"/>
      <c r="P417" s="2016"/>
      <c r="Q417" s="2030"/>
      <c r="R417" s="2016"/>
      <c r="S417" s="2016"/>
      <c r="T417" s="2049"/>
      <c r="U417" s="2024"/>
      <c r="V417" s="2024"/>
      <c r="W417" s="2024"/>
      <c r="X417" s="2024"/>
    </row>
    <row r="418" spans="1:24" ht="16.5" customHeight="1">
      <c r="A418" s="2029" t="s">
        <v>1409</v>
      </c>
      <c r="B418" s="2246">
        <v>103835</v>
      </c>
      <c r="C418" s="2244"/>
      <c r="D418" s="2246">
        <v>67409</v>
      </c>
      <c r="E418" s="2244"/>
      <c r="F418" s="2244">
        <v>76230</v>
      </c>
      <c r="G418" s="2244"/>
      <c r="H418" s="2244">
        <v>81251</v>
      </c>
      <c r="I418" s="2245"/>
      <c r="J418" s="2244">
        <v>151154</v>
      </c>
      <c r="K418" s="2245"/>
      <c r="L418" s="2064" t="s">
        <v>1410</v>
      </c>
      <c r="M418" s="2024"/>
      <c r="N418" s="2016"/>
      <c r="O418" s="2016"/>
      <c r="P418" s="2016"/>
      <c r="Q418" s="2030"/>
      <c r="R418" s="2016"/>
      <c r="S418" s="2016"/>
      <c r="T418" s="2049"/>
      <c r="U418" s="2024"/>
      <c r="V418" s="2024"/>
      <c r="W418" s="2024"/>
      <c r="X418" s="2024"/>
    </row>
    <row r="419" spans="1:24" ht="16.5" customHeight="1">
      <c r="A419" s="2029" t="s">
        <v>1411</v>
      </c>
      <c r="B419" s="2246">
        <v>144728</v>
      </c>
      <c r="C419" s="2244"/>
      <c r="D419" s="2246">
        <v>84083</v>
      </c>
      <c r="E419" s="2244"/>
      <c r="F419" s="2244">
        <v>79045</v>
      </c>
      <c r="G419" s="2244"/>
      <c r="H419" s="2244">
        <v>87023</v>
      </c>
      <c r="I419" s="2245"/>
      <c r="J419" s="2244">
        <v>93025</v>
      </c>
      <c r="K419" s="2245"/>
      <c r="L419" s="2064" t="s">
        <v>1412</v>
      </c>
      <c r="M419" s="2024"/>
      <c r="N419" s="2016"/>
      <c r="O419" s="2016"/>
      <c r="P419" s="2016"/>
      <c r="Q419" s="2030"/>
      <c r="R419" s="2016"/>
      <c r="S419" s="2016"/>
      <c r="T419" s="2049"/>
      <c r="U419" s="2024"/>
      <c r="V419" s="2024"/>
      <c r="W419" s="2024"/>
      <c r="X419" s="2024"/>
    </row>
    <row r="420" spans="1:24" ht="16.5" customHeight="1">
      <c r="A420" s="2029" t="s">
        <v>1738</v>
      </c>
      <c r="B420" s="2246">
        <v>82598</v>
      </c>
      <c r="C420" s="2244"/>
      <c r="D420" s="2246">
        <v>68211</v>
      </c>
      <c r="E420" s="2244"/>
      <c r="F420" s="2244">
        <v>63612</v>
      </c>
      <c r="G420" s="2244"/>
      <c r="H420" s="2244">
        <v>48360</v>
      </c>
      <c r="I420" s="2245"/>
      <c r="J420" s="2244" t="s">
        <v>586</v>
      </c>
      <c r="K420" s="2245"/>
      <c r="L420" s="2064" t="s">
        <v>1739</v>
      </c>
      <c r="M420" s="2024"/>
      <c r="N420" s="2016"/>
      <c r="O420" s="2016"/>
      <c r="P420" s="2016"/>
      <c r="Q420" s="2030"/>
      <c r="R420" s="2016"/>
      <c r="S420" s="2016"/>
      <c r="T420" s="2049"/>
      <c r="U420" s="2024"/>
      <c r="V420" s="2024"/>
      <c r="W420" s="2024"/>
      <c r="X420" s="2024"/>
    </row>
    <row r="421" spans="1:24" ht="16.5" customHeight="1">
      <c r="A421" s="2029" t="s">
        <v>1413</v>
      </c>
      <c r="B421" s="2246">
        <v>28687</v>
      </c>
      <c r="C421" s="2244"/>
      <c r="D421" s="2246">
        <v>19541</v>
      </c>
      <c r="E421" s="2244"/>
      <c r="F421" s="2244">
        <v>27072</v>
      </c>
      <c r="G421" s="2244"/>
      <c r="H421" s="2244">
        <v>20952</v>
      </c>
      <c r="I421" s="2245"/>
      <c r="J421" s="2244">
        <v>21783</v>
      </c>
      <c r="K421" s="2245"/>
      <c r="L421" s="2064" t="s">
        <v>1414</v>
      </c>
      <c r="M421" s="2024"/>
      <c r="N421" s="2016"/>
      <c r="O421" s="2016"/>
      <c r="P421" s="2016"/>
      <c r="Q421" s="2030"/>
      <c r="R421" s="2016"/>
      <c r="S421" s="2016"/>
      <c r="T421" s="2049"/>
      <c r="U421" s="2024"/>
      <c r="V421" s="2024"/>
      <c r="W421" s="2024"/>
      <c r="X421" s="2024"/>
    </row>
    <row r="422" spans="1:24" ht="16.5" customHeight="1">
      <c r="A422" s="2029" t="s">
        <v>1415</v>
      </c>
      <c r="B422" s="2246">
        <v>29608</v>
      </c>
      <c r="C422" s="2244"/>
      <c r="D422" s="2246">
        <v>20542</v>
      </c>
      <c r="E422" s="2244"/>
      <c r="F422" s="2244">
        <v>18911</v>
      </c>
      <c r="G422" s="2244"/>
      <c r="H422" s="2244">
        <v>15831</v>
      </c>
      <c r="I422" s="2245"/>
      <c r="J422" s="2244">
        <v>20941</v>
      </c>
      <c r="K422" s="2245"/>
      <c r="L422" s="2064" t="s">
        <v>1416</v>
      </c>
      <c r="M422" s="2024"/>
      <c r="N422" s="2016"/>
      <c r="O422" s="2016"/>
      <c r="P422" s="2016"/>
      <c r="Q422" s="2030"/>
      <c r="R422" s="2016"/>
      <c r="S422" s="2016"/>
      <c r="T422" s="2049"/>
      <c r="U422" s="2024"/>
      <c r="V422" s="2024"/>
      <c r="W422" s="2024"/>
      <c r="X422" s="2024"/>
    </row>
    <row r="423" spans="1:24" ht="16.5" customHeight="1">
      <c r="A423" s="2029" t="s">
        <v>1417</v>
      </c>
      <c r="B423" s="2246">
        <v>15376</v>
      </c>
      <c r="C423" s="2244"/>
      <c r="D423" s="2246">
        <v>17335</v>
      </c>
      <c r="E423" s="2244"/>
      <c r="F423" s="2244">
        <v>15297</v>
      </c>
      <c r="G423" s="2244"/>
      <c r="H423" s="2244">
        <v>14086</v>
      </c>
      <c r="I423" s="2245"/>
      <c r="J423" s="2244">
        <v>19431</v>
      </c>
      <c r="K423" s="2245"/>
      <c r="L423" s="2064" t="s">
        <v>1980</v>
      </c>
      <c r="M423" s="2024"/>
      <c r="N423" s="2016"/>
      <c r="O423" s="2016"/>
      <c r="P423" s="2016"/>
      <c r="Q423" s="2030"/>
      <c r="R423" s="2016"/>
      <c r="S423" s="2016"/>
      <c r="T423" s="2049"/>
      <c r="U423" s="2024"/>
      <c r="V423" s="2024"/>
      <c r="W423" s="2024"/>
      <c r="X423" s="2024"/>
    </row>
    <row r="424" spans="1:24" ht="16.5" customHeight="1">
      <c r="A424" s="2029" t="s">
        <v>1418</v>
      </c>
      <c r="B424" s="2246">
        <v>121292</v>
      </c>
      <c r="C424" s="2244"/>
      <c r="D424" s="2246">
        <v>52781</v>
      </c>
      <c r="E424" s="2244"/>
      <c r="F424" s="2244">
        <v>69329</v>
      </c>
      <c r="G424" s="2244"/>
      <c r="H424" s="2244">
        <v>62884</v>
      </c>
      <c r="I424" s="2245"/>
      <c r="J424" s="2244">
        <v>66769</v>
      </c>
      <c r="K424" s="2245"/>
      <c r="L424" s="2064" t="s">
        <v>1419</v>
      </c>
      <c r="M424" s="2024"/>
      <c r="N424" s="2016"/>
      <c r="O424" s="2016"/>
      <c r="P424" s="2016"/>
      <c r="Q424" s="2030"/>
      <c r="R424" s="2016"/>
      <c r="S424" s="2016"/>
      <c r="T424" s="2049"/>
      <c r="U424" s="2024"/>
      <c r="V424" s="2024"/>
      <c r="W424" s="2024"/>
      <c r="X424" s="2024"/>
    </row>
    <row r="425" spans="1:24" ht="16.5" customHeight="1">
      <c r="A425" s="2029" t="s">
        <v>1420</v>
      </c>
      <c r="B425" s="2246">
        <v>10622</v>
      </c>
      <c r="C425" s="2244"/>
      <c r="D425" s="2246">
        <v>6000</v>
      </c>
      <c r="E425" s="2244"/>
      <c r="F425" s="2244">
        <v>9011</v>
      </c>
      <c r="G425" s="2244"/>
      <c r="H425" s="2244">
        <v>6888</v>
      </c>
      <c r="I425" s="2245"/>
      <c r="J425" s="2244">
        <v>10870</v>
      </c>
      <c r="K425" s="2245"/>
      <c r="L425" s="2064" t="s">
        <v>1421</v>
      </c>
      <c r="M425" s="2024"/>
      <c r="N425" s="2016"/>
      <c r="O425" s="2016"/>
      <c r="P425" s="2016"/>
      <c r="Q425" s="2030"/>
      <c r="R425" s="2016"/>
      <c r="S425" s="2016"/>
      <c r="T425" s="2049"/>
      <c r="U425" s="2024"/>
      <c r="V425" s="2024"/>
      <c r="W425" s="2024"/>
      <c r="X425" s="2024"/>
    </row>
    <row r="426" spans="1:24" ht="16.5" customHeight="1">
      <c r="A426" s="2029" t="s">
        <v>1740</v>
      </c>
      <c r="B426" s="2246">
        <v>5018</v>
      </c>
      <c r="C426" s="2244"/>
      <c r="D426" s="2246">
        <v>3232</v>
      </c>
      <c r="E426" s="2244"/>
      <c r="F426" s="2244">
        <v>3816</v>
      </c>
      <c r="G426" s="2244"/>
      <c r="H426" s="2244">
        <v>4352</v>
      </c>
      <c r="I426" s="2245"/>
      <c r="J426" s="2244">
        <v>5499</v>
      </c>
      <c r="K426" s="2245"/>
      <c r="L426" s="2064" t="s">
        <v>1644</v>
      </c>
      <c r="M426" s="2024"/>
      <c r="N426" s="2016"/>
      <c r="O426" s="2016"/>
      <c r="P426" s="2016"/>
      <c r="Q426" s="2030"/>
      <c r="R426" s="2016"/>
      <c r="S426" s="2016"/>
      <c r="T426" s="2049"/>
      <c r="U426" s="2024"/>
      <c r="V426" s="2024"/>
      <c r="W426" s="2024"/>
      <c r="X426" s="2024"/>
    </row>
    <row r="427" spans="1:24" ht="16.5" customHeight="1">
      <c r="A427" s="2029" t="s">
        <v>1422</v>
      </c>
      <c r="B427" s="2246">
        <v>69037</v>
      </c>
      <c r="C427" s="2244"/>
      <c r="D427" s="2246">
        <v>54009</v>
      </c>
      <c r="E427" s="2244"/>
      <c r="F427" s="2244">
        <v>68330</v>
      </c>
      <c r="G427" s="2244"/>
      <c r="H427" s="2244">
        <v>80470</v>
      </c>
      <c r="I427" s="2245"/>
      <c r="J427" s="2244">
        <v>79684</v>
      </c>
      <c r="K427" s="2245"/>
      <c r="L427" s="2064" t="s">
        <v>1423</v>
      </c>
      <c r="M427" s="2024"/>
      <c r="N427" s="2016"/>
      <c r="O427" s="2016"/>
      <c r="P427" s="2016"/>
      <c r="Q427" s="2030"/>
      <c r="R427" s="2016"/>
      <c r="S427" s="2016"/>
      <c r="T427" s="2049"/>
      <c r="U427" s="2024"/>
      <c r="V427" s="2024"/>
      <c r="W427" s="2024"/>
      <c r="X427" s="2024"/>
    </row>
    <row r="428" spans="1:24" ht="16.5" customHeight="1">
      <c r="A428" s="2029" t="s">
        <v>1836</v>
      </c>
      <c r="B428" s="2246">
        <v>32501</v>
      </c>
      <c r="C428" s="2244"/>
      <c r="D428" s="2246">
        <v>41324</v>
      </c>
      <c r="E428" s="2244"/>
      <c r="F428" s="2244">
        <v>39462</v>
      </c>
      <c r="G428" s="2244"/>
      <c r="H428" s="2244">
        <v>33903</v>
      </c>
      <c r="I428" s="2245"/>
      <c r="J428" s="2244">
        <v>33691</v>
      </c>
      <c r="K428" s="2245"/>
      <c r="L428" s="2064" t="s">
        <v>1424</v>
      </c>
      <c r="M428" s="2024"/>
      <c r="N428" s="2016"/>
      <c r="O428" s="2016"/>
      <c r="P428" s="2016"/>
      <c r="Q428" s="2030"/>
      <c r="R428" s="2016"/>
      <c r="S428" s="2016"/>
      <c r="T428" s="2049"/>
      <c r="U428" s="2024"/>
      <c r="V428" s="2024"/>
      <c r="W428" s="2024"/>
      <c r="X428" s="2024"/>
    </row>
    <row r="429" spans="1:24" ht="16.5" customHeight="1">
      <c r="A429" s="2044" t="s">
        <v>1837</v>
      </c>
      <c r="B429" s="2243">
        <v>315113</v>
      </c>
      <c r="C429" s="2241"/>
      <c r="D429" s="2243">
        <v>227166</v>
      </c>
      <c r="E429" s="2241"/>
      <c r="F429" s="2241">
        <v>233670</v>
      </c>
      <c r="G429" s="2241"/>
      <c r="H429" s="2241">
        <v>227411</v>
      </c>
      <c r="I429" s="2242"/>
      <c r="J429" s="2241">
        <v>238063</v>
      </c>
      <c r="K429" s="2242"/>
      <c r="L429" s="2065" t="s">
        <v>1425</v>
      </c>
      <c r="M429" s="2030"/>
      <c r="N429" s="2018"/>
      <c r="O429" s="2018"/>
      <c r="P429" s="2018"/>
      <c r="Q429" s="2030"/>
      <c r="R429" s="2018"/>
      <c r="S429" s="2018"/>
      <c r="T429" s="2050"/>
      <c r="U429" s="2030"/>
      <c r="V429" s="2024"/>
      <c r="W429" s="2024"/>
      <c r="X429" s="2024"/>
    </row>
    <row r="430" spans="1:24" ht="16.5" customHeight="1">
      <c r="A430" s="2029" t="s">
        <v>1426</v>
      </c>
      <c r="B430" s="2246">
        <v>14645</v>
      </c>
      <c r="C430" s="2244"/>
      <c r="D430" s="2246">
        <v>5081</v>
      </c>
      <c r="E430" s="2244"/>
      <c r="F430" s="2244">
        <v>5095</v>
      </c>
      <c r="G430" s="2244"/>
      <c r="H430" s="2244">
        <v>7171</v>
      </c>
      <c r="I430" s="2245"/>
      <c r="J430" s="2244">
        <v>6201</v>
      </c>
      <c r="K430" s="2245"/>
      <c r="L430" s="2064" t="s">
        <v>1427</v>
      </c>
      <c r="M430" s="2024"/>
      <c r="N430" s="2016"/>
      <c r="O430" s="2016"/>
      <c r="P430" s="2016"/>
      <c r="Q430" s="2030"/>
      <c r="R430" s="2016"/>
      <c r="S430" s="2016"/>
      <c r="T430" s="2049"/>
      <c r="U430" s="2024"/>
      <c r="V430" s="2024"/>
      <c r="W430" s="2024"/>
      <c r="X430" s="2024"/>
    </row>
    <row r="431" spans="1:24" ht="16.5" customHeight="1">
      <c r="A431" s="2029" t="s">
        <v>1428</v>
      </c>
      <c r="B431" s="2246">
        <v>23528</v>
      </c>
      <c r="C431" s="2244"/>
      <c r="D431" s="2246">
        <v>17649</v>
      </c>
      <c r="E431" s="2244"/>
      <c r="F431" s="2244">
        <v>14007</v>
      </c>
      <c r="G431" s="2244"/>
      <c r="H431" s="2244">
        <v>16544</v>
      </c>
      <c r="I431" s="2245"/>
      <c r="J431" s="2244">
        <v>17872</v>
      </c>
      <c r="K431" s="2245"/>
      <c r="L431" s="2064" t="s">
        <v>1429</v>
      </c>
      <c r="M431" s="2024"/>
      <c r="N431" s="2016"/>
      <c r="O431" s="2016"/>
      <c r="P431" s="2016"/>
      <c r="Q431" s="2030"/>
      <c r="R431" s="2016"/>
      <c r="S431" s="2016"/>
      <c r="T431" s="2049"/>
      <c r="U431" s="2024"/>
      <c r="V431" s="2024"/>
      <c r="W431" s="2024"/>
      <c r="X431" s="2024"/>
    </row>
    <row r="432" spans="1:24" ht="16.5" customHeight="1">
      <c r="A432" s="2029" t="s">
        <v>1430</v>
      </c>
      <c r="B432" s="2246">
        <v>16272</v>
      </c>
      <c r="C432" s="2244"/>
      <c r="D432" s="2246">
        <v>8972</v>
      </c>
      <c r="E432" s="2244"/>
      <c r="F432" s="2244">
        <v>8786</v>
      </c>
      <c r="G432" s="2244"/>
      <c r="H432" s="2244">
        <v>9393</v>
      </c>
      <c r="I432" s="2245"/>
      <c r="J432" s="2244">
        <v>9973</v>
      </c>
      <c r="K432" s="2245"/>
      <c r="L432" s="2064" t="s">
        <v>1431</v>
      </c>
      <c r="M432" s="2024"/>
      <c r="N432" s="2016"/>
      <c r="O432" s="2016"/>
      <c r="P432" s="2016"/>
      <c r="Q432" s="2030"/>
      <c r="R432" s="2016"/>
      <c r="S432" s="2016"/>
      <c r="T432" s="2049"/>
      <c r="U432" s="2024"/>
      <c r="V432" s="2024"/>
      <c r="W432" s="2024"/>
      <c r="X432" s="2024"/>
    </row>
    <row r="433" spans="1:24" ht="16.5" customHeight="1">
      <c r="A433" s="2029" t="s">
        <v>1840</v>
      </c>
      <c r="B433" s="2246">
        <v>51502</v>
      </c>
      <c r="C433" s="2244"/>
      <c r="D433" s="2246">
        <v>31857</v>
      </c>
      <c r="E433" s="2244"/>
      <c r="F433" s="2244">
        <v>48751</v>
      </c>
      <c r="G433" s="2244"/>
      <c r="H433" s="2244">
        <v>32689</v>
      </c>
      <c r="I433" s="2245"/>
      <c r="J433" s="2244">
        <v>25905</v>
      </c>
      <c r="K433" s="2245"/>
      <c r="L433" s="2064" t="s">
        <v>1432</v>
      </c>
      <c r="M433" s="2024"/>
      <c r="N433" s="2016"/>
      <c r="O433" s="2016"/>
      <c r="P433" s="2016"/>
      <c r="Q433" s="2030"/>
      <c r="R433" s="2016"/>
      <c r="S433" s="2016"/>
      <c r="T433" s="2049"/>
      <c r="U433" s="2024"/>
      <c r="V433" s="2024"/>
      <c r="W433" s="2024"/>
      <c r="X433" s="2024"/>
    </row>
    <row r="434" spans="1:24" ht="16.5" customHeight="1">
      <c r="A434" s="2029" t="s">
        <v>1433</v>
      </c>
      <c r="B434" s="2246">
        <v>21993</v>
      </c>
      <c r="C434" s="2244"/>
      <c r="D434" s="2246">
        <v>11345</v>
      </c>
      <c r="E434" s="2244"/>
      <c r="F434" s="2244">
        <v>15624</v>
      </c>
      <c r="G434" s="2244"/>
      <c r="H434" s="2244">
        <v>15754</v>
      </c>
      <c r="I434" s="2245"/>
      <c r="J434" s="2244">
        <v>15835</v>
      </c>
      <c r="K434" s="2245"/>
      <c r="L434" s="2064" t="s">
        <v>1434</v>
      </c>
      <c r="M434" s="2024"/>
      <c r="N434" s="2016"/>
      <c r="O434" s="2016"/>
      <c r="P434" s="2016"/>
      <c r="Q434" s="2030"/>
      <c r="R434" s="2016"/>
      <c r="S434" s="2016"/>
      <c r="T434" s="2049"/>
      <c r="U434" s="2024"/>
      <c r="V434" s="2024"/>
      <c r="W434" s="2024"/>
      <c r="X434" s="2024"/>
    </row>
    <row r="435" spans="1:24" ht="16.5" customHeight="1">
      <c r="A435" s="2029" t="s">
        <v>1435</v>
      </c>
      <c r="B435" s="2246">
        <v>883</v>
      </c>
      <c r="C435" s="2244"/>
      <c r="D435" s="2246">
        <v>630</v>
      </c>
      <c r="E435" s="2244"/>
      <c r="F435" s="2244">
        <v>676</v>
      </c>
      <c r="G435" s="2244"/>
      <c r="H435" s="2244">
        <v>862</v>
      </c>
      <c r="I435" s="2245"/>
      <c r="J435" s="2244">
        <v>957</v>
      </c>
      <c r="K435" s="2245"/>
      <c r="L435" s="2064" t="s">
        <v>1436</v>
      </c>
      <c r="M435" s="2024"/>
      <c r="N435" s="2016"/>
      <c r="O435" s="2016"/>
      <c r="P435" s="2016"/>
      <c r="Q435" s="2030"/>
      <c r="R435" s="2016"/>
      <c r="S435" s="2016"/>
      <c r="T435" s="2049"/>
      <c r="U435" s="2024"/>
      <c r="V435" s="2024"/>
      <c r="W435" s="2024"/>
      <c r="X435" s="2024"/>
    </row>
    <row r="436" spans="1:24" ht="16.5" customHeight="1">
      <c r="A436" s="2029" t="s">
        <v>1437</v>
      </c>
      <c r="B436" s="2246">
        <v>5758</v>
      </c>
      <c r="C436" s="2244"/>
      <c r="D436" s="2246">
        <v>9512</v>
      </c>
      <c r="E436" s="2244"/>
      <c r="F436" s="2244">
        <v>26172</v>
      </c>
      <c r="G436" s="2244"/>
      <c r="H436" s="2244">
        <v>5962</v>
      </c>
      <c r="I436" s="2245"/>
      <c r="J436" s="2244">
        <v>6986</v>
      </c>
      <c r="K436" s="2245"/>
      <c r="L436" s="2064" t="s">
        <v>1438</v>
      </c>
      <c r="M436" s="2024"/>
      <c r="N436" s="2016"/>
      <c r="O436" s="2016"/>
      <c r="P436" s="2016"/>
      <c r="Q436" s="2030"/>
      <c r="R436" s="2016"/>
      <c r="S436" s="2016"/>
      <c r="T436" s="2049"/>
      <c r="U436" s="2024"/>
      <c r="V436" s="2024"/>
      <c r="W436" s="2024"/>
      <c r="X436" s="2024"/>
    </row>
    <row r="437" spans="1:24" ht="16.5" customHeight="1">
      <c r="A437" s="2029" t="s">
        <v>1984</v>
      </c>
      <c r="B437" s="2246">
        <v>71801</v>
      </c>
      <c r="C437" s="2244"/>
      <c r="D437" s="2246">
        <v>54987</v>
      </c>
      <c r="E437" s="2244"/>
      <c r="F437" s="2244">
        <v>55270</v>
      </c>
      <c r="G437" s="2244"/>
      <c r="H437" s="2244">
        <v>65302</v>
      </c>
      <c r="I437" s="2245"/>
      <c r="J437" s="2244">
        <v>57666</v>
      </c>
      <c r="K437" s="2245"/>
      <c r="L437" s="2064" t="s">
        <v>1439</v>
      </c>
      <c r="M437" s="2024"/>
      <c r="N437" s="2016"/>
      <c r="O437" s="2016"/>
      <c r="P437" s="2016"/>
      <c r="Q437" s="2030"/>
      <c r="R437" s="2016"/>
      <c r="S437" s="2016"/>
      <c r="T437" s="2049"/>
      <c r="U437" s="2024"/>
      <c r="V437" s="2024"/>
      <c r="W437" s="2024"/>
      <c r="X437" s="2024"/>
    </row>
    <row r="438" spans="1:24" ht="16.5" customHeight="1">
      <c r="A438" s="2029" t="s">
        <v>1842</v>
      </c>
      <c r="B438" s="2246">
        <v>108731</v>
      </c>
      <c r="C438" s="2244"/>
      <c r="D438" s="2246">
        <v>87132</v>
      </c>
      <c r="E438" s="2244"/>
      <c r="F438" s="2244">
        <v>59289</v>
      </c>
      <c r="G438" s="2244"/>
      <c r="H438" s="2244">
        <v>73735</v>
      </c>
      <c r="I438" s="2245"/>
      <c r="J438" s="2244">
        <v>96667</v>
      </c>
      <c r="K438" s="2245"/>
      <c r="L438" s="2064" t="s">
        <v>1440</v>
      </c>
      <c r="M438" s="2024"/>
      <c r="N438" s="2016"/>
      <c r="O438" s="2016"/>
      <c r="P438" s="2016"/>
      <c r="Q438" s="2030"/>
      <c r="R438" s="2016"/>
      <c r="S438" s="2016"/>
      <c r="T438" s="2049"/>
      <c r="U438" s="2024"/>
      <c r="V438" s="2024"/>
      <c r="W438" s="2024"/>
      <c r="X438" s="2024"/>
    </row>
    <row r="439" spans="1:24" ht="16.5" customHeight="1">
      <c r="A439" s="2044" t="s">
        <v>1441</v>
      </c>
      <c r="B439" s="2243">
        <v>19873</v>
      </c>
      <c r="C439" s="2241"/>
      <c r="D439" s="2243">
        <v>18504</v>
      </c>
      <c r="E439" s="2241"/>
      <c r="F439" s="2241">
        <v>7972</v>
      </c>
      <c r="G439" s="2241"/>
      <c r="H439" s="2241">
        <v>6379</v>
      </c>
      <c r="I439" s="2242"/>
      <c r="J439" s="2241">
        <v>14941</v>
      </c>
      <c r="K439" s="2242"/>
      <c r="L439" s="2065" t="s">
        <v>1442</v>
      </c>
      <c r="M439" s="2030"/>
      <c r="N439" s="2018"/>
      <c r="O439" s="2018"/>
      <c r="P439" s="2018"/>
      <c r="Q439" s="2030"/>
      <c r="R439" s="2018"/>
      <c r="S439" s="2018"/>
      <c r="T439" s="2050"/>
      <c r="U439" s="2030"/>
      <c r="V439" s="2024"/>
      <c r="W439" s="2024"/>
      <c r="X439" s="2024"/>
    </row>
    <row r="440" spans="1:24" ht="15" customHeight="1">
      <c r="A440" s="2029" t="s">
        <v>1443</v>
      </c>
      <c r="B440" s="2246">
        <v>10311</v>
      </c>
      <c r="C440" s="2244"/>
      <c r="D440" s="2246">
        <v>11847</v>
      </c>
      <c r="E440" s="2244"/>
      <c r="F440" s="2244">
        <v>3627</v>
      </c>
      <c r="G440" s="2244"/>
      <c r="H440" s="2244">
        <v>3311</v>
      </c>
      <c r="I440" s="2245"/>
      <c r="J440" s="2244">
        <v>4543</v>
      </c>
      <c r="K440" s="2245"/>
      <c r="L440" s="2064" t="s">
        <v>471</v>
      </c>
      <c r="M440" s="2024"/>
      <c r="N440" s="2016"/>
      <c r="O440" s="2016"/>
      <c r="P440" s="2016"/>
      <c r="Q440" s="2030"/>
      <c r="R440" s="2016"/>
      <c r="S440" s="2016"/>
      <c r="T440" s="2049"/>
      <c r="U440" s="2024"/>
      <c r="V440" s="2024"/>
      <c r="W440" s="2024"/>
      <c r="X440" s="2024"/>
    </row>
    <row r="441" spans="1:24" ht="15" customHeight="1">
      <c r="A441" s="2029" t="s">
        <v>1444</v>
      </c>
      <c r="B441" s="2246">
        <v>2102</v>
      </c>
      <c r="C441" s="2244"/>
      <c r="D441" s="2246">
        <v>3778</v>
      </c>
      <c r="E441" s="2244"/>
      <c r="F441" s="2244">
        <v>2733</v>
      </c>
      <c r="G441" s="2244"/>
      <c r="H441" s="2244">
        <v>1528</v>
      </c>
      <c r="I441" s="2245"/>
      <c r="J441" s="2244">
        <v>2378</v>
      </c>
      <c r="K441" s="2245"/>
      <c r="L441" s="2064" t="s">
        <v>1445</v>
      </c>
      <c r="M441" s="2024"/>
      <c r="N441" s="2016"/>
      <c r="O441" s="2016"/>
      <c r="P441" s="2016"/>
      <c r="Q441" s="2030"/>
      <c r="R441" s="2016"/>
      <c r="S441" s="2016"/>
      <c r="T441" s="2049"/>
      <c r="U441" s="2024"/>
      <c r="V441" s="2024"/>
      <c r="W441" s="2024"/>
      <c r="X441" s="2024"/>
    </row>
    <row r="442" spans="1:24" ht="15" customHeight="1">
      <c r="A442" s="2029" t="s">
        <v>1446</v>
      </c>
      <c r="B442" s="2246">
        <v>7461</v>
      </c>
      <c r="C442" s="2244"/>
      <c r="D442" s="2246">
        <v>2879</v>
      </c>
      <c r="E442" s="2244"/>
      <c r="F442" s="2244">
        <v>1613</v>
      </c>
      <c r="G442" s="2244"/>
      <c r="H442" s="2244">
        <v>1541</v>
      </c>
      <c r="I442" s="2245"/>
      <c r="J442" s="2244">
        <v>8020</v>
      </c>
      <c r="K442" s="2245"/>
      <c r="L442" s="2064" t="s">
        <v>1447</v>
      </c>
      <c r="M442" s="2024"/>
      <c r="N442" s="2016"/>
      <c r="O442" s="2016"/>
      <c r="P442" s="2016"/>
      <c r="Q442" s="2030"/>
      <c r="R442" s="2016"/>
      <c r="S442" s="2016"/>
      <c r="T442" s="2049"/>
      <c r="U442" s="2024"/>
      <c r="V442" s="2024"/>
      <c r="W442" s="2024"/>
      <c r="X442" s="2024"/>
    </row>
    <row r="443" spans="1:24" ht="16.5" customHeight="1">
      <c r="A443" s="2044" t="s">
        <v>1448</v>
      </c>
      <c r="B443" s="2243">
        <v>133929</v>
      </c>
      <c r="C443" s="2241"/>
      <c r="D443" s="2243">
        <v>112444</v>
      </c>
      <c r="E443" s="2241"/>
      <c r="F443" s="2241">
        <v>109224</v>
      </c>
      <c r="G443" s="2241"/>
      <c r="H443" s="2241">
        <v>118204</v>
      </c>
      <c r="I443" s="2242"/>
      <c r="J443" s="2241">
        <v>116686</v>
      </c>
      <c r="K443" s="2242"/>
      <c r="L443" s="2065" t="s">
        <v>1449</v>
      </c>
      <c r="M443" s="2030"/>
      <c r="N443" s="2018"/>
      <c r="O443" s="2018"/>
      <c r="P443" s="2018"/>
      <c r="Q443" s="2030"/>
      <c r="R443" s="2018"/>
      <c r="S443" s="2018"/>
      <c r="T443" s="2050"/>
      <c r="U443" s="2030"/>
      <c r="V443" s="2024"/>
      <c r="W443" s="2024"/>
      <c r="X443" s="2024"/>
    </row>
    <row r="444" spans="1:24" ht="16.5" customHeight="1">
      <c r="A444" s="2029" t="s">
        <v>1450</v>
      </c>
      <c r="B444" s="2246">
        <v>9094</v>
      </c>
      <c r="C444" s="2244"/>
      <c r="D444" s="2246">
        <v>17460</v>
      </c>
      <c r="E444" s="2244"/>
      <c r="F444" s="2244">
        <v>7934</v>
      </c>
      <c r="G444" s="2244"/>
      <c r="H444" s="2244">
        <v>13285</v>
      </c>
      <c r="I444" s="2245"/>
      <c r="J444" s="2244">
        <v>9068</v>
      </c>
      <c r="K444" s="2245"/>
      <c r="L444" s="2064" t="s">
        <v>1451</v>
      </c>
      <c r="M444" s="2024"/>
      <c r="N444" s="2016"/>
      <c r="O444" s="2016"/>
      <c r="P444" s="2016"/>
      <c r="Q444" s="2030"/>
      <c r="R444" s="2016"/>
      <c r="S444" s="2016"/>
      <c r="T444" s="2049"/>
      <c r="U444" s="2024"/>
      <c r="V444" s="2024"/>
      <c r="W444" s="2024"/>
      <c r="X444" s="2024"/>
    </row>
    <row r="445" spans="1:24" ht="16.5" customHeight="1">
      <c r="A445" s="2029" t="s">
        <v>1452</v>
      </c>
      <c r="B445" s="2246">
        <v>14920</v>
      </c>
      <c r="C445" s="2244"/>
      <c r="D445" s="2246">
        <v>6733</v>
      </c>
      <c r="E445" s="2244"/>
      <c r="F445" s="2244">
        <v>14814</v>
      </c>
      <c r="G445" s="2244"/>
      <c r="H445" s="2244">
        <v>7064</v>
      </c>
      <c r="I445" s="2245"/>
      <c r="J445" s="2244">
        <v>12582</v>
      </c>
      <c r="K445" s="2245"/>
      <c r="L445" s="2064" t="s">
        <v>1453</v>
      </c>
      <c r="M445" s="2024"/>
      <c r="N445" s="2016"/>
      <c r="O445" s="2016"/>
      <c r="P445" s="2016"/>
      <c r="Q445" s="2030"/>
      <c r="R445" s="2016"/>
      <c r="S445" s="2016"/>
      <c r="T445" s="2049"/>
      <c r="U445" s="2024"/>
      <c r="V445" s="2024"/>
      <c r="W445" s="2024"/>
      <c r="X445" s="2024"/>
    </row>
    <row r="446" spans="1:24" ht="16.5" customHeight="1">
      <c r="A446" s="2029" t="s">
        <v>1454</v>
      </c>
      <c r="B446" s="2246">
        <v>23200</v>
      </c>
      <c r="C446" s="2244"/>
      <c r="D446" s="2246">
        <v>19316</v>
      </c>
      <c r="E446" s="2244"/>
      <c r="F446" s="2244">
        <v>22161</v>
      </c>
      <c r="G446" s="2244"/>
      <c r="H446" s="2244">
        <v>26421</v>
      </c>
      <c r="I446" s="2245"/>
      <c r="J446" s="2244">
        <v>19456</v>
      </c>
      <c r="K446" s="2245"/>
      <c r="L446" s="2064" t="s">
        <v>1649</v>
      </c>
      <c r="M446" s="2024"/>
      <c r="N446" s="2016"/>
      <c r="O446" s="2016"/>
      <c r="P446" s="2016"/>
      <c r="Q446" s="2030"/>
      <c r="R446" s="2016"/>
      <c r="S446" s="2016"/>
      <c r="T446" s="2049"/>
      <c r="U446" s="2024"/>
      <c r="V446" s="2024"/>
      <c r="W446" s="2024"/>
      <c r="X446" s="2024"/>
    </row>
    <row r="447" spans="1:24" ht="16.5" customHeight="1">
      <c r="A447" s="2029" t="s">
        <v>1847</v>
      </c>
      <c r="B447" s="2246">
        <v>4443</v>
      </c>
      <c r="C447" s="2244"/>
      <c r="D447" s="2246">
        <v>4073</v>
      </c>
      <c r="E447" s="2244"/>
      <c r="F447" s="2244">
        <v>2961</v>
      </c>
      <c r="G447" s="2244"/>
      <c r="H447" s="2244">
        <v>3140</v>
      </c>
      <c r="I447" s="2245"/>
      <c r="J447" s="2244">
        <v>3724</v>
      </c>
      <c r="K447" s="2245"/>
      <c r="L447" s="2064" t="s">
        <v>1650</v>
      </c>
      <c r="M447" s="2024"/>
      <c r="N447" s="2016"/>
      <c r="O447" s="2016"/>
      <c r="P447" s="2016"/>
      <c r="Q447" s="2030"/>
      <c r="R447" s="2016"/>
      <c r="S447" s="2016"/>
      <c r="T447" s="2049"/>
      <c r="U447" s="2024"/>
      <c r="V447" s="2024"/>
      <c r="W447" s="2024"/>
      <c r="X447" s="2024"/>
    </row>
    <row r="448" spans="1:24" ht="16.5" customHeight="1">
      <c r="A448" s="2029" t="s">
        <v>1455</v>
      </c>
      <c r="B448" s="2246">
        <v>82271</v>
      </c>
      <c r="C448" s="2244"/>
      <c r="D448" s="2246">
        <v>64860</v>
      </c>
      <c r="E448" s="2244"/>
      <c r="F448" s="2244">
        <v>61355</v>
      </c>
      <c r="G448" s="2244"/>
      <c r="H448" s="2244">
        <v>68296</v>
      </c>
      <c r="I448" s="2245"/>
      <c r="J448" s="2244">
        <v>71855</v>
      </c>
      <c r="K448" s="2245"/>
      <c r="L448" s="2064" t="s">
        <v>1456</v>
      </c>
      <c r="M448" s="2024"/>
      <c r="N448" s="2016"/>
      <c r="O448" s="2016"/>
      <c r="P448" s="2016"/>
      <c r="Q448" s="2030"/>
      <c r="R448" s="2016"/>
      <c r="S448" s="2016"/>
      <c r="T448" s="2049"/>
      <c r="U448" s="2024"/>
      <c r="V448" s="2024"/>
      <c r="W448" s="2024"/>
      <c r="X448" s="2024"/>
    </row>
    <row r="449" spans="1:24" ht="16.5" customHeight="1">
      <c r="A449" s="2044" t="s">
        <v>1457</v>
      </c>
      <c r="B449" s="2243">
        <v>9198</v>
      </c>
      <c r="C449" s="2241"/>
      <c r="D449" s="2243">
        <v>4295</v>
      </c>
      <c r="E449" s="2241"/>
      <c r="F449" s="2241">
        <v>2027</v>
      </c>
      <c r="G449" s="2241"/>
      <c r="H449" s="2241">
        <v>4522</v>
      </c>
      <c r="I449" s="2242"/>
      <c r="J449" s="2241">
        <v>20904</v>
      </c>
      <c r="K449" s="2242"/>
      <c r="L449" s="2065" t="s">
        <v>1458</v>
      </c>
      <c r="M449" s="2030"/>
      <c r="N449" s="2018"/>
      <c r="O449" s="2018"/>
      <c r="P449" s="2018"/>
      <c r="Q449" s="2030"/>
      <c r="R449" s="2018"/>
      <c r="S449" s="2018"/>
      <c r="T449" s="2050"/>
      <c r="U449" s="2030"/>
      <c r="V449" s="2024"/>
      <c r="W449" s="2024"/>
      <c r="X449" s="2024"/>
    </row>
    <row r="450" spans="1:24" ht="16.5" customHeight="1">
      <c r="A450" s="2029" t="s">
        <v>1459</v>
      </c>
      <c r="B450" s="2246">
        <v>9198</v>
      </c>
      <c r="C450" s="2244"/>
      <c r="D450" s="2246">
        <v>4295</v>
      </c>
      <c r="E450" s="2244"/>
      <c r="F450" s="2244">
        <v>2027</v>
      </c>
      <c r="G450" s="2244"/>
      <c r="H450" s="2244">
        <v>4522</v>
      </c>
      <c r="I450" s="2245"/>
      <c r="J450" s="2244">
        <v>20094</v>
      </c>
      <c r="K450" s="2245"/>
      <c r="L450" s="2064" t="s">
        <v>1460</v>
      </c>
      <c r="M450" s="2024"/>
      <c r="N450" s="2016"/>
      <c r="O450" s="2016"/>
      <c r="P450" s="2016"/>
      <c r="Q450" s="2030"/>
      <c r="R450" s="2016"/>
      <c r="S450" s="2016"/>
      <c r="T450" s="2049"/>
      <c r="U450" s="2024"/>
      <c r="V450" s="2024"/>
      <c r="W450" s="2024"/>
      <c r="X450" s="2024"/>
    </row>
    <row r="451" spans="1:24" ht="16.5" customHeight="1">
      <c r="A451" s="2044" t="s">
        <v>1988</v>
      </c>
      <c r="B451" s="2243">
        <v>21268</v>
      </c>
      <c r="C451" s="2241"/>
      <c r="D451" s="2243">
        <v>24346</v>
      </c>
      <c r="E451" s="2241"/>
      <c r="F451" s="2241">
        <v>7530</v>
      </c>
      <c r="G451" s="2241"/>
      <c r="H451" s="2241">
        <v>8961</v>
      </c>
      <c r="I451" s="2242"/>
      <c r="J451" s="2241">
        <v>8341</v>
      </c>
      <c r="K451" s="2242"/>
      <c r="L451" s="2065" t="s">
        <v>1461</v>
      </c>
      <c r="M451" s="2030"/>
      <c r="N451" s="2018"/>
      <c r="O451" s="2018"/>
      <c r="P451" s="2018"/>
      <c r="Q451" s="2030"/>
      <c r="R451" s="2018"/>
      <c r="S451" s="2018"/>
      <c r="T451" s="2050"/>
      <c r="U451" s="2030"/>
      <c r="V451" s="2024"/>
      <c r="W451" s="2024"/>
      <c r="X451" s="2024"/>
    </row>
    <row r="452" spans="1:24" ht="16.5" customHeight="1">
      <c r="A452" s="2029" t="s">
        <v>2226</v>
      </c>
      <c r="B452" s="2246">
        <v>21268</v>
      </c>
      <c r="C452" s="2244"/>
      <c r="D452" s="2246">
        <v>24346</v>
      </c>
      <c r="E452" s="2244"/>
      <c r="F452" s="2244">
        <v>7530</v>
      </c>
      <c r="G452" s="2244"/>
      <c r="H452" s="2244">
        <v>8961</v>
      </c>
      <c r="I452" s="2245"/>
      <c r="J452" s="2244">
        <v>8341</v>
      </c>
      <c r="K452" s="2245"/>
      <c r="L452" s="2064" t="s">
        <v>1462</v>
      </c>
      <c r="M452" s="2024"/>
      <c r="N452" s="2016"/>
      <c r="O452" s="2016"/>
      <c r="P452" s="2016"/>
      <c r="Q452" s="2030"/>
      <c r="R452" s="2016"/>
      <c r="S452" s="2016"/>
      <c r="T452" s="2049"/>
      <c r="U452" s="2024"/>
      <c r="V452" s="2024"/>
      <c r="W452" s="2024"/>
      <c r="X452" s="2024"/>
    </row>
    <row r="453" spans="1:24" ht="16.5" customHeight="1">
      <c r="A453" s="2044" t="s">
        <v>1850</v>
      </c>
      <c r="B453" s="2243">
        <v>10142</v>
      </c>
      <c r="C453" s="2241"/>
      <c r="D453" s="2243">
        <v>5580</v>
      </c>
      <c r="E453" s="2241"/>
      <c r="F453" s="2241">
        <v>4333</v>
      </c>
      <c r="G453" s="2241"/>
      <c r="H453" s="2241">
        <v>5589</v>
      </c>
      <c r="I453" s="2242"/>
      <c r="J453" s="2241">
        <v>2875</v>
      </c>
      <c r="K453" s="2242"/>
      <c r="L453" s="2065" t="s">
        <v>1463</v>
      </c>
      <c r="M453" s="2030"/>
      <c r="N453" s="2018"/>
      <c r="O453" s="2018"/>
      <c r="P453" s="2018"/>
      <c r="Q453" s="2030"/>
      <c r="R453" s="2018"/>
      <c r="S453" s="2018"/>
      <c r="T453" s="2050"/>
      <c r="U453" s="2030"/>
      <c r="V453" s="2024"/>
      <c r="W453" s="2024"/>
      <c r="X453" s="2024"/>
    </row>
    <row r="454" spans="1:24" ht="16.5" customHeight="1">
      <c r="A454" s="2029" t="s">
        <v>1464</v>
      </c>
      <c r="B454" s="2246">
        <v>10142</v>
      </c>
      <c r="C454" s="2244"/>
      <c r="D454" s="2246">
        <v>5580</v>
      </c>
      <c r="E454" s="2244"/>
      <c r="F454" s="2244">
        <v>4333</v>
      </c>
      <c r="G454" s="2244"/>
      <c r="H454" s="2244">
        <v>5589</v>
      </c>
      <c r="I454" s="2245"/>
      <c r="J454" s="2244">
        <v>2875</v>
      </c>
      <c r="K454" s="2245"/>
      <c r="L454" s="2064" t="s">
        <v>1465</v>
      </c>
      <c r="M454" s="2024"/>
      <c r="N454" s="2016"/>
      <c r="O454" s="2016"/>
      <c r="P454" s="2016"/>
      <c r="Q454" s="2030"/>
      <c r="R454" s="2016"/>
      <c r="S454" s="2016"/>
      <c r="T454" s="2049"/>
      <c r="U454" s="2024"/>
      <c r="V454" s="2024"/>
      <c r="W454" s="2024"/>
      <c r="X454" s="2024"/>
    </row>
    <row r="455" spans="1:24" ht="16.5" customHeight="1">
      <c r="A455" s="2046" t="s">
        <v>1990</v>
      </c>
      <c r="B455" s="2249">
        <v>2801545</v>
      </c>
      <c r="C455" s="2250"/>
      <c r="D455" s="2249">
        <v>2212074</v>
      </c>
      <c r="E455" s="2250"/>
      <c r="F455" s="2250">
        <v>2120078</v>
      </c>
      <c r="G455" s="2250"/>
      <c r="H455" s="2250">
        <v>2161318</v>
      </c>
      <c r="I455" s="2252"/>
      <c r="J455" s="2250">
        <v>2260967</v>
      </c>
      <c r="K455" s="2252"/>
      <c r="L455" s="2066" t="s">
        <v>57</v>
      </c>
      <c r="M455" s="2030"/>
      <c r="N455" s="2018"/>
      <c r="O455" s="2018"/>
      <c r="P455" s="2018"/>
      <c r="Q455" s="2030"/>
      <c r="R455" s="2018"/>
      <c r="S455" s="2018"/>
      <c r="T455" s="2030"/>
      <c r="U455" s="2030"/>
      <c r="V455" s="2024"/>
      <c r="W455" s="2024"/>
      <c r="X455" s="2024"/>
    </row>
    <row r="456" spans="1:24" ht="15.75">
      <c r="A456" s="2056" t="s">
        <v>1466</v>
      </c>
      <c r="D456" s="247"/>
      <c r="E456" s="247"/>
      <c r="F456" s="247"/>
      <c r="G456" s="247"/>
      <c r="H456" s="247"/>
      <c r="I456" s="247"/>
      <c r="J456" s="247"/>
      <c r="K456" s="246"/>
      <c r="L456" s="2058" t="s">
        <v>1467</v>
      </c>
      <c r="M456" s="2033"/>
      <c r="N456" s="2033"/>
      <c r="O456" s="2033"/>
      <c r="P456" s="2033"/>
      <c r="Q456" s="2033"/>
      <c r="R456" s="2033"/>
      <c r="S456" s="2033"/>
      <c r="T456" s="2024"/>
      <c r="U456" s="2024"/>
      <c r="V456" s="2024"/>
      <c r="W456" s="2024"/>
      <c r="X456" s="2024"/>
    </row>
    <row r="457" spans="1:24" ht="15.75">
      <c r="A457" s="2057" t="s">
        <v>2229</v>
      </c>
      <c r="B457" s="248"/>
      <c r="C457" s="248"/>
      <c r="D457" s="248"/>
      <c r="E457" s="248"/>
      <c r="F457" s="248"/>
      <c r="G457" s="248"/>
      <c r="H457" s="248"/>
      <c r="I457" s="248"/>
      <c r="J457" s="247"/>
      <c r="K457" s="247"/>
      <c r="L457" s="1082" t="s">
        <v>2230</v>
      </c>
      <c r="M457" s="2033"/>
      <c r="N457" s="2033"/>
      <c r="O457" s="2033"/>
      <c r="P457" s="2033"/>
      <c r="Q457" s="2033"/>
      <c r="R457" s="2033"/>
      <c r="S457" s="2033"/>
      <c r="T457" s="2024"/>
      <c r="U457" s="2024"/>
      <c r="V457" s="2024"/>
      <c r="W457" s="2024"/>
      <c r="X457" s="2024"/>
    </row>
    <row r="458" spans="1:24" s="812" customFormat="1" ht="27">
      <c r="A458" s="2225" t="s">
        <v>1315</v>
      </c>
      <c r="B458" s="2225"/>
      <c r="C458" s="2225"/>
      <c r="D458" s="2225"/>
      <c r="E458" s="2225"/>
      <c r="F458" s="245"/>
      <c r="G458" s="245"/>
      <c r="H458" s="245"/>
      <c r="I458" s="245"/>
      <c r="J458" s="245"/>
      <c r="K458" s="245"/>
      <c r="L458" s="484" t="s">
        <v>2202</v>
      </c>
    </row>
    <row r="459" spans="1:24" s="812" customFormat="1" ht="22.5">
      <c r="A459" s="2226" t="s">
        <v>1475</v>
      </c>
      <c r="B459" s="2226"/>
      <c r="C459" s="2226"/>
      <c r="D459" s="2226"/>
      <c r="E459" s="2226"/>
      <c r="F459" s="245"/>
      <c r="G459" s="245"/>
      <c r="H459" s="245"/>
      <c r="I459" s="245"/>
      <c r="J459" s="245"/>
      <c r="K459" s="245"/>
      <c r="L459" s="487" t="s">
        <v>2300</v>
      </c>
    </row>
    <row r="460" spans="1:24" s="812" customFormat="1" ht="22.5">
      <c r="A460" s="2226" t="s">
        <v>1470</v>
      </c>
      <c r="B460" s="2226"/>
      <c r="C460" s="2226"/>
      <c r="D460" s="2226"/>
      <c r="E460" s="2226"/>
      <c r="F460" s="245"/>
      <c r="G460" s="245"/>
      <c r="H460" s="245"/>
      <c r="I460" s="245"/>
      <c r="J460" s="245"/>
      <c r="K460" s="245"/>
      <c r="L460" s="487" t="s">
        <v>1896</v>
      </c>
    </row>
    <row r="461" spans="1:24" ht="20.25">
      <c r="A461" s="2037"/>
      <c r="B461" s="2037"/>
      <c r="C461" s="2037"/>
      <c r="D461" s="2037"/>
      <c r="E461" s="2037"/>
      <c r="F461" s="2037"/>
      <c r="G461" s="2037"/>
      <c r="H461" s="2037"/>
      <c r="I461" s="2037"/>
      <c r="J461" s="2037"/>
      <c r="K461" s="2038"/>
      <c r="L461" s="2037"/>
      <c r="M461" s="2033"/>
      <c r="N461" s="2033"/>
      <c r="O461" s="2033"/>
      <c r="P461" s="2033"/>
      <c r="Q461" s="2033"/>
      <c r="R461" s="2033"/>
      <c r="S461" s="2033"/>
      <c r="T461" s="2033"/>
      <c r="U461" s="2033"/>
      <c r="V461" s="2024"/>
      <c r="W461" s="2024"/>
      <c r="X461" s="2024"/>
    </row>
    <row r="462" spans="1:24" ht="21" customHeight="1">
      <c r="A462" s="2034"/>
      <c r="B462" s="2236" t="s">
        <v>2203</v>
      </c>
      <c r="C462" s="2237"/>
      <c r="D462" s="2238" t="s">
        <v>1960</v>
      </c>
      <c r="E462" s="2239"/>
      <c r="F462" s="2238" t="s">
        <v>1821</v>
      </c>
      <c r="G462" s="2239"/>
      <c r="H462" s="2236" t="s">
        <v>1729</v>
      </c>
      <c r="I462" s="2240"/>
      <c r="J462" s="2236" t="s">
        <v>1625</v>
      </c>
      <c r="K462" s="2240"/>
      <c r="L462" s="2034"/>
      <c r="M462" s="2024"/>
      <c r="N462" s="2024"/>
      <c r="O462" s="2024"/>
      <c r="P462" s="2024"/>
      <c r="Q462" s="2030"/>
      <c r="R462" s="2024"/>
      <c r="S462" s="2024"/>
      <c r="T462" s="2024"/>
      <c r="U462" s="2024"/>
      <c r="V462" s="2024"/>
      <c r="W462" s="2024"/>
      <c r="X462" s="2024"/>
    </row>
    <row r="463" spans="1:24" ht="21" customHeight="1">
      <c r="A463" s="2035"/>
      <c r="B463" s="2247" t="s">
        <v>2303</v>
      </c>
      <c r="C463" s="2248"/>
      <c r="D463" s="2247" t="s">
        <v>2304</v>
      </c>
      <c r="E463" s="2248"/>
      <c r="F463" s="2247" t="s">
        <v>2111</v>
      </c>
      <c r="G463" s="2248"/>
      <c r="H463" s="2247" t="s">
        <v>2305</v>
      </c>
      <c r="I463" s="2248"/>
      <c r="J463" s="2247" t="s">
        <v>2112</v>
      </c>
      <c r="K463" s="2248"/>
      <c r="L463" s="2035"/>
      <c r="M463" s="2024"/>
      <c r="N463" s="2024"/>
      <c r="O463" s="2024"/>
      <c r="P463" s="2024"/>
      <c r="Q463" s="2030"/>
      <c r="R463" s="2024"/>
      <c r="S463" s="2024"/>
      <c r="T463" s="2024"/>
      <c r="U463" s="2024"/>
      <c r="V463" s="2024"/>
      <c r="W463" s="2024"/>
      <c r="X463" s="2024"/>
    </row>
    <row r="464" spans="1:24" ht="16.5" customHeight="1">
      <c r="A464" s="2047" t="s">
        <v>1324</v>
      </c>
      <c r="B464" s="2231">
        <v>36457</v>
      </c>
      <c r="C464" s="2251"/>
      <c r="D464" s="2231">
        <v>24648</v>
      </c>
      <c r="E464" s="2251"/>
      <c r="F464" s="2251">
        <v>24617</v>
      </c>
      <c r="G464" s="2251"/>
      <c r="H464" s="2251">
        <v>36954</v>
      </c>
      <c r="I464" s="2232"/>
      <c r="J464" s="2251">
        <v>28249</v>
      </c>
      <c r="K464" s="2232"/>
      <c r="L464" s="2067" t="s">
        <v>1627</v>
      </c>
      <c r="M464" s="2030"/>
      <c r="N464" s="2018"/>
      <c r="O464" s="2018"/>
      <c r="P464" s="2018"/>
      <c r="Q464" s="2030"/>
      <c r="R464" s="2018"/>
      <c r="S464" s="2018"/>
      <c r="T464" s="2030"/>
      <c r="U464" s="2030"/>
      <c r="V464" s="2024"/>
      <c r="W464" s="2024"/>
      <c r="X464" s="2024"/>
    </row>
    <row r="465" spans="1:24" s="2028" customFormat="1" ht="16.5" customHeight="1">
      <c r="A465" s="2029" t="s">
        <v>472</v>
      </c>
      <c r="B465" s="2246">
        <v>22808</v>
      </c>
      <c r="C465" s="2244"/>
      <c r="D465" s="2246">
        <v>846</v>
      </c>
      <c r="E465" s="2244"/>
      <c r="F465" s="2244">
        <v>2671</v>
      </c>
      <c r="G465" s="2244"/>
      <c r="H465" s="2244">
        <v>3228</v>
      </c>
      <c r="I465" s="2245"/>
      <c r="J465" s="2244">
        <v>1218</v>
      </c>
      <c r="K465" s="2245"/>
      <c r="L465" s="2061" t="s">
        <v>473</v>
      </c>
      <c r="M465" s="2024"/>
      <c r="N465" s="2016"/>
      <c r="O465" s="2016"/>
      <c r="P465" s="2016"/>
      <c r="Q465" s="2030"/>
      <c r="R465" s="2016"/>
      <c r="S465" s="2016"/>
      <c r="T465" s="2024"/>
      <c r="U465" s="2024"/>
      <c r="V465" s="2024"/>
      <c r="W465" s="2039"/>
      <c r="X465" s="2039"/>
    </row>
    <row r="466" spans="1:24" ht="16.5" customHeight="1">
      <c r="A466" s="2029" t="s">
        <v>1961</v>
      </c>
      <c r="B466" s="2246">
        <v>5066</v>
      </c>
      <c r="C466" s="2244"/>
      <c r="D466" s="2246">
        <v>18939</v>
      </c>
      <c r="E466" s="2244"/>
      <c r="F466" s="2244">
        <v>18645</v>
      </c>
      <c r="G466" s="2244"/>
      <c r="H466" s="2244">
        <v>30453</v>
      </c>
      <c r="I466" s="2245"/>
      <c r="J466" s="2244">
        <v>18310</v>
      </c>
      <c r="K466" s="2245"/>
      <c r="L466" s="2061" t="s">
        <v>1325</v>
      </c>
      <c r="M466" s="2024"/>
      <c r="N466" s="2016"/>
      <c r="O466" s="2016"/>
      <c r="P466" s="2016"/>
      <c r="Q466" s="2030"/>
      <c r="R466" s="2016"/>
      <c r="S466" s="2016"/>
      <c r="T466" s="2024"/>
      <c r="U466" s="2024"/>
      <c r="V466" s="2024"/>
      <c r="W466" s="2024"/>
      <c r="X466" s="2024"/>
    </row>
    <row r="467" spans="1:24" ht="16.5" customHeight="1">
      <c r="A467" s="2029" t="s">
        <v>1326</v>
      </c>
      <c r="B467" s="2246">
        <v>387</v>
      </c>
      <c r="C467" s="2244"/>
      <c r="D467" s="2246">
        <v>175</v>
      </c>
      <c r="E467" s="2244"/>
      <c r="F467" s="2244" t="s">
        <v>586</v>
      </c>
      <c r="G467" s="2244"/>
      <c r="H467" s="2244">
        <v>306</v>
      </c>
      <c r="I467" s="2245"/>
      <c r="J467" s="2244">
        <v>952</v>
      </c>
      <c r="K467" s="2245"/>
      <c r="L467" s="2061" t="s">
        <v>1327</v>
      </c>
      <c r="M467" s="2024"/>
      <c r="N467" s="2016"/>
      <c r="O467" s="2016"/>
      <c r="P467" s="2016"/>
      <c r="Q467" s="2030"/>
      <c r="R467" s="2016"/>
      <c r="S467" s="2016"/>
      <c r="T467" s="2024"/>
      <c r="U467" s="2024"/>
      <c r="V467" s="2024"/>
      <c r="W467" s="2024"/>
      <c r="X467" s="2024"/>
    </row>
    <row r="468" spans="1:24" ht="16.5" customHeight="1">
      <c r="A468" s="2029" t="s">
        <v>1962</v>
      </c>
      <c r="B468" s="2246">
        <v>4149</v>
      </c>
      <c r="C468" s="2244"/>
      <c r="D468" s="2246">
        <v>1734</v>
      </c>
      <c r="E468" s="2244"/>
      <c r="F468" s="2244">
        <v>1282</v>
      </c>
      <c r="G468" s="2244"/>
      <c r="H468" s="2244">
        <v>1718</v>
      </c>
      <c r="I468" s="2245"/>
      <c r="J468" s="2244">
        <v>853</v>
      </c>
      <c r="K468" s="2245"/>
      <c r="L468" s="2061" t="s">
        <v>1328</v>
      </c>
      <c r="M468" s="2024"/>
      <c r="N468" s="2016"/>
      <c r="O468" s="2016"/>
      <c r="P468" s="2016"/>
      <c r="Q468" s="2030"/>
      <c r="R468" s="2016"/>
      <c r="S468" s="2016"/>
      <c r="T468" s="2024"/>
      <c r="U468" s="2024"/>
      <c r="V468" s="2024"/>
      <c r="W468" s="2024"/>
      <c r="X468" s="2024"/>
    </row>
    <row r="469" spans="1:24" ht="16.5" customHeight="1">
      <c r="A469" s="2029" t="s">
        <v>1963</v>
      </c>
      <c r="B469" s="2246">
        <v>714</v>
      </c>
      <c r="C469" s="2244"/>
      <c r="D469" s="2246">
        <v>1875</v>
      </c>
      <c r="E469" s="2244"/>
      <c r="F469" s="2244">
        <v>528</v>
      </c>
      <c r="G469" s="2244"/>
      <c r="H469" s="2244" t="s">
        <v>586</v>
      </c>
      <c r="I469" s="2245"/>
      <c r="J469" s="2244" t="s">
        <v>586</v>
      </c>
      <c r="K469" s="2245"/>
      <c r="L469" s="2061" t="s">
        <v>1629</v>
      </c>
      <c r="M469" s="2024"/>
      <c r="N469" s="2024"/>
      <c r="O469" s="2024"/>
      <c r="P469" s="2024"/>
      <c r="Q469" s="2030"/>
      <c r="R469" s="2016"/>
      <c r="S469" s="2016"/>
      <c r="T469" s="2024"/>
      <c r="U469" s="2024"/>
      <c r="V469" s="2024"/>
      <c r="W469" s="2024"/>
      <c r="X469" s="2024"/>
    </row>
    <row r="470" spans="1:24" ht="16.5" customHeight="1">
      <c r="A470" s="2029" t="s">
        <v>1964</v>
      </c>
      <c r="B470" s="2246">
        <v>3333</v>
      </c>
      <c r="C470" s="2244"/>
      <c r="D470" s="2246">
        <v>1079</v>
      </c>
      <c r="E470" s="2244"/>
      <c r="F470" s="2244">
        <v>1491</v>
      </c>
      <c r="G470" s="2244"/>
      <c r="H470" s="2244">
        <v>1249</v>
      </c>
      <c r="I470" s="2245"/>
      <c r="J470" s="2244">
        <v>6916</v>
      </c>
      <c r="K470" s="2245"/>
      <c r="L470" s="2061" t="s">
        <v>1329</v>
      </c>
      <c r="M470" s="2024"/>
      <c r="N470" s="2016"/>
      <c r="O470" s="2016"/>
      <c r="P470" s="2016"/>
      <c r="Q470" s="2030"/>
      <c r="R470" s="2016"/>
      <c r="S470" s="2016"/>
      <c r="T470" s="2024"/>
      <c r="U470" s="2024"/>
      <c r="V470" s="2024"/>
      <c r="W470" s="2024"/>
      <c r="X470" s="2024"/>
    </row>
    <row r="471" spans="1:24" ht="16.5" customHeight="1">
      <c r="A471" s="2044" t="s">
        <v>1330</v>
      </c>
      <c r="B471" s="2243">
        <v>4042</v>
      </c>
      <c r="C471" s="2241"/>
      <c r="D471" s="2243">
        <v>4976</v>
      </c>
      <c r="E471" s="2241"/>
      <c r="F471" s="2241">
        <v>2998</v>
      </c>
      <c r="G471" s="2241"/>
      <c r="H471" s="2241">
        <v>3620</v>
      </c>
      <c r="I471" s="2242"/>
      <c r="J471" s="2241">
        <v>3218</v>
      </c>
      <c r="K471" s="2242"/>
      <c r="L471" s="2059" t="s">
        <v>1331</v>
      </c>
      <c r="M471" s="2030"/>
      <c r="N471" s="2018"/>
      <c r="O471" s="2018"/>
      <c r="P471" s="2018"/>
      <c r="Q471" s="2030"/>
      <c r="R471" s="2018"/>
      <c r="S471" s="2018"/>
      <c r="T471" s="2030"/>
      <c r="U471" s="2030"/>
      <c r="V471" s="2024"/>
      <c r="W471" s="2024"/>
      <c r="X471" s="2024"/>
    </row>
    <row r="472" spans="1:24" ht="16.5" customHeight="1">
      <c r="A472" s="2029" t="s">
        <v>1631</v>
      </c>
      <c r="B472" s="2246">
        <v>1152</v>
      </c>
      <c r="C472" s="2244"/>
      <c r="D472" s="2246">
        <v>768</v>
      </c>
      <c r="E472" s="2244"/>
      <c r="F472" s="2244">
        <v>894</v>
      </c>
      <c r="G472" s="2244"/>
      <c r="H472" s="2244">
        <v>774</v>
      </c>
      <c r="I472" s="2245"/>
      <c r="J472" s="2244">
        <v>468</v>
      </c>
      <c r="K472" s="2245"/>
      <c r="L472" s="2061" t="s">
        <v>1332</v>
      </c>
      <c r="M472" s="2024"/>
      <c r="N472" s="2016"/>
      <c r="O472" s="2016"/>
      <c r="P472" s="2016"/>
      <c r="Q472" s="2030"/>
      <c r="R472" s="2016"/>
      <c r="S472" s="2016"/>
      <c r="T472" s="2024"/>
      <c r="U472" s="2024"/>
      <c r="V472" s="2024"/>
      <c r="W472" s="2024"/>
      <c r="X472" s="2024"/>
    </row>
    <row r="473" spans="1:24" ht="16.5" customHeight="1">
      <c r="A473" s="2029" t="s">
        <v>1333</v>
      </c>
      <c r="B473" s="2246" t="s">
        <v>586</v>
      </c>
      <c r="C473" s="2244"/>
      <c r="D473" s="2246" t="s">
        <v>586</v>
      </c>
      <c r="E473" s="2244"/>
      <c r="F473" s="2244" t="s">
        <v>586</v>
      </c>
      <c r="G473" s="2244"/>
      <c r="H473" s="2244" t="s">
        <v>586</v>
      </c>
      <c r="I473" s="2245"/>
      <c r="J473" s="2244" t="s">
        <v>586</v>
      </c>
      <c r="K473" s="2245"/>
      <c r="L473" s="2061" t="s">
        <v>1334</v>
      </c>
      <c r="M473" s="2024"/>
      <c r="N473" s="2024"/>
      <c r="O473" s="2024"/>
      <c r="P473" s="2024"/>
      <c r="Q473" s="2030"/>
      <c r="R473" s="2024"/>
      <c r="S473" s="2024"/>
      <c r="T473" s="2024"/>
      <c r="U473" s="2024"/>
      <c r="V473" s="2024"/>
      <c r="W473" s="2024"/>
      <c r="X473" s="2024"/>
    </row>
    <row r="474" spans="1:24" ht="16.5" customHeight="1">
      <c r="A474" s="2029" t="s">
        <v>1335</v>
      </c>
      <c r="B474" s="2246" t="s">
        <v>586</v>
      </c>
      <c r="C474" s="2244"/>
      <c r="D474" s="2246" t="s">
        <v>586</v>
      </c>
      <c r="E474" s="2244"/>
      <c r="F474" s="2244" t="s">
        <v>586</v>
      </c>
      <c r="G474" s="2244"/>
      <c r="H474" s="2244" t="s">
        <v>586</v>
      </c>
      <c r="I474" s="2245"/>
      <c r="J474" s="2244" t="s">
        <v>586</v>
      </c>
      <c r="K474" s="2245"/>
      <c r="L474" s="2061" t="s">
        <v>1336</v>
      </c>
      <c r="M474" s="2024"/>
      <c r="N474" s="2024"/>
      <c r="O474" s="2024"/>
      <c r="P474" s="2024"/>
      <c r="Q474" s="2030"/>
      <c r="R474" s="2024"/>
      <c r="S474" s="2024"/>
      <c r="T474" s="2024"/>
      <c r="U474" s="2024"/>
      <c r="V474" s="2024"/>
      <c r="W474" s="2024"/>
      <c r="X474" s="2024"/>
    </row>
    <row r="475" spans="1:24" ht="16.5" customHeight="1">
      <c r="A475" s="2029" t="s">
        <v>1632</v>
      </c>
      <c r="B475" s="2246">
        <v>223</v>
      </c>
      <c r="C475" s="2244"/>
      <c r="D475" s="2246">
        <v>1468</v>
      </c>
      <c r="E475" s="2244"/>
      <c r="F475" s="2244">
        <v>138</v>
      </c>
      <c r="G475" s="2244"/>
      <c r="H475" s="2244">
        <v>141</v>
      </c>
      <c r="I475" s="2245"/>
      <c r="J475" s="2244">
        <v>968</v>
      </c>
      <c r="K475" s="2245"/>
      <c r="L475" s="2061" t="s">
        <v>1337</v>
      </c>
      <c r="M475" s="2024"/>
      <c r="N475" s="2016"/>
      <c r="O475" s="2016"/>
      <c r="P475" s="2016"/>
      <c r="Q475" s="2030"/>
      <c r="R475" s="2016"/>
      <c r="S475" s="2016"/>
      <c r="T475" s="2024"/>
      <c r="U475" s="2024"/>
      <c r="V475" s="2024"/>
      <c r="W475" s="2024"/>
      <c r="X475" s="2024"/>
    </row>
    <row r="476" spans="1:24" ht="16.5" customHeight="1">
      <c r="A476" s="2029" t="s">
        <v>1338</v>
      </c>
      <c r="B476" s="2246">
        <v>735</v>
      </c>
      <c r="C476" s="2244"/>
      <c r="D476" s="2246">
        <v>1049</v>
      </c>
      <c r="E476" s="2244"/>
      <c r="F476" s="2244">
        <v>1036</v>
      </c>
      <c r="G476" s="2244"/>
      <c r="H476" s="2244">
        <v>1034</v>
      </c>
      <c r="I476" s="2245"/>
      <c r="J476" s="2244">
        <v>773</v>
      </c>
      <c r="K476" s="2245"/>
      <c r="L476" s="2061" t="s">
        <v>1339</v>
      </c>
      <c r="M476" s="2024"/>
      <c r="N476" s="2016"/>
      <c r="O476" s="2016"/>
      <c r="P476" s="2016"/>
      <c r="Q476" s="2030"/>
      <c r="R476" s="2016"/>
      <c r="S476" s="2016"/>
      <c r="T476" s="2024"/>
      <c r="U476" s="2024"/>
      <c r="V476" s="2024"/>
      <c r="W476" s="2024"/>
      <c r="X476" s="2024"/>
    </row>
    <row r="477" spans="1:24" ht="16.5" customHeight="1">
      <c r="A477" s="2029" t="s">
        <v>1340</v>
      </c>
      <c r="B477" s="2246">
        <v>1932</v>
      </c>
      <c r="C477" s="2244"/>
      <c r="D477" s="2246">
        <v>1691</v>
      </c>
      <c r="E477" s="2244"/>
      <c r="F477" s="2244">
        <v>930</v>
      </c>
      <c r="G477" s="2244"/>
      <c r="H477" s="2244">
        <v>1671</v>
      </c>
      <c r="I477" s="2245"/>
      <c r="J477" s="2244">
        <v>1009</v>
      </c>
      <c r="K477" s="2245"/>
      <c r="L477" s="2061" t="s">
        <v>1341</v>
      </c>
      <c r="M477" s="2024"/>
      <c r="N477" s="2016"/>
      <c r="O477" s="2016"/>
      <c r="P477" s="2016"/>
      <c r="Q477" s="2030"/>
      <c r="R477" s="2016"/>
      <c r="S477" s="2016"/>
      <c r="T477" s="2024"/>
      <c r="U477" s="2024"/>
      <c r="V477" s="2024"/>
      <c r="W477" s="2024"/>
      <c r="X477" s="2024"/>
    </row>
    <row r="478" spans="1:24" ht="16.5" customHeight="1">
      <c r="A478" s="2044" t="s">
        <v>1342</v>
      </c>
      <c r="B478" s="2243">
        <v>10658</v>
      </c>
      <c r="C478" s="2241"/>
      <c r="D478" s="2243">
        <v>8916</v>
      </c>
      <c r="E478" s="2241"/>
      <c r="F478" s="2241">
        <v>10238</v>
      </c>
      <c r="G478" s="2241"/>
      <c r="H478" s="2241">
        <v>12883</v>
      </c>
      <c r="I478" s="2242"/>
      <c r="J478" s="2241">
        <v>11098</v>
      </c>
      <c r="K478" s="2242"/>
      <c r="L478" s="2059" t="s">
        <v>1343</v>
      </c>
      <c r="M478" s="2030"/>
      <c r="N478" s="2018"/>
      <c r="O478" s="2018"/>
      <c r="P478" s="2018"/>
      <c r="Q478" s="2030"/>
      <c r="R478" s="2018"/>
      <c r="S478" s="2018"/>
      <c r="T478" s="2030"/>
      <c r="U478" s="2030"/>
      <c r="V478" s="2024"/>
      <c r="W478" s="2024"/>
      <c r="X478" s="2024"/>
    </row>
    <row r="479" spans="1:24" ht="16.5" customHeight="1">
      <c r="A479" s="2029" t="s">
        <v>1344</v>
      </c>
      <c r="B479" s="2246">
        <v>1338</v>
      </c>
      <c r="C479" s="2244"/>
      <c r="D479" s="2246">
        <v>919</v>
      </c>
      <c r="E479" s="2244"/>
      <c r="F479" s="2244">
        <v>534</v>
      </c>
      <c r="G479" s="2244"/>
      <c r="H479" s="2244">
        <v>522</v>
      </c>
      <c r="I479" s="2245"/>
      <c r="J479" s="2244">
        <v>600</v>
      </c>
      <c r="K479" s="2245"/>
      <c r="L479" s="2061" t="s">
        <v>1345</v>
      </c>
      <c r="M479" s="2024"/>
      <c r="N479" s="2016"/>
      <c r="O479" s="2016"/>
      <c r="P479" s="2016"/>
      <c r="Q479" s="2030"/>
      <c r="R479" s="2016"/>
      <c r="S479" s="2016"/>
      <c r="T479" s="2024"/>
      <c r="U479" s="2024"/>
      <c r="V479" s="2024"/>
      <c r="W479" s="2024"/>
      <c r="X479" s="2024"/>
    </row>
    <row r="480" spans="1:24" ht="16.5" customHeight="1">
      <c r="A480" s="2029" t="s">
        <v>1346</v>
      </c>
      <c r="B480" s="2246">
        <v>346</v>
      </c>
      <c r="C480" s="2244"/>
      <c r="D480" s="2246">
        <v>633</v>
      </c>
      <c r="E480" s="2244"/>
      <c r="F480" s="2244">
        <v>1477</v>
      </c>
      <c r="G480" s="2244"/>
      <c r="H480" s="2244">
        <v>2135</v>
      </c>
      <c r="I480" s="2245"/>
      <c r="J480" s="2244">
        <v>2135</v>
      </c>
      <c r="K480" s="2245"/>
      <c r="L480" s="2061" t="s">
        <v>1347</v>
      </c>
      <c r="M480" s="2024"/>
      <c r="N480" s="2016"/>
      <c r="O480" s="2016"/>
      <c r="P480" s="2016"/>
      <c r="Q480" s="2030"/>
      <c r="R480" s="2016"/>
      <c r="S480" s="2016"/>
      <c r="T480" s="2024"/>
      <c r="U480" s="2024"/>
      <c r="V480" s="2024"/>
      <c r="W480" s="2024"/>
      <c r="X480" s="2024"/>
    </row>
    <row r="481" spans="1:24" ht="16.5" customHeight="1">
      <c r="A481" s="2029" t="s">
        <v>1348</v>
      </c>
      <c r="B481" s="2246">
        <v>569</v>
      </c>
      <c r="C481" s="2244"/>
      <c r="D481" s="2246">
        <v>755</v>
      </c>
      <c r="E481" s="2244"/>
      <c r="F481" s="2244">
        <v>537</v>
      </c>
      <c r="G481" s="2244"/>
      <c r="H481" s="2244">
        <v>772</v>
      </c>
      <c r="I481" s="2245"/>
      <c r="J481" s="2244">
        <v>503</v>
      </c>
      <c r="K481" s="2245"/>
      <c r="L481" s="2061" t="s">
        <v>1349</v>
      </c>
      <c r="M481" s="2024"/>
      <c r="N481" s="2016"/>
      <c r="O481" s="2016"/>
      <c r="P481" s="2016"/>
      <c r="Q481" s="2030"/>
      <c r="R481" s="2016"/>
      <c r="S481" s="2016"/>
      <c r="T481" s="2024"/>
      <c r="U481" s="2024"/>
      <c r="V481" s="2024"/>
      <c r="W481" s="2024"/>
      <c r="X481" s="2024"/>
    </row>
    <row r="482" spans="1:24" ht="16.5" customHeight="1">
      <c r="A482" s="2029" t="s">
        <v>1350</v>
      </c>
      <c r="B482" s="2246">
        <v>203</v>
      </c>
      <c r="C482" s="2244"/>
      <c r="D482" s="2246" t="s">
        <v>586</v>
      </c>
      <c r="E482" s="2244"/>
      <c r="F482" s="2244">
        <v>318</v>
      </c>
      <c r="G482" s="2244"/>
      <c r="H482" s="2244">
        <v>995</v>
      </c>
      <c r="I482" s="2245"/>
      <c r="J482" s="2244" t="s">
        <v>586</v>
      </c>
      <c r="K482" s="2245"/>
      <c r="L482" s="2061" t="s">
        <v>1351</v>
      </c>
      <c r="M482" s="2024"/>
      <c r="N482" s="2024"/>
      <c r="O482" s="2024"/>
      <c r="P482" s="2024"/>
      <c r="Q482" s="2030"/>
      <c r="R482" s="2016"/>
      <c r="S482" s="2016"/>
      <c r="T482" s="2024"/>
      <c r="U482" s="2024"/>
      <c r="V482" s="2024"/>
      <c r="W482" s="2024"/>
      <c r="X482" s="2024"/>
    </row>
    <row r="483" spans="1:24" ht="16.5" customHeight="1">
      <c r="A483" s="2029" t="s">
        <v>1352</v>
      </c>
      <c r="B483" s="2246">
        <v>631</v>
      </c>
      <c r="C483" s="2244"/>
      <c r="D483" s="2246">
        <v>305</v>
      </c>
      <c r="E483" s="2244"/>
      <c r="F483" s="2244">
        <v>223</v>
      </c>
      <c r="G483" s="2244"/>
      <c r="H483" s="2244">
        <v>419</v>
      </c>
      <c r="I483" s="2245"/>
      <c r="J483" s="2244">
        <v>205</v>
      </c>
      <c r="K483" s="2245"/>
      <c r="L483" s="2061" t="s">
        <v>1353</v>
      </c>
      <c r="M483" s="2024"/>
      <c r="N483" s="2016"/>
      <c r="O483" s="2016"/>
      <c r="P483" s="2016"/>
      <c r="Q483" s="2030"/>
      <c r="R483" s="2016"/>
      <c r="S483" s="2016"/>
      <c r="T483" s="2024"/>
      <c r="U483" s="2024"/>
      <c r="V483" s="2024"/>
      <c r="W483" s="2024"/>
      <c r="X483" s="2024"/>
    </row>
    <row r="484" spans="1:24" ht="16.5" customHeight="1">
      <c r="A484" s="2029" t="s">
        <v>1634</v>
      </c>
      <c r="B484" s="2246">
        <v>1856</v>
      </c>
      <c r="C484" s="2244"/>
      <c r="D484" s="2246">
        <v>2214</v>
      </c>
      <c r="E484" s="2244"/>
      <c r="F484" s="2244">
        <v>2524</v>
      </c>
      <c r="G484" s="2244"/>
      <c r="H484" s="2244">
        <v>2976</v>
      </c>
      <c r="I484" s="2245"/>
      <c r="J484" s="2244">
        <v>1275</v>
      </c>
      <c r="K484" s="2245"/>
      <c r="L484" s="2061" t="s">
        <v>1971</v>
      </c>
      <c r="M484" s="2024"/>
      <c r="N484" s="2016"/>
      <c r="O484" s="2016"/>
      <c r="P484" s="2016"/>
      <c r="Q484" s="2030"/>
      <c r="R484" s="2016"/>
      <c r="S484" s="2016"/>
      <c r="T484" s="2024"/>
      <c r="U484" s="2024"/>
      <c r="V484" s="2024"/>
      <c r="W484" s="2024"/>
      <c r="X484" s="2024"/>
    </row>
    <row r="485" spans="1:24" ht="16.5" customHeight="1">
      <c r="A485" s="2029" t="s">
        <v>1354</v>
      </c>
      <c r="B485" s="2246">
        <v>814</v>
      </c>
      <c r="C485" s="2244"/>
      <c r="D485" s="2246">
        <v>393</v>
      </c>
      <c r="E485" s="2244"/>
      <c r="F485" s="2244">
        <v>252</v>
      </c>
      <c r="G485" s="2244"/>
      <c r="H485" s="2244">
        <v>1415</v>
      </c>
      <c r="I485" s="2245"/>
      <c r="J485" s="2244">
        <v>1931</v>
      </c>
      <c r="K485" s="2245"/>
      <c r="L485" s="2061" t="s">
        <v>1355</v>
      </c>
      <c r="M485" s="2024"/>
      <c r="N485" s="2016"/>
      <c r="O485" s="2016"/>
      <c r="P485" s="2016"/>
      <c r="Q485" s="2030"/>
      <c r="R485" s="2016"/>
      <c r="S485" s="2016"/>
      <c r="T485" s="2024"/>
      <c r="U485" s="2024"/>
      <c r="V485" s="2024"/>
      <c r="W485" s="2024"/>
      <c r="X485" s="2024"/>
    </row>
    <row r="486" spans="1:24" ht="16.5" customHeight="1">
      <c r="A486" s="2029" t="s">
        <v>1356</v>
      </c>
      <c r="B486" s="2246">
        <v>2712</v>
      </c>
      <c r="C486" s="2244"/>
      <c r="D486" s="2246">
        <v>2006</v>
      </c>
      <c r="E486" s="2244"/>
      <c r="F486" s="2244">
        <v>2779</v>
      </c>
      <c r="G486" s="2244"/>
      <c r="H486" s="2244">
        <v>2931</v>
      </c>
      <c r="I486" s="2245"/>
      <c r="J486" s="2244">
        <v>1518</v>
      </c>
      <c r="K486" s="2245"/>
      <c r="L486" s="2061" t="s">
        <v>1635</v>
      </c>
      <c r="M486" s="2024"/>
      <c r="N486" s="2016"/>
      <c r="O486" s="2016"/>
      <c r="P486" s="2016"/>
      <c r="Q486" s="2030"/>
      <c r="R486" s="2016"/>
      <c r="S486" s="2016"/>
      <c r="T486" s="2024"/>
      <c r="U486" s="2024"/>
      <c r="V486" s="2024"/>
      <c r="W486" s="2024"/>
      <c r="X486" s="2024"/>
    </row>
    <row r="487" spans="1:24" ht="16.5" customHeight="1">
      <c r="A487" s="2029" t="s">
        <v>1357</v>
      </c>
      <c r="B487" s="2246" t="s">
        <v>586</v>
      </c>
      <c r="C487" s="2244"/>
      <c r="D487" s="2246" t="s">
        <v>586</v>
      </c>
      <c r="E487" s="2244"/>
      <c r="F487" s="2244" t="s">
        <v>586</v>
      </c>
      <c r="G487" s="2244"/>
      <c r="H487" s="2244" t="s">
        <v>586</v>
      </c>
      <c r="I487" s="2245"/>
      <c r="J487" s="2244" t="s">
        <v>586</v>
      </c>
      <c r="K487" s="2245"/>
      <c r="L487" s="2061" t="s">
        <v>1733</v>
      </c>
      <c r="M487" s="2024"/>
      <c r="N487" s="2024"/>
      <c r="O487" s="2024"/>
      <c r="P487" s="2024"/>
      <c r="Q487" s="2030"/>
      <c r="R487" s="2024"/>
      <c r="S487" s="2024"/>
      <c r="T487" s="2024"/>
      <c r="U487" s="2024"/>
      <c r="V487" s="2024"/>
      <c r="W487" s="2024"/>
      <c r="X487" s="2024"/>
    </row>
    <row r="488" spans="1:24" ht="16.5" customHeight="1">
      <c r="A488" s="2029" t="s">
        <v>1972</v>
      </c>
      <c r="B488" s="2246">
        <v>2189</v>
      </c>
      <c r="C488" s="2244"/>
      <c r="D488" s="2246">
        <v>380</v>
      </c>
      <c r="E488" s="2244"/>
      <c r="F488" s="2244">
        <v>1594</v>
      </c>
      <c r="G488" s="2244"/>
      <c r="H488" s="2244">
        <v>718</v>
      </c>
      <c r="I488" s="2245"/>
      <c r="J488" s="2244">
        <v>1308</v>
      </c>
      <c r="K488" s="2245"/>
      <c r="L488" s="2061" t="s">
        <v>1358</v>
      </c>
      <c r="M488" s="2024"/>
      <c r="N488" s="2016"/>
      <c r="O488" s="2016"/>
      <c r="P488" s="2016"/>
      <c r="Q488" s="2030"/>
      <c r="R488" s="2016"/>
      <c r="S488" s="2016"/>
      <c r="T488" s="2024"/>
      <c r="U488" s="2024"/>
      <c r="V488" s="2024"/>
      <c r="W488" s="2024"/>
      <c r="X488" s="2024"/>
    </row>
    <row r="489" spans="1:24" ht="16.5" customHeight="1">
      <c r="A489" s="2029" t="s">
        <v>464</v>
      </c>
      <c r="B489" s="2246">
        <v>2189</v>
      </c>
      <c r="C489" s="2244"/>
      <c r="D489" s="2246">
        <v>1311</v>
      </c>
      <c r="E489" s="2244"/>
      <c r="F489" s="2244" t="s">
        <v>586</v>
      </c>
      <c r="G489" s="2244"/>
      <c r="H489" s="2244" t="s">
        <v>586</v>
      </c>
      <c r="I489" s="2245"/>
      <c r="J489" s="2244">
        <v>1623</v>
      </c>
      <c r="K489" s="2245"/>
      <c r="L489" s="2061" t="s">
        <v>465</v>
      </c>
      <c r="M489" s="2024"/>
      <c r="N489" s="2016"/>
      <c r="O489" s="2016"/>
      <c r="P489" s="2016"/>
      <c r="Q489" s="2030"/>
      <c r="R489" s="2016"/>
      <c r="S489" s="2016"/>
      <c r="T489" s="2024"/>
      <c r="U489" s="2024"/>
      <c r="V489" s="2024"/>
      <c r="W489" s="2024"/>
      <c r="X489" s="2024"/>
    </row>
    <row r="490" spans="1:24" ht="16.5" customHeight="1">
      <c r="A490" s="2044" t="s">
        <v>1359</v>
      </c>
      <c r="B490" s="2243">
        <v>8193</v>
      </c>
      <c r="C490" s="2241"/>
      <c r="D490" s="2243">
        <v>14623</v>
      </c>
      <c r="E490" s="2241"/>
      <c r="F490" s="2241">
        <v>6297</v>
      </c>
      <c r="G490" s="2241"/>
      <c r="H490" s="2241">
        <v>9217</v>
      </c>
      <c r="I490" s="2242"/>
      <c r="J490" s="2241">
        <v>10926</v>
      </c>
      <c r="K490" s="2242"/>
      <c r="L490" s="2059" t="s">
        <v>1360</v>
      </c>
      <c r="M490" s="2030"/>
      <c r="N490" s="2018"/>
      <c r="O490" s="2018"/>
      <c r="P490" s="2018"/>
      <c r="Q490" s="2030"/>
      <c r="R490" s="2018"/>
      <c r="S490" s="2018"/>
      <c r="T490" s="2030"/>
      <c r="U490" s="2030"/>
      <c r="V490" s="2024"/>
      <c r="W490" s="2024"/>
      <c r="X490" s="2024"/>
    </row>
    <row r="491" spans="1:24" ht="16.5" customHeight="1">
      <c r="A491" s="2029" t="s">
        <v>2213</v>
      </c>
      <c r="B491" s="2246">
        <v>377</v>
      </c>
      <c r="C491" s="2244"/>
      <c r="D491" s="2246"/>
      <c r="E491" s="2244"/>
      <c r="F491" s="2244"/>
      <c r="G491" s="2244"/>
      <c r="H491" s="2244"/>
      <c r="I491" s="2245"/>
      <c r="J491" s="2244">
        <v>1623</v>
      </c>
      <c r="K491" s="2245"/>
      <c r="L491" s="2061" t="s">
        <v>2214</v>
      </c>
      <c r="M491" s="2030"/>
      <c r="N491" s="2018"/>
      <c r="O491" s="2018"/>
      <c r="P491" s="2018"/>
      <c r="Q491" s="2030"/>
      <c r="R491" s="2018"/>
      <c r="S491" s="2018"/>
      <c r="T491" s="2030"/>
      <c r="U491" s="2030"/>
      <c r="V491" s="2024"/>
      <c r="W491" s="2024"/>
      <c r="X491" s="2024"/>
    </row>
    <row r="492" spans="1:24" ht="16.5" customHeight="1">
      <c r="A492" s="2029" t="s">
        <v>1974</v>
      </c>
      <c r="B492" s="2246">
        <v>738</v>
      </c>
      <c r="C492" s="2244"/>
      <c r="D492" s="2246">
        <v>633</v>
      </c>
      <c r="E492" s="2244"/>
      <c r="F492" s="2244">
        <v>1093</v>
      </c>
      <c r="G492" s="2244"/>
      <c r="H492" s="2244">
        <v>1503</v>
      </c>
      <c r="I492" s="2245"/>
      <c r="J492" s="2244">
        <v>1245</v>
      </c>
      <c r="K492" s="2245"/>
      <c r="L492" s="2061" t="s">
        <v>1361</v>
      </c>
      <c r="M492" s="2024"/>
      <c r="N492" s="2016"/>
      <c r="O492" s="2016"/>
      <c r="P492" s="2016"/>
      <c r="Q492" s="2030"/>
      <c r="R492" s="2016"/>
      <c r="S492" s="2016"/>
      <c r="T492" s="2024"/>
      <c r="U492" s="2024"/>
      <c r="V492" s="2024"/>
      <c r="W492" s="2024"/>
      <c r="X492" s="2024"/>
    </row>
    <row r="493" spans="1:24" ht="16.5" customHeight="1">
      <c r="A493" s="2029" t="s">
        <v>1975</v>
      </c>
      <c r="B493" s="2246" t="s">
        <v>586</v>
      </c>
      <c r="C493" s="2244"/>
      <c r="D493" s="2246" t="s">
        <v>586</v>
      </c>
      <c r="E493" s="2244"/>
      <c r="F493" s="2244" t="s">
        <v>586</v>
      </c>
      <c r="G493" s="2244"/>
      <c r="H493" s="2244" t="s">
        <v>586</v>
      </c>
      <c r="I493" s="2245"/>
      <c r="J493" s="2244" t="s">
        <v>586</v>
      </c>
      <c r="K493" s="2245"/>
      <c r="L493" s="2061" t="s">
        <v>1362</v>
      </c>
      <c r="M493" s="2024"/>
      <c r="N493" s="2016"/>
      <c r="O493" s="2016"/>
      <c r="P493" s="2016"/>
      <c r="Q493" s="2030"/>
      <c r="R493" s="2016"/>
      <c r="S493" s="2016"/>
      <c r="T493" s="2024"/>
      <c r="U493" s="2024"/>
      <c r="V493" s="2024"/>
      <c r="W493" s="2024"/>
      <c r="X493" s="2024"/>
    </row>
    <row r="494" spans="1:24" ht="16.5" customHeight="1">
      <c r="A494" s="2029" t="s">
        <v>1363</v>
      </c>
      <c r="B494" s="2246" t="s">
        <v>586</v>
      </c>
      <c r="C494" s="2244"/>
      <c r="D494" s="2246" t="s">
        <v>586</v>
      </c>
      <c r="E494" s="2244"/>
      <c r="F494" s="2244" t="s">
        <v>586</v>
      </c>
      <c r="G494" s="2244"/>
      <c r="H494" s="2244" t="s">
        <v>586</v>
      </c>
      <c r="I494" s="2245"/>
      <c r="J494" s="2244" t="s">
        <v>586</v>
      </c>
      <c r="K494" s="2245"/>
      <c r="L494" s="2061" t="s">
        <v>1364</v>
      </c>
      <c r="M494" s="2024"/>
      <c r="N494" s="2024"/>
      <c r="O494" s="2024"/>
      <c r="P494" s="2024"/>
      <c r="Q494" s="2030"/>
      <c r="R494" s="2024"/>
      <c r="S494" s="2024"/>
      <c r="T494" s="2024"/>
      <c r="U494" s="2024"/>
      <c r="V494" s="2024"/>
      <c r="W494" s="2024"/>
      <c r="X494" s="2024"/>
    </row>
    <row r="495" spans="1:24" ht="16.5" customHeight="1">
      <c r="A495" s="2029" t="s">
        <v>1637</v>
      </c>
      <c r="B495" s="2246">
        <v>372</v>
      </c>
      <c r="C495" s="2244"/>
      <c r="D495" s="2246">
        <v>314</v>
      </c>
      <c r="E495" s="2244"/>
      <c r="F495" s="2244">
        <v>317</v>
      </c>
      <c r="G495" s="2244"/>
      <c r="H495" s="2244">
        <v>347</v>
      </c>
      <c r="I495" s="2245"/>
      <c r="J495" s="2244">
        <v>460</v>
      </c>
      <c r="K495" s="2245"/>
      <c r="L495" s="2061" t="s">
        <v>1365</v>
      </c>
      <c r="M495" s="2024"/>
      <c r="N495" s="2024"/>
      <c r="O495" s="2024"/>
      <c r="P495" s="2024"/>
      <c r="Q495" s="2030"/>
      <c r="R495" s="2024"/>
      <c r="S495" s="2024"/>
      <c r="T495" s="2024"/>
      <c r="U495" s="2024"/>
      <c r="V495" s="2024"/>
      <c r="W495" s="2024"/>
      <c r="X495" s="2024"/>
    </row>
    <row r="496" spans="1:24" ht="16.5" customHeight="1">
      <c r="A496" s="2029" t="s">
        <v>1831</v>
      </c>
      <c r="B496" s="2246">
        <v>1802</v>
      </c>
      <c r="C496" s="2244"/>
      <c r="D496" s="2246">
        <v>2041</v>
      </c>
      <c r="E496" s="2244"/>
      <c r="F496" s="2244">
        <v>1268</v>
      </c>
      <c r="G496" s="2244"/>
      <c r="H496" s="2244" t="s">
        <v>586</v>
      </c>
      <c r="I496" s="2245"/>
      <c r="J496" s="2244">
        <v>1334</v>
      </c>
      <c r="K496" s="2245"/>
      <c r="L496" s="2061" t="s">
        <v>1366</v>
      </c>
      <c r="M496" s="2024"/>
      <c r="N496" s="2016"/>
      <c r="O496" s="2016"/>
      <c r="P496" s="2016"/>
      <c r="Q496" s="2030"/>
      <c r="R496" s="2016"/>
      <c r="S496" s="2016"/>
      <c r="T496" s="2024"/>
      <c r="U496" s="2024"/>
      <c r="V496" s="2024"/>
      <c r="W496" s="2024"/>
      <c r="X496" s="2024"/>
    </row>
    <row r="497" spans="1:24" ht="16.5" customHeight="1">
      <c r="A497" s="2029" t="s">
        <v>1367</v>
      </c>
      <c r="B497" s="2246" t="s">
        <v>586</v>
      </c>
      <c r="C497" s="2244"/>
      <c r="D497" s="2246" t="s">
        <v>586</v>
      </c>
      <c r="E497" s="2244"/>
      <c r="F497" s="2244" t="s">
        <v>586</v>
      </c>
      <c r="G497" s="2244"/>
      <c r="H497" s="2244" t="s">
        <v>586</v>
      </c>
      <c r="I497" s="2245"/>
      <c r="J497" s="2244" t="s">
        <v>586</v>
      </c>
      <c r="K497" s="2245"/>
      <c r="L497" s="2061" t="s">
        <v>1368</v>
      </c>
      <c r="M497" s="2024"/>
      <c r="N497" s="2016"/>
      <c r="O497" s="2016"/>
      <c r="P497" s="2016"/>
      <c r="Q497" s="2030"/>
      <c r="R497" s="2016"/>
      <c r="S497" s="2016"/>
      <c r="T497" s="2024"/>
      <c r="U497" s="2024"/>
      <c r="V497" s="2024"/>
      <c r="W497" s="2024"/>
      <c r="X497" s="2024"/>
    </row>
    <row r="498" spans="1:24" ht="16.5" customHeight="1">
      <c r="A498" s="2029" t="s">
        <v>1976</v>
      </c>
      <c r="B498" s="2246" t="s">
        <v>586</v>
      </c>
      <c r="C498" s="2244"/>
      <c r="D498" s="2246" t="s">
        <v>586</v>
      </c>
      <c r="E498" s="2244"/>
      <c r="F498" s="2244" t="s">
        <v>586</v>
      </c>
      <c r="G498" s="2244"/>
      <c r="H498" s="2244" t="s">
        <v>586</v>
      </c>
      <c r="I498" s="2245"/>
      <c r="J498" s="2244" t="s">
        <v>586</v>
      </c>
      <c r="K498" s="2245"/>
      <c r="L498" s="2061" t="s">
        <v>1369</v>
      </c>
      <c r="M498" s="2024"/>
      <c r="N498" s="2024"/>
      <c r="O498" s="2024"/>
      <c r="P498" s="2024"/>
      <c r="Q498" s="2030"/>
      <c r="R498" s="2024"/>
      <c r="S498" s="2024"/>
      <c r="T498" s="2024"/>
      <c r="U498" s="2024"/>
      <c r="V498" s="2024"/>
      <c r="W498" s="2024"/>
      <c r="X498" s="2024"/>
    </row>
    <row r="499" spans="1:24" ht="16.5" customHeight="1">
      <c r="A499" s="2029" t="s">
        <v>1735</v>
      </c>
      <c r="B499" s="2246">
        <v>892</v>
      </c>
      <c r="C499" s="2244"/>
      <c r="D499" s="2246">
        <v>1112</v>
      </c>
      <c r="E499" s="2244"/>
      <c r="F499" s="2244">
        <v>1249</v>
      </c>
      <c r="G499" s="2244"/>
      <c r="H499" s="2244">
        <v>2784</v>
      </c>
      <c r="I499" s="2245"/>
      <c r="J499" s="2244">
        <v>2046</v>
      </c>
      <c r="K499" s="2245"/>
      <c r="L499" s="2061" t="s">
        <v>1370</v>
      </c>
      <c r="M499" s="2024"/>
      <c r="N499" s="2024"/>
      <c r="O499" s="2024"/>
      <c r="P499" s="2024"/>
      <c r="Q499" s="2030"/>
      <c r="R499" s="2024"/>
      <c r="S499" s="2024"/>
      <c r="T499" s="2024"/>
      <c r="U499" s="2024"/>
      <c r="V499" s="2024"/>
      <c r="W499" s="2024"/>
      <c r="X499" s="2024"/>
    </row>
    <row r="500" spans="1:24" ht="16.5" customHeight="1">
      <c r="A500" s="2029" t="s">
        <v>1371</v>
      </c>
      <c r="B500" s="2246">
        <v>1607</v>
      </c>
      <c r="C500" s="2244"/>
      <c r="D500" s="2246">
        <v>6753</v>
      </c>
      <c r="E500" s="2244"/>
      <c r="F500" s="2244">
        <v>1989</v>
      </c>
      <c r="G500" s="2244"/>
      <c r="H500" s="2244">
        <v>2264</v>
      </c>
      <c r="I500" s="2245"/>
      <c r="J500" s="2244">
        <v>5198</v>
      </c>
      <c r="K500" s="2245"/>
      <c r="L500" s="2061" t="s">
        <v>1372</v>
      </c>
      <c r="M500" s="2024"/>
      <c r="N500" s="2016"/>
      <c r="O500" s="2016"/>
      <c r="P500" s="2016"/>
      <c r="Q500" s="2030"/>
      <c r="R500" s="2016"/>
      <c r="S500" s="2016"/>
      <c r="T500" s="2024"/>
      <c r="U500" s="2024"/>
      <c r="V500" s="2024"/>
      <c r="W500" s="2024"/>
      <c r="X500" s="2024"/>
    </row>
    <row r="501" spans="1:24" ht="16.5" customHeight="1">
      <c r="A501" s="2029" t="s">
        <v>1373</v>
      </c>
      <c r="B501" s="2246">
        <v>125</v>
      </c>
      <c r="C501" s="2244"/>
      <c r="D501" s="2246">
        <v>155</v>
      </c>
      <c r="E501" s="2244"/>
      <c r="F501" s="2244">
        <v>101</v>
      </c>
      <c r="G501" s="2244"/>
      <c r="H501" s="2244">
        <v>166</v>
      </c>
      <c r="I501" s="2245"/>
      <c r="J501" s="2244">
        <v>148</v>
      </c>
      <c r="K501" s="2245"/>
      <c r="L501" s="2061" t="s">
        <v>1374</v>
      </c>
      <c r="M501" s="2024"/>
      <c r="N501" s="2016"/>
      <c r="O501" s="2016"/>
      <c r="P501" s="2016"/>
      <c r="Q501" s="2030"/>
      <c r="R501" s="2016"/>
      <c r="S501" s="2016"/>
      <c r="T501" s="2024"/>
      <c r="U501" s="2024"/>
      <c r="V501" s="2024"/>
      <c r="W501" s="2024"/>
      <c r="X501" s="2024"/>
    </row>
    <row r="502" spans="1:24" ht="16.5" customHeight="1">
      <c r="A502" s="2029" t="s">
        <v>1375</v>
      </c>
      <c r="B502" s="2246">
        <v>1761</v>
      </c>
      <c r="C502" s="2244"/>
      <c r="D502" s="2246">
        <v>3247</v>
      </c>
      <c r="E502" s="2244"/>
      <c r="F502" s="2244" t="s">
        <v>586</v>
      </c>
      <c r="G502" s="2244"/>
      <c r="H502" s="2244">
        <v>1664</v>
      </c>
      <c r="I502" s="2245"/>
      <c r="J502" s="2244" t="s">
        <v>586</v>
      </c>
      <c r="K502" s="2245"/>
      <c r="L502" s="2061" t="s">
        <v>1638</v>
      </c>
      <c r="M502" s="2024"/>
      <c r="N502" s="2016"/>
      <c r="O502" s="2016"/>
      <c r="P502" s="2016"/>
      <c r="Q502" s="2030"/>
      <c r="R502" s="2016"/>
      <c r="S502" s="2016"/>
      <c r="T502" s="2024"/>
      <c r="U502" s="2024"/>
      <c r="V502" s="2024"/>
      <c r="W502" s="2024"/>
      <c r="X502" s="2024"/>
    </row>
    <row r="503" spans="1:24" ht="16.5" customHeight="1">
      <c r="A503" s="2029" t="s">
        <v>1376</v>
      </c>
      <c r="B503" s="2246">
        <v>519</v>
      </c>
      <c r="C503" s="2244"/>
      <c r="D503" s="2246">
        <v>368</v>
      </c>
      <c r="E503" s="2244"/>
      <c r="F503" s="2244">
        <v>280</v>
      </c>
      <c r="G503" s="2244"/>
      <c r="H503" s="2244">
        <v>489</v>
      </c>
      <c r="I503" s="2245"/>
      <c r="J503" s="2244">
        <v>495</v>
      </c>
      <c r="K503" s="2245"/>
      <c r="L503" s="2061" t="s">
        <v>1377</v>
      </c>
      <c r="M503" s="2024"/>
      <c r="N503" s="2024"/>
      <c r="O503" s="2024"/>
      <c r="P503" s="2024"/>
      <c r="Q503" s="2030"/>
      <c r="R503" s="2016"/>
      <c r="S503" s="2016"/>
      <c r="T503" s="2024"/>
      <c r="U503" s="2024"/>
      <c r="V503" s="2024"/>
      <c r="W503" s="2024"/>
      <c r="X503" s="2024"/>
    </row>
    <row r="504" spans="1:24" ht="16.5" customHeight="1">
      <c r="A504" s="2029" t="s">
        <v>1639</v>
      </c>
      <c r="B504" s="2246" t="s">
        <v>586</v>
      </c>
      <c r="C504" s="2244"/>
      <c r="D504" s="2246" t="s">
        <v>586</v>
      </c>
      <c r="E504" s="2244"/>
      <c r="F504" s="2244" t="s">
        <v>586</v>
      </c>
      <c r="G504" s="2244"/>
      <c r="H504" s="2244" t="s">
        <v>586</v>
      </c>
      <c r="I504" s="2245"/>
      <c r="J504" s="2244" t="s">
        <v>586</v>
      </c>
      <c r="K504" s="2245"/>
      <c r="L504" s="2061" t="s">
        <v>1378</v>
      </c>
      <c r="M504" s="2024"/>
      <c r="N504" s="2016"/>
      <c r="O504" s="2016"/>
      <c r="P504" s="2016"/>
      <c r="Q504" s="2030"/>
      <c r="R504" s="2016"/>
      <c r="S504" s="2016"/>
      <c r="T504" s="2024"/>
      <c r="U504" s="2024"/>
      <c r="V504" s="2024"/>
      <c r="W504" s="2024"/>
      <c r="X504" s="2024"/>
    </row>
    <row r="505" spans="1:24" ht="16.5" customHeight="1">
      <c r="A505" s="2044" t="s">
        <v>1379</v>
      </c>
      <c r="B505" s="2243">
        <v>3704</v>
      </c>
      <c r="C505" s="2241"/>
      <c r="D505" s="2243">
        <v>1956</v>
      </c>
      <c r="E505" s="2241"/>
      <c r="F505" s="2241">
        <v>2620</v>
      </c>
      <c r="G505" s="2241"/>
      <c r="H505" s="2241">
        <v>5562</v>
      </c>
      <c r="I505" s="2242"/>
      <c r="J505" s="2241">
        <v>2709</v>
      </c>
      <c r="K505" s="2242"/>
      <c r="L505" s="2059" t="s">
        <v>1380</v>
      </c>
      <c r="M505" s="2024"/>
      <c r="N505" s="2024"/>
      <c r="O505" s="2024"/>
      <c r="P505" s="2024"/>
      <c r="Q505" s="2030"/>
      <c r="R505" s="2024"/>
      <c r="S505" s="2024"/>
      <c r="T505" s="2024"/>
      <c r="U505" s="2024"/>
      <c r="V505" s="2024"/>
      <c r="W505" s="2024"/>
      <c r="X505" s="2024"/>
    </row>
    <row r="506" spans="1:24" ht="16.5" customHeight="1">
      <c r="A506" s="2029" t="s">
        <v>1381</v>
      </c>
      <c r="B506" s="2246">
        <v>1657</v>
      </c>
      <c r="C506" s="2244"/>
      <c r="D506" s="2246">
        <v>869</v>
      </c>
      <c r="E506" s="2244"/>
      <c r="F506" s="2244">
        <v>1473</v>
      </c>
      <c r="G506" s="2244"/>
      <c r="H506" s="2244">
        <v>988</v>
      </c>
      <c r="I506" s="2245"/>
      <c r="J506" s="2244">
        <v>1038</v>
      </c>
      <c r="K506" s="2245"/>
      <c r="L506" s="2061" t="s">
        <v>1382</v>
      </c>
      <c r="M506" s="2030"/>
      <c r="N506" s="2018"/>
      <c r="O506" s="2018"/>
      <c r="P506" s="2018"/>
      <c r="Q506" s="2030"/>
      <c r="R506" s="2018"/>
      <c r="S506" s="2018"/>
      <c r="T506" s="2030"/>
      <c r="U506" s="2030"/>
      <c r="V506" s="2024"/>
      <c r="W506" s="2024"/>
      <c r="X506" s="2024"/>
    </row>
    <row r="507" spans="1:24" ht="16.5" customHeight="1">
      <c r="A507" s="2029" t="s">
        <v>1641</v>
      </c>
      <c r="B507" s="2246">
        <v>651</v>
      </c>
      <c r="C507" s="2244"/>
      <c r="D507" s="2246">
        <v>275</v>
      </c>
      <c r="E507" s="2244"/>
      <c r="F507" s="2244">
        <v>210</v>
      </c>
      <c r="G507" s="2244"/>
      <c r="H507" s="2244">
        <v>641</v>
      </c>
      <c r="I507" s="2245"/>
      <c r="J507" s="2244">
        <v>489</v>
      </c>
      <c r="K507" s="2245"/>
      <c r="L507" s="2061" t="s">
        <v>1383</v>
      </c>
      <c r="M507" s="2024"/>
      <c r="N507" s="2016"/>
      <c r="O507" s="2016"/>
      <c r="P507" s="2016"/>
      <c r="Q507" s="2030"/>
      <c r="R507" s="2016"/>
      <c r="S507" s="2016"/>
      <c r="T507" s="2024"/>
      <c r="U507" s="2024"/>
      <c r="V507" s="2024"/>
      <c r="W507" s="2024"/>
      <c r="X507" s="2024"/>
    </row>
    <row r="508" spans="1:24" ht="16.5" customHeight="1">
      <c r="A508" s="2029" t="s">
        <v>1384</v>
      </c>
      <c r="B508" s="2246">
        <v>94</v>
      </c>
      <c r="C508" s="2244"/>
      <c r="D508" s="2246">
        <v>127</v>
      </c>
      <c r="E508" s="2244"/>
      <c r="F508" s="2244">
        <v>342</v>
      </c>
      <c r="G508" s="2244"/>
      <c r="H508" s="2244">
        <v>226</v>
      </c>
      <c r="I508" s="2245"/>
      <c r="J508" s="2244">
        <v>291</v>
      </c>
      <c r="K508" s="2245"/>
      <c r="L508" s="2061" t="s">
        <v>1385</v>
      </c>
      <c r="M508" s="2024"/>
      <c r="N508" s="2016"/>
      <c r="O508" s="2016"/>
      <c r="P508" s="2016"/>
      <c r="Q508" s="2030"/>
      <c r="R508" s="2016"/>
      <c r="S508" s="2016"/>
      <c r="T508" s="2024"/>
      <c r="U508" s="2024"/>
      <c r="V508" s="2024"/>
      <c r="W508" s="2024"/>
      <c r="X508" s="2024"/>
    </row>
    <row r="509" spans="1:24" ht="16.5" customHeight="1">
      <c r="A509" s="2029" t="s">
        <v>1386</v>
      </c>
      <c r="B509" s="2246">
        <v>515</v>
      </c>
      <c r="C509" s="2244"/>
      <c r="D509" s="2246">
        <v>233</v>
      </c>
      <c r="E509" s="2244"/>
      <c r="F509" s="2244">
        <v>92</v>
      </c>
      <c r="G509" s="2244"/>
      <c r="H509" s="2244">
        <v>1706</v>
      </c>
      <c r="I509" s="2245"/>
      <c r="J509" s="2244">
        <v>244</v>
      </c>
      <c r="K509" s="2245"/>
      <c r="L509" s="2061" t="s">
        <v>1387</v>
      </c>
      <c r="M509" s="2024"/>
      <c r="N509" s="2016"/>
      <c r="O509" s="2016"/>
      <c r="P509" s="2016"/>
      <c r="Q509" s="2030"/>
      <c r="R509" s="2016"/>
      <c r="S509" s="2016"/>
      <c r="T509" s="2024"/>
      <c r="U509" s="2024"/>
      <c r="V509" s="2024"/>
      <c r="W509" s="2024"/>
      <c r="X509" s="2024"/>
    </row>
    <row r="510" spans="1:24" ht="16.5" customHeight="1">
      <c r="A510" s="2029" t="s">
        <v>1388</v>
      </c>
      <c r="B510" s="2246">
        <v>101</v>
      </c>
      <c r="C510" s="2244"/>
      <c r="D510" s="2246">
        <v>53</v>
      </c>
      <c r="E510" s="2244"/>
      <c r="F510" s="2244" t="s">
        <v>586</v>
      </c>
      <c r="G510" s="2244"/>
      <c r="H510" s="2244">
        <v>42</v>
      </c>
      <c r="I510" s="2245"/>
      <c r="J510" s="2244">
        <v>104</v>
      </c>
      <c r="K510" s="2245"/>
      <c r="L510" s="2061" t="s">
        <v>1389</v>
      </c>
      <c r="M510" s="2024"/>
      <c r="N510" s="2016"/>
      <c r="O510" s="2016"/>
      <c r="P510" s="2016"/>
      <c r="Q510" s="2030"/>
      <c r="R510" s="2016"/>
      <c r="S510" s="2016"/>
      <c r="T510" s="2024"/>
      <c r="U510" s="2024"/>
      <c r="V510" s="2024"/>
      <c r="W510" s="2024"/>
      <c r="X510" s="2024"/>
    </row>
    <row r="511" spans="1:24" ht="16.5" customHeight="1">
      <c r="A511" s="2031" t="s">
        <v>1390</v>
      </c>
      <c r="B511" s="2253">
        <v>686</v>
      </c>
      <c r="C511" s="2254"/>
      <c r="D511" s="2253">
        <v>399</v>
      </c>
      <c r="E511" s="2254"/>
      <c r="F511" s="2254">
        <v>503</v>
      </c>
      <c r="G511" s="2254"/>
      <c r="H511" s="2254">
        <v>1959</v>
      </c>
      <c r="I511" s="2255"/>
      <c r="J511" s="2254">
        <v>543</v>
      </c>
      <c r="K511" s="2255"/>
      <c r="L511" s="2062" t="s">
        <v>1391</v>
      </c>
      <c r="M511" s="2024"/>
      <c r="N511" s="2016"/>
      <c r="O511" s="2016"/>
      <c r="P511" s="2016"/>
      <c r="Q511" s="2030"/>
      <c r="R511" s="2016"/>
      <c r="S511" s="2016"/>
      <c r="T511" s="2024"/>
      <c r="U511" s="2024"/>
      <c r="V511" s="2024"/>
      <c r="W511" s="2024"/>
      <c r="X511" s="2024"/>
    </row>
    <row r="512" spans="1:24">
      <c r="A512" s="1861"/>
      <c r="B512" s="2016"/>
      <c r="D512" s="2016"/>
      <c r="E512" s="2016"/>
      <c r="F512" s="2016"/>
      <c r="G512" s="2016"/>
      <c r="H512" s="2016"/>
      <c r="I512" s="2016"/>
      <c r="J512" s="2024"/>
      <c r="K512" s="2016"/>
      <c r="L512" s="2040"/>
      <c r="M512" s="2024"/>
      <c r="N512" s="2016"/>
      <c r="O512" s="2016"/>
      <c r="P512" s="2016"/>
      <c r="Q512" s="2030"/>
      <c r="R512" s="2016"/>
      <c r="S512" s="2016"/>
      <c r="T512" s="2024"/>
      <c r="U512" s="2024"/>
      <c r="V512" s="2024"/>
      <c r="W512" s="2024"/>
      <c r="X512" s="2024"/>
    </row>
    <row r="513" spans="1:24" s="812" customFormat="1" ht="27">
      <c r="A513" s="2225" t="s">
        <v>1315</v>
      </c>
      <c r="B513" s="2225"/>
      <c r="C513" s="2225"/>
      <c r="D513" s="2225"/>
      <c r="E513" s="2225"/>
      <c r="F513" s="245"/>
      <c r="G513" s="245"/>
      <c r="H513" s="245"/>
      <c r="I513" s="245"/>
      <c r="J513" s="245"/>
      <c r="K513" s="245"/>
      <c r="L513" s="484" t="s">
        <v>2202</v>
      </c>
    </row>
    <row r="514" spans="1:24" s="812" customFormat="1" ht="22.5">
      <c r="A514" s="2226" t="s">
        <v>1475</v>
      </c>
      <c r="B514" s="2226"/>
      <c r="C514" s="2226"/>
      <c r="D514" s="2226"/>
      <c r="E514" s="2226"/>
      <c r="F514" s="245"/>
      <c r="G514" s="245"/>
      <c r="H514" s="245"/>
      <c r="I514" s="245"/>
      <c r="J514" s="245"/>
      <c r="K514" s="245"/>
      <c r="L514" s="487" t="s">
        <v>2300</v>
      </c>
    </row>
    <row r="515" spans="1:24" s="812" customFormat="1" ht="22.5">
      <c r="A515" s="2226" t="s">
        <v>1470</v>
      </c>
      <c r="B515" s="2226"/>
      <c r="C515" s="2226"/>
      <c r="D515" s="2226"/>
      <c r="E515" s="2226"/>
      <c r="F515" s="245"/>
      <c r="G515" s="245"/>
      <c r="H515" s="245"/>
      <c r="I515" s="245"/>
      <c r="J515" s="245"/>
      <c r="K515" s="245"/>
      <c r="L515" s="487" t="s">
        <v>1896</v>
      </c>
    </row>
    <row r="516" spans="1:24" s="812" customFormat="1" ht="10.5" customHeight="1">
      <c r="A516" s="2228"/>
      <c r="B516" s="2228"/>
      <c r="C516" s="2228"/>
      <c r="D516" s="2228"/>
      <c r="E516" s="2228"/>
      <c r="F516" s="317"/>
      <c r="G516" s="317"/>
      <c r="H516" s="317"/>
      <c r="I516" s="317"/>
      <c r="J516" s="317"/>
      <c r="K516" s="317"/>
      <c r="L516" s="302"/>
    </row>
    <row r="517" spans="1:24" ht="21" customHeight="1">
      <c r="A517" s="2034"/>
      <c r="B517" s="2236" t="s">
        <v>2203</v>
      </c>
      <c r="C517" s="2237"/>
      <c r="D517" s="2238" t="s">
        <v>1960</v>
      </c>
      <c r="E517" s="2239"/>
      <c r="F517" s="2238" t="s">
        <v>1821</v>
      </c>
      <c r="G517" s="2239"/>
      <c r="H517" s="2236" t="s">
        <v>1729</v>
      </c>
      <c r="I517" s="2240"/>
      <c r="J517" s="2236" t="s">
        <v>1625</v>
      </c>
      <c r="K517" s="2240"/>
      <c r="L517" s="2034"/>
      <c r="M517" s="2024"/>
      <c r="N517" s="2024"/>
      <c r="O517" s="2024"/>
      <c r="P517" s="2024"/>
      <c r="Q517" s="2030"/>
      <c r="R517" s="2024"/>
      <c r="S517" s="2024"/>
      <c r="T517" s="2024"/>
      <c r="U517" s="2024"/>
      <c r="V517" s="2024"/>
      <c r="W517" s="2024"/>
      <c r="X517" s="2024"/>
    </row>
    <row r="518" spans="1:24" ht="21" customHeight="1">
      <c r="A518" s="2036"/>
      <c r="B518" s="2247" t="s">
        <v>2303</v>
      </c>
      <c r="C518" s="2248"/>
      <c r="D518" s="2247" t="s">
        <v>2304</v>
      </c>
      <c r="E518" s="2248"/>
      <c r="F518" s="2247" t="s">
        <v>2111</v>
      </c>
      <c r="G518" s="2248"/>
      <c r="H518" s="2247" t="s">
        <v>2305</v>
      </c>
      <c r="I518" s="2248"/>
      <c r="J518" s="2247" t="s">
        <v>2112</v>
      </c>
      <c r="K518" s="2248"/>
      <c r="L518" s="2036"/>
      <c r="M518" s="2024"/>
      <c r="N518" s="2024"/>
      <c r="O518" s="2024"/>
      <c r="P518" s="2024"/>
      <c r="Q518" s="2030"/>
      <c r="R518" s="2024"/>
      <c r="S518" s="2024"/>
      <c r="T518" s="2024"/>
      <c r="U518" s="2024"/>
      <c r="V518" s="2024"/>
      <c r="W518" s="2024"/>
      <c r="X518" s="2024"/>
    </row>
    <row r="519" spans="1:24" ht="16.5" customHeight="1">
      <c r="A519" s="2044" t="s">
        <v>1392</v>
      </c>
      <c r="B519" s="2231">
        <v>16350</v>
      </c>
      <c r="C519" s="2251"/>
      <c r="D519" s="2231">
        <v>9955</v>
      </c>
      <c r="E519" s="2251"/>
      <c r="F519" s="2251">
        <v>8252</v>
      </c>
      <c r="G519" s="2251"/>
      <c r="H519" s="2251">
        <v>17459</v>
      </c>
      <c r="I519" s="2232"/>
      <c r="J519" s="2251">
        <v>20279</v>
      </c>
      <c r="K519" s="2232"/>
      <c r="L519" s="2019" t="s">
        <v>1393</v>
      </c>
      <c r="M519" s="2030"/>
      <c r="N519" s="2018"/>
      <c r="O519" s="2018"/>
      <c r="P519" s="2018"/>
      <c r="Q519" s="2030"/>
      <c r="R519" s="2018"/>
      <c r="S519" s="2018"/>
      <c r="T519" s="2030"/>
      <c r="U519" s="2030"/>
      <c r="V519" s="2024"/>
      <c r="W519" s="2024"/>
      <c r="X519" s="2024"/>
    </row>
    <row r="520" spans="1:24" ht="16.5" customHeight="1">
      <c r="A520" s="2029" t="s">
        <v>1394</v>
      </c>
      <c r="B520" s="2246" t="s">
        <v>586</v>
      </c>
      <c r="C520" s="2244"/>
      <c r="D520" s="2246" t="s">
        <v>586</v>
      </c>
      <c r="E520" s="2244"/>
      <c r="F520" s="2244" t="s">
        <v>586</v>
      </c>
      <c r="G520" s="2244"/>
      <c r="H520" s="2244" t="s">
        <v>586</v>
      </c>
      <c r="I520" s="2245"/>
      <c r="J520" s="2244" t="s">
        <v>586</v>
      </c>
      <c r="K520" s="2245"/>
      <c r="L520" s="2011" t="s">
        <v>1395</v>
      </c>
      <c r="M520" s="2024"/>
      <c r="N520" s="2024"/>
      <c r="O520" s="2024"/>
      <c r="P520" s="2024"/>
      <c r="Q520" s="2030"/>
      <c r="R520" s="2024"/>
      <c r="S520" s="2024"/>
      <c r="T520" s="2024"/>
      <c r="U520" s="2024"/>
      <c r="V520" s="2024"/>
      <c r="W520" s="2024"/>
      <c r="X520" s="2024"/>
    </row>
    <row r="521" spans="1:24" ht="16.5" customHeight="1">
      <c r="A521" s="2029" t="s">
        <v>1396</v>
      </c>
      <c r="B521" s="2246">
        <v>237</v>
      </c>
      <c r="C521" s="2244"/>
      <c r="D521" s="2246">
        <v>136</v>
      </c>
      <c r="E521" s="2244"/>
      <c r="F521" s="2244">
        <v>203</v>
      </c>
      <c r="G521" s="2244"/>
      <c r="H521" s="2244">
        <v>451</v>
      </c>
      <c r="I521" s="2245"/>
      <c r="J521" s="2244">
        <v>222</v>
      </c>
      <c r="K521" s="2245"/>
      <c r="L521" s="2011" t="s">
        <v>1397</v>
      </c>
      <c r="M521" s="2024"/>
      <c r="N521" s="2016"/>
      <c r="O521" s="2016"/>
      <c r="P521" s="2016"/>
      <c r="Q521" s="2030"/>
      <c r="R521" s="2016"/>
      <c r="S521" s="2016"/>
      <c r="T521" s="2024"/>
      <c r="U521" s="2051"/>
      <c r="V521" s="2024"/>
      <c r="W521" s="2024"/>
      <c r="X521" s="2024"/>
    </row>
    <row r="522" spans="1:24" ht="16.5" customHeight="1">
      <c r="A522" s="2029" t="s">
        <v>1398</v>
      </c>
      <c r="B522" s="2246">
        <v>4936</v>
      </c>
      <c r="C522" s="2244"/>
      <c r="D522" s="2246">
        <v>291</v>
      </c>
      <c r="E522" s="2244"/>
      <c r="F522" s="2244">
        <v>319</v>
      </c>
      <c r="G522" s="2244"/>
      <c r="H522" s="2244">
        <v>1658</v>
      </c>
      <c r="I522" s="2245"/>
      <c r="J522" s="2244">
        <v>948</v>
      </c>
      <c r="K522" s="2245"/>
      <c r="L522" s="2011" t="s">
        <v>1399</v>
      </c>
      <c r="M522" s="2024"/>
      <c r="N522" s="2016"/>
      <c r="O522" s="2016"/>
      <c r="P522" s="2016"/>
      <c r="Q522" s="2030"/>
      <c r="R522" s="2016"/>
      <c r="S522" s="2016"/>
      <c r="T522" s="2024"/>
      <c r="U522" s="2024"/>
      <c r="V522" s="2024"/>
      <c r="W522" s="2024"/>
      <c r="X522" s="2024"/>
    </row>
    <row r="523" spans="1:24" ht="16.5" customHeight="1">
      <c r="A523" s="2029" t="s">
        <v>1978</v>
      </c>
      <c r="B523" s="2246">
        <v>1505</v>
      </c>
      <c r="C523" s="2244"/>
      <c r="D523" s="2246">
        <v>2610</v>
      </c>
      <c r="E523" s="2244"/>
      <c r="F523" s="2244">
        <v>826</v>
      </c>
      <c r="G523" s="2244"/>
      <c r="H523" s="2244">
        <v>3129</v>
      </c>
      <c r="I523" s="2245"/>
      <c r="J523" s="2244">
        <v>1861</v>
      </c>
      <c r="K523" s="2245"/>
      <c r="L523" s="2011" t="s">
        <v>1400</v>
      </c>
      <c r="M523" s="2024"/>
      <c r="N523" s="2016"/>
      <c r="O523" s="2016"/>
      <c r="P523" s="2016"/>
      <c r="Q523" s="2030"/>
      <c r="R523" s="2016"/>
      <c r="S523" s="2016"/>
      <c r="T523" s="2024"/>
      <c r="U523" s="2024"/>
      <c r="V523" s="2024"/>
      <c r="W523" s="2024"/>
      <c r="X523" s="2024"/>
    </row>
    <row r="524" spans="1:24" ht="16.5" customHeight="1">
      <c r="A524" s="2029" t="s">
        <v>1401</v>
      </c>
      <c r="B524" s="2246">
        <v>2182</v>
      </c>
      <c r="C524" s="2244"/>
      <c r="D524" s="2246">
        <v>1393</v>
      </c>
      <c r="E524" s="2244"/>
      <c r="F524" s="2244">
        <v>1641</v>
      </c>
      <c r="G524" s="2244"/>
      <c r="H524" s="2244">
        <v>1748</v>
      </c>
      <c r="I524" s="2245"/>
      <c r="J524" s="2244">
        <v>5097</v>
      </c>
      <c r="K524" s="2245"/>
      <c r="L524" s="2011" t="s">
        <v>1402</v>
      </c>
      <c r="M524" s="2024"/>
      <c r="N524" s="2016"/>
      <c r="O524" s="2016"/>
      <c r="P524" s="2016"/>
      <c r="Q524" s="2030"/>
      <c r="R524" s="2016"/>
      <c r="S524" s="2016"/>
      <c r="T524" s="2024"/>
      <c r="U524" s="2024"/>
      <c r="V524" s="2024"/>
      <c r="W524" s="2024"/>
      <c r="X524" s="2024"/>
    </row>
    <row r="525" spans="1:24" ht="16.5" customHeight="1">
      <c r="A525" s="2029" t="s">
        <v>1403</v>
      </c>
      <c r="B525" s="2246">
        <v>394</v>
      </c>
      <c r="C525" s="2244"/>
      <c r="D525" s="2246" t="s">
        <v>586</v>
      </c>
      <c r="E525" s="2244"/>
      <c r="F525" s="2244" t="s">
        <v>586</v>
      </c>
      <c r="G525" s="2244"/>
      <c r="H525" s="2244">
        <v>862</v>
      </c>
      <c r="I525" s="2245"/>
      <c r="J525" s="2244">
        <v>1014</v>
      </c>
      <c r="K525" s="2245"/>
      <c r="L525" s="2011" t="s">
        <v>1404</v>
      </c>
      <c r="M525" s="2024"/>
      <c r="N525" s="2016"/>
      <c r="O525" s="2016"/>
      <c r="P525" s="2016"/>
      <c r="Q525" s="2030"/>
      <c r="R525" s="2016"/>
      <c r="S525" s="2016"/>
      <c r="T525" s="2024"/>
      <c r="U525" s="2024"/>
      <c r="V525" s="2024"/>
      <c r="W525" s="2024"/>
      <c r="X525" s="2024"/>
    </row>
    <row r="526" spans="1:24" ht="16.5" customHeight="1">
      <c r="A526" s="2029" t="s">
        <v>1737</v>
      </c>
      <c r="B526" s="2246" t="s">
        <v>586</v>
      </c>
      <c r="C526" s="2244"/>
      <c r="D526" s="2246" t="s">
        <v>586</v>
      </c>
      <c r="E526" s="2244"/>
      <c r="F526" s="2244" t="s">
        <v>586</v>
      </c>
      <c r="G526" s="2244"/>
      <c r="H526" s="2244" t="s">
        <v>586</v>
      </c>
      <c r="I526" s="2245"/>
      <c r="J526" s="2244" t="s">
        <v>586</v>
      </c>
      <c r="K526" s="2245"/>
      <c r="L526" s="2011" t="s">
        <v>1643</v>
      </c>
      <c r="M526" s="2024"/>
      <c r="N526" s="2024"/>
      <c r="O526" s="2024"/>
      <c r="P526" s="2024"/>
      <c r="Q526" s="2030"/>
      <c r="R526" s="2024"/>
      <c r="S526" s="2024"/>
      <c r="T526" s="2024"/>
      <c r="U526" s="2024"/>
      <c r="V526" s="2024"/>
      <c r="W526" s="2024"/>
      <c r="X526" s="2024"/>
    </row>
    <row r="527" spans="1:24" ht="16.5" customHeight="1">
      <c r="A527" s="2029" t="s">
        <v>1405</v>
      </c>
      <c r="B527" s="2246" t="s">
        <v>586</v>
      </c>
      <c r="C527" s="2244"/>
      <c r="D527" s="2246" t="s">
        <v>586</v>
      </c>
      <c r="E527" s="2244"/>
      <c r="F527" s="2244" t="s">
        <v>586</v>
      </c>
      <c r="G527" s="2244"/>
      <c r="H527" s="2244" t="s">
        <v>586</v>
      </c>
      <c r="I527" s="2245"/>
      <c r="J527" s="2244" t="s">
        <v>586</v>
      </c>
      <c r="K527" s="2245"/>
      <c r="L527" s="2011" t="s">
        <v>1406</v>
      </c>
      <c r="M527" s="2024"/>
      <c r="N527" s="2024"/>
      <c r="O527" s="2024"/>
      <c r="P527" s="2024"/>
      <c r="Q527" s="2030"/>
      <c r="R527" s="2024"/>
      <c r="S527" s="2024"/>
      <c r="T527" s="2024"/>
      <c r="U527" s="2024"/>
      <c r="V527" s="2024"/>
      <c r="W527" s="2024"/>
      <c r="X527" s="2024"/>
    </row>
    <row r="528" spans="1:24" ht="16.5" customHeight="1">
      <c r="A528" s="2029" t="s">
        <v>1407</v>
      </c>
      <c r="B528" s="2246" t="s">
        <v>586</v>
      </c>
      <c r="C528" s="2244"/>
      <c r="D528" s="2246" t="s">
        <v>586</v>
      </c>
      <c r="E528" s="2244"/>
      <c r="F528" s="2244" t="s">
        <v>586</v>
      </c>
      <c r="G528" s="2244"/>
      <c r="H528" s="2244" t="s">
        <v>586</v>
      </c>
      <c r="I528" s="2245"/>
      <c r="J528" s="2244" t="s">
        <v>586</v>
      </c>
      <c r="K528" s="2245"/>
      <c r="L528" s="2011" t="s">
        <v>1408</v>
      </c>
      <c r="M528" s="2024"/>
      <c r="N528" s="2024"/>
      <c r="O528" s="2024"/>
      <c r="P528" s="2024"/>
      <c r="Q528" s="2030"/>
      <c r="R528" s="2024"/>
      <c r="S528" s="2024"/>
      <c r="T528" s="2024"/>
      <c r="U528" s="2024"/>
      <c r="V528" s="2024"/>
      <c r="W528" s="2024"/>
      <c r="X528" s="2024"/>
    </row>
    <row r="529" spans="1:24" ht="16.5" customHeight="1">
      <c r="A529" s="2029" t="s">
        <v>1409</v>
      </c>
      <c r="B529" s="2246" t="s">
        <v>586</v>
      </c>
      <c r="C529" s="2244"/>
      <c r="D529" s="2246" t="s">
        <v>586</v>
      </c>
      <c r="E529" s="2244"/>
      <c r="F529" s="2244" t="s">
        <v>586</v>
      </c>
      <c r="G529" s="2244"/>
      <c r="H529" s="2244" t="s">
        <v>586</v>
      </c>
      <c r="I529" s="2245"/>
      <c r="J529" s="2244" t="s">
        <v>586</v>
      </c>
      <c r="K529" s="2245"/>
      <c r="L529" s="2011" t="s">
        <v>1410</v>
      </c>
      <c r="M529" s="2024"/>
      <c r="N529" s="2024"/>
      <c r="O529" s="2024"/>
      <c r="P529" s="2024"/>
      <c r="Q529" s="2030"/>
      <c r="R529" s="2024"/>
      <c r="S529" s="2024"/>
      <c r="T529" s="2024"/>
      <c r="U529" s="2024"/>
      <c r="V529" s="2024"/>
      <c r="W529" s="2024"/>
      <c r="X529" s="2024"/>
    </row>
    <row r="530" spans="1:24" ht="16.5" customHeight="1">
      <c r="A530" s="2029" t="s">
        <v>1411</v>
      </c>
      <c r="B530" s="2246" t="s">
        <v>586</v>
      </c>
      <c r="C530" s="2244"/>
      <c r="D530" s="2246" t="s">
        <v>586</v>
      </c>
      <c r="E530" s="2244"/>
      <c r="F530" s="2244">
        <v>1675</v>
      </c>
      <c r="G530" s="2244"/>
      <c r="H530" s="2244">
        <v>1912</v>
      </c>
      <c r="I530" s="2245"/>
      <c r="J530" s="2244">
        <v>1990</v>
      </c>
      <c r="K530" s="2245"/>
      <c r="L530" s="2011" t="s">
        <v>1412</v>
      </c>
      <c r="M530" s="2024"/>
      <c r="N530" s="2016"/>
      <c r="O530" s="2016"/>
      <c r="P530" s="2016"/>
      <c r="Q530" s="2030"/>
      <c r="R530" s="2024"/>
      <c r="S530" s="2024"/>
      <c r="T530" s="2024"/>
      <c r="U530" s="2024"/>
      <c r="V530" s="2024"/>
      <c r="W530" s="2024"/>
      <c r="X530" s="2024"/>
    </row>
    <row r="531" spans="1:24" ht="16.5" customHeight="1">
      <c r="A531" s="2029" t="s">
        <v>1738</v>
      </c>
      <c r="B531" s="2246" t="s">
        <v>586</v>
      </c>
      <c r="C531" s="2244"/>
      <c r="D531" s="2246" t="s">
        <v>586</v>
      </c>
      <c r="E531" s="2244"/>
      <c r="F531" s="2244" t="s">
        <v>586</v>
      </c>
      <c r="G531" s="2244"/>
      <c r="H531" s="2244"/>
      <c r="I531" s="2245"/>
      <c r="J531" s="2244"/>
      <c r="K531" s="2245"/>
      <c r="L531" s="2011" t="s">
        <v>1739</v>
      </c>
      <c r="M531" s="2024"/>
      <c r="N531" s="2024"/>
      <c r="O531" s="2024"/>
      <c r="P531" s="2024"/>
      <c r="Q531" s="2030"/>
      <c r="R531" s="2024"/>
      <c r="S531" s="2024"/>
      <c r="T531" s="2024"/>
      <c r="U531" s="2024"/>
      <c r="V531" s="2024"/>
      <c r="W531" s="2024"/>
      <c r="X531" s="2024"/>
    </row>
    <row r="532" spans="1:24" ht="16.5" customHeight="1">
      <c r="A532" s="2029" t="s">
        <v>1413</v>
      </c>
      <c r="B532" s="2246">
        <v>1593</v>
      </c>
      <c r="C532" s="2244"/>
      <c r="D532" s="2246">
        <v>1400</v>
      </c>
      <c r="E532" s="2244"/>
      <c r="F532" s="2244">
        <v>1258</v>
      </c>
      <c r="G532" s="2244"/>
      <c r="H532" s="2244">
        <v>2768</v>
      </c>
      <c r="I532" s="2245"/>
      <c r="J532" s="2244">
        <v>2901</v>
      </c>
      <c r="K532" s="2245"/>
      <c r="L532" s="2011" t="s">
        <v>1414</v>
      </c>
      <c r="M532" s="2024"/>
      <c r="N532" s="2016"/>
      <c r="O532" s="2016"/>
      <c r="P532" s="2016"/>
      <c r="Q532" s="2030"/>
      <c r="R532" s="2016"/>
      <c r="S532" s="2016"/>
      <c r="T532" s="2024"/>
      <c r="U532" s="2024"/>
      <c r="V532" s="2024"/>
      <c r="W532" s="2024"/>
      <c r="X532" s="2024"/>
    </row>
    <row r="533" spans="1:24" ht="16.5" customHeight="1">
      <c r="A533" s="2029" t="s">
        <v>1415</v>
      </c>
      <c r="B533" s="2246">
        <v>2074</v>
      </c>
      <c r="C533" s="2244"/>
      <c r="D533" s="2246">
        <v>1242</v>
      </c>
      <c r="E533" s="2244"/>
      <c r="F533" s="2244">
        <v>695</v>
      </c>
      <c r="G533" s="2244"/>
      <c r="H533" s="2244">
        <v>870</v>
      </c>
      <c r="I533" s="2245"/>
      <c r="J533" s="2244">
        <v>773</v>
      </c>
      <c r="K533" s="2245"/>
      <c r="L533" s="2011" t="s">
        <v>1416</v>
      </c>
      <c r="M533" s="2024"/>
      <c r="N533" s="2016"/>
      <c r="O533" s="2016"/>
      <c r="P533" s="2016"/>
      <c r="Q533" s="2030"/>
      <c r="R533" s="2016"/>
      <c r="S533" s="2016"/>
      <c r="T533" s="2024"/>
      <c r="U533" s="2024"/>
      <c r="V533" s="2024"/>
      <c r="W533" s="2024"/>
      <c r="X533" s="2024"/>
    </row>
    <row r="534" spans="1:24" ht="16.5" customHeight="1">
      <c r="A534" s="2029" t="s">
        <v>1417</v>
      </c>
      <c r="B534" s="2246" t="s">
        <v>586</v>
      </c>
      <c r="C534" s="2244"/>
      <c r="D534" s="2246" t="s">
        <v>586</v>
      </c>
      <c r="E534" s="2244"/>
      <c r="F534" s="2244" t="s">
        <v>586</v>
      </c>
      <c r="G534" s="2244"/>
      <c r="H534" s="2244" t="s">
        <v>586</v>
      </c>
      <c r="I534" s="2245"/>
      <c r="J534" s="2244" t="s">
        <v>586</v>
      </c>
      <c r="K534" s="2245"/>
      <c r="L534" s="2011" t="s">
        <v>1980</v>
      </c>
      <c r="M534" s="2024"/>
      <c r="N534" s="2024"/>
      <c r="O534" s="2024"/>
      <c r="P534" s="2024"/>
      <c r="Q534" s="2030"/>
      <c r="R534" s="2024"/>
      <c r="S534" s="2024"/>
      <c r="T534" s="2024"/>
      <c r="U534" s="2024"/>
      <c r="V534" s="2024"/>
      <c r="W534" s="2024"/>
      <c r="X534" s="2024"/>
    </row>
    <row r="535" spans="1:24" ht="16.5" customHeight="1">
      <c r="A535" s="2029" t="s">
        <v>1418</v>
      </c>
      <c r="B535" s="2246" t="s">
        <v>586</v>
      </c>
      <c r="C535" s="2244"/>
      <c r="D535" s="2246" t="s">
        <v>586</v>
      </c>
      <c r="E535" s="2244"/>
      <c r="F535" s="2244" t="s">
        <v>586</v>
      </c>
      <c r="G535" s="2244"/>
      <c r="H535" s="2244" t="s">
        <v>586</v>
      </c>
      <c r="I535" s="2245"/>
      <c r="J535" s="2244" t="s">
        <v>586</v>
      </c>
      <c r="K535" s="2245"/>
      <c r="L535" s="2011" t="s">
        <v>1419</v>
      </c>
      <c r="M535" s="2024"/>
      <c r="N535" s="2024"/>
      <c r="O535" s="2024"/>
      <c r="P535" s="2024"/>
      <c r="Q535" s="2030"/>
      <c r="R535" s="2024"/>
      <c r="S535" s="2024"/>
      <c r="T535" s="2024"/>
      <c r="U535" s="2024"/>
      <c r="V535" s="2024"/>
      <c r="W535" s="2024"/>
      <c r="X535" s="2024"/>
    </row>
    <row r="536" spans="1:24" ht="16.5" customHeight="1">
      <c r="A536" s="2029" t="s">
        <v>1420</v>
      </c>
      <c r="B536" s="2246" t="s">
        <v>586</v>
      </c>
      <c r="C536" s="2244"/>
      <c r="D536" s="2246" t="s">
        <v>586</v>
      </c>
      <c r="E536" s="2244"/>
      <c r="F536" s="2244" t="s">
        <v>586</v>
      </c>
      <c r="G536" s="2244"/>
      <c r="H536" s="2244" t="s">
        <v>586</v>
      </c>
      <c r="I536" s="2245"/>
      <c r="J536" s="2244" t="s">
        <v>586</v>
      </c>
      <c r="K536" s="2245"/>
      <c r="L536" s="2011" t="s">
        <v>1421</v>
      </c>
      <c r="M536" s="2024"/>
      <c r="N536" s="2024"/>
      <c r="O536" s="2024"/>
      <c r="P536" s="2024"/>
      <c r="Q536" s="2030"/>
      <c r="R536" s="2024"/>
      <c r="S536" s="2024"/>
      <c r="T536" s="2024"/>
      <c r="U536" s="2024"/>
      <c r="V536" s="2024"/>
      <c r="W536" s="2024"/>
      <c r="X536" s="2024"/>
    </row>
    <row r="537" spans="1:24" ht="16.5" customHeight="1">
      <c r="A537" s="2029" t="s">
        <v>1740</v>
      </c>
      <c r="B537" s="2246">
        <v>1876</v>
      </c>
      <c r="C537" s="2244"/>
      <c r="D537" s="2246">
        <v>1242</v>
      </c>
      <c r="E537" s="2244"/>
      <c r="F537" s="2244">
        <v>160</v>
      </c>
      <c r="G537" s="2244"/>
      <c r="H537" s="2244">
        <v>848</v>
      </c>
      <c r="I537" s="2245"/>
      <c r="J537" s="2244" t="s">
        <v>586</v>
      </c>
      <c r="K537" s="2245"/>
      <c r="L537" s="2011" t="s">
        <v>1644</v>
      </c>
      <c r="M537" s="2024"/>
      <c r="N537" s="2024"/>
      <c r="O537" s="2024"/>
      <c r="P537" s="2024"/>
      <c r="Q537" s="2030"/>
      <c r="R537" s="2016"/>
      <c r="S537" s="2016"/>
      <c r="T537" s="2024"/>
      <c r="U537" s="2024"/>
      <c r="V537" s="2024"/>
      <c r="W537" s="2024"/>
      <c r="X537" s="2024"/>
    </row>
    <row r="538" spans="1:24" ht="16.5" customHeight="1">
      <c r="A538" s="2029" t="s">
        <v>1422</v>
      </c>
      <c r="B538" s="2246" t="s">
        <v>586</v>
      </c>
      <c r="C538" s="2244"/>
      <c r="D538" s="2246" t="s">
        <v>586</v>
      </c>
      <c r="E538" s="2244"/>
      <c r="F538" s="2244" t="s">
        <v>586</v>
      </c>
      <c r="G538" s="2244"/>
      <c r="H538" s="2244" t="s">
        <v>586</v>
      </c>
      <c r="I538" s="2245"/>
      <c r="J538" s="2244" t="s">
        <v>586</v>
      </c>
      <c r="K538" s="2245"/>
      <c r="L538" s="2011" t="s">
        <v>1423</v>
      </c>
      <c r="M538" s="2024"/>
      <c r="N538" s="2024"/>
      <c r="O538" s="2024"/>
      <c r="P538" s="2024"/>
      <c r="Q538" s="2030"/>
      <c r="R538" s="2024"/>
      <c r="S538" s="2024"/>
      <c r="T538" s="2024"/>
      <c r="U538" s="2024"/>
      <c r="V538" s="2024"/>
      <c r="W538" s="2024"/>
      <c r="X538" s="2024"/>
    </row>
    <row r="539" spans="1:24" ht="16.5" customHeight="1">
      <c r="A539" s="2029" t="s">
        <v>1836</v>
      </c>
      <c r="B539" s="2246">
        <v>1553</v>
      </c>
      <c r="C539" s="2244"/>
      <c r="D539" s="2246">
        <v>1641</v>
      </c>
      <c r="E539" s="2244"/>
      <c r="F539" s="2244">
        <v>1475</v>
      </c>
      <c r="G539" s="2244"/>
      <c r="H539" s="2244">
        <v>3213</v>
      </c>
      <c r="I539" s="2245"/>
      <c r="J539" s="2244">
        <v>5473</v>
      </c>
      <c r="K539" s="2245"/>
      <c r="L539" s="2011" t="s">
        <v>1424</v>
      </c>
      <c r="M539" s="2024"/>
      <c r="N539" s="2016"/>
      <c r="O539" s="2016"/>
      <c r="P539" s="2016"/>
      <c r="Q539" s="2030"/>
      <c r="R539" s="2016"/>
      <c r="S539" s="2016"/>
      <c r="T539" s="2024"/>
      <c r="U539" s="2024"/>
      <c r="V539" s="2024"/>
      <c r="W539" s="2024"/>
      <c r="X539" s="2024"/>
    </row>
    <row r="540" spans="1:24" ht="16.5" customHeight="1">
      <c r="A540" s="2044" t="s">
        <v>1837</v>
      </c>
      <c r="B540" s="2243">
        <v>8452</v>
      </c>
      <c r="C540" s="2241"/>
      <c r="D540" s="2243">
        <v>5584</v>
      </c>
      <c r="E540" s="2241"/>
      <c r="F540" s="2241">
        <v>4501</v>
      </c>
      <c r="G540" s="2241"/>
      <c r="H540" s="2241">
        <v>8088</v>
      </c>
      <c r="I540" s="2242"/>
      <c r="J540" s="2241">
        <v>8686</v>
      </c>
      <c r="K540" s="2242"/>
      <c r="L540" s="2019" t="s">
        <v>1425</v>
      </c>
      <c r="M540" s="2030"/>
      <c r="N540" s="2018"/>
      <c r="O540" s="2018"/>
      <c r="P540" s="2018"/>
      <c r="Q540" s="2030"/>
      <c r="R540" s="2018"/>
      <c r="S540" s="2018"/>
      <c r="T540" s="2030"/>
      <c r="U540" s="2030"/>
      <c r="V540" s="2024"/>
      <c r="W540" s="2024"/>
      <c r="X540" s="2024"/>
    </row>
    <row r="541" spans="1:24" ht="16.5" customHeight="1">
      <c r="A541" s="2029" t="s">
        <v>1426</v>
      </c>
      <c r="B541" s="2246">
        <v>182</v>
      </c>
      <c r="C541" s="2244"/>
      <c r="D541" s="2246">
        <v>66</v>
      </c>
      <c r="E541" s="2244"/>
      <c r="F541" s="2244">
        <v>48</v>
      </c>
      <c r="G541" s="2244"/>
      <c r="H541" s="2244">
        <v>312</v>
      </c>
      <c r="I541" s="2245"/>
      <c r="J541" s="2244">
        <v>321</v>
      </c>
      <c r="K541" s="2245"/>
      <c r="L541" s="2011" t="s">
        <v>1427</v>
      </c>
      <c r="M541" s="2024"/>
      <c r="N541" s="2016"/>
      <c r="O541" s="2016"/>
      <c r="P541" s="2016"/>
      <c r="Q541" s="2030"/>
      <c r="R541" s="2016"/>
      <c r="S541" s="2016"/>
      <c r="T541" s="2024"/>
      <c r="U541" s="2024"/>
      <c r="V541" s="2024"/>
      <c r="W541" s="2024"/>
      <c r="X541" s="2024"/>
    </row>
    <row r="542" spans="1:24" ht="16.5" customHeight="1">
      <c r="A542" s="2029" t="s">
        <v>1428</v>
      </c>
      <c r="B542" s="2246">
        <v>182</v>
      </c>
      <c r="C542" s="2244"/>
      <c r="D542" s="2246" t="s">
        <v>586</v>
      </c>
      <c r="E542" s="2244"/>
      <c r="F542" s="2244" t="s">
        <v>586</v>
      </c>
      <c r="G542" s="2244"/>
      <c r="H542" s="2244" t="s">
        <v>586</v>
      </c>
      <c r="I542" s="2245"/>
      <c r="J542" s="2244" t="s">
        <v>586</v>
      </c>
      <c r="K542" s="2245"/>
      <c r="L542" s="2011" t="s">
        <v>1429</v>
      </c>
      <c r="M542" s="2024"/>
      <c r="N542" s="2024"/>
      <c r="O542" s="2024"/>
      <c r="P542" s="2024"/>
      <c r="Q542" s="2030"/>
      <c r="R542" s="2016"/>
      <c r="S542" s="2016"/>
      <c r="T542" s="2024"/>
      <c r="U542" s="2024"/>
      <c r="V542" s="2024"/>
      <c r="W542" s="2024"/>
      <c r="X542" s="2024"/>
    </row>
    <row r="543" spans="1:24" ht="16.5" customHeight="1">
      <c r="A543" s="2029" t="s">
        <v>1430</v>
      </c>
      <c r="B543" s="2246">
        <v>1875</v>
      </c>
      <c r="C543" s="2244"/>
      <c r="D543" s="2246">
        <v>2646</v>
      </c>
      <c r="E543" s="2244"/>
      <c r="F543" s="2244">
        <v>2807</v>
      </c>
      <c r="G543" s="2244"/>
      <c r="H543" s="2244">
        <v>1403</v>
      </c>
      <c r="I543" s="2245"/>
      <c r="J543" s="2244">
        <v>742</v>
      </c>
      <c r="K543" s="2245"/>
      <c r="L543" s="2011" t="s">
        <v>1431</v>
      </c>
      <c r="M543" s="2024"/>
      <c r="N543" s="2016"/>
      <c r="O543" s="2016"/>
      <c r="P543" s="2016"/>
      <c r="Q543" s="2030"/>
      <c r="R543" s="2016"/>
      <c r="S543" s="2016"/>
      <c r="T543" s="2024"/>
      <c r="U543" s="2024"/>
      <c r="V543" s="2024"/>
      <c r="W543" s="2024"/>
      <c r="X543" s="2024"/>
    </row>
    <row r="544" spans="1:24" ht="16.5" customHeight="1">
      <c r="A544" s="2029" t="s">
        <v>1840</v>
      </c>
      <c r="B544" s="2246" t="s">
        <v>586</v>
      </c>
      <c r="C544" s="2244"/>
      <c r="D544" s="2246" t="s">
        <v>586</v>
      </c>
      <c r="E544" s="2244"/>
      <c r="F544" s="2244" t="s">
        <v>586</v>
      </c>
      <c r="G544" s="2244"/>
      <c r="H544" s="2244" t="s">
        <v>586</v>
      </c>
      <c r="I544" s="2245"/>
      <c r="J544" s="2244" t="s">
        <v>586</v>
      </c>
      <c r="K544" s="2245"/>
      <c r="L544" s="2011" t="s">
        <v>1432</v>
      </c>
      <c r="M544" s="2024"/>
      <c r="N544" s="2024"/>
      <c r="O544" s="2024"/>
      <c r="P544" s="2024"/>
      <c r="Q544" s="2030"/>
      <c r="R544" s="2024"/>
      <c r="S544" s="2024"/>
      <c r="T544" s="2024"/>
      <c r="U544" s="2024"/>
      <c r="V544" s="2024"/>
      <c r="W544" s="2024"/>
      <c r="X544" s="2024"/>
    </row>
    <row r="545" spans="1:24" ht="16.5" customHeight="1">
      <c r="A545" s="2029" t="s">
        <v>1433</v>
      </c>
      <c r="B545" s="2246" t="s">
        <v>586</v>
      </c>
      <c r="C545" s="2244"/>
      <c r="D545" s="2246">
        <v>246</v>
      </c>
      <c r="E545" s="2244"/>
      <c r="F545" s="2244" t="s">
        <v>586</v>
      </c>
      <c r="G545" s="2244"/>
      <c r="H545" s="2244">
        <v>2104</v>
      </c>
      <c r="I545" s="2245"/>
      <c r="J545" s="2244" t="s">
        <v>586</v>
      </c>
      <c r="K545" s="2245"/>
      <c r="L545" s="2011" t="s">
        <v>1434</v>
      </c>
      <c r="M545" s="2024"/>
      <c r="N545" s="2024"/>
      <c r="O545" s="2024"/>
      <c r="P545" s="2024"/>
      <c r="Q545" s="2030"/>
      <c r="R545" s="2024"/>
      <c r="S545" s="2024"/>
      <c r="T545" s="2024"/>
      <c r="U545" s="2024"/>
      <c r="V545" s="2024"/>
      <c r="W545" s="2024"/>
      <c r="X545" s="2024"/>
    </row>
    <row r="546" spans="1:24" ht="16.5" customHeight="1">
      <c r="A546" s="2029" t="s">
        <v>1435</v>
      </c>
      <c r="B546" s="2246">
        <v>85</v>
      </c>
      <c r="C546" s="2244"/>
      <c r="D546" s="2246">
        <v>52</v>
      </c>
      <c r="E546" s="2244"/>
      <c r="F546" s="2244" t="s">
        <v>586</v>
      </c>
      <c r="G546" s="2244"/>
      <c r="H546" s="2244">
        <v>55</v>
      </c>
      <c r="I546" s="2245"/>
      <c r="J546" s="2244">
        <v>97</v>
      </c>
      <c r="K546" s="2245"/>
      <c r="L546" s="2011" t="s">
        <v>1436</v>
      </c>
      <c r="M546" s="2024"/>
      <c r="N546" s="2016"/>
      <c r="O546" s="2016"/>
      <c r="P546" s="2016"/>
      <c r="Q546" s="2030"/>
      <c r="R546" s="2016"/>
      <c r="S546" s="2016"/>
      <c r="T546" s="2024"/>
      <c r="U546" s="2024"/>
      <c r="V546" s="2024"/>
      <c r="W546" s="2024"/>
      <c r="X546" s="2024"/>
    </row>
    <row r="547" spans="1:24" ht="16.5" customHeight="1">
      <c r="A547" s="2029" t="s">
        <v>1437</v>
      </c>
      <c r="B547" s="2246">
        <v>172</v>
      </c>
      <c r="C547" s="2244"/>
      <c r="D547" s="2246">
        <v>138</v>
      </c>
      <c r="E547" s="2244"/>
      <c r="F547" s="2244">
        <v>266</v>
      </c>
      <c r="G547" s="2244"/>
      <c r="H547" s="2244">
        <v>773</v>
      </c>
      <c r="I547" s="2245"/>
      <c r="J547" s="2244">
        <v>204</v>
      </c>
      <c r="K547" s="2245"/>
      <c r="L547" s="2011" t="s">
        <v>1438</v>
      </c>
      <c r="M547" s="2024"/>
      <c r="N547" s="2016"/>
      <c r="O547" s="2016"/>
      <c r="P547" s="2016"/>
      <c r="Q547" s="2030"/>
      <c r="R547" s="2016"/>
      <c r="S547" s="2016"/>
      <c r="T547" s="2024"/>
      <c r="U547" s="2024"/>
      <c r="V547" s="2024"/>
      <c r="W547" s="2024"/>
      <c r="X547" s="2024"/>
    </row>
    <row r="548" spans="1:24" ht="16.5" customHeight="1">
      <c r="A548" s="2029" t="s">
        <v>1984</v>
      </c>
      <c r="B548" s="2246" t="s">
        <v>586</v>
      </c>
      <c r="C548" s="2244"/>
      <c r="D548" s="2246" t="s">
        <v>586</v>
      </c>
      <c r="E548" s="2244"/>
      <c r="F548" s="2244" t="s">
        <v>586</v>
      </c>
      <c r="G548" s="2244"/>
      <c r="H548" s="2244" t="s">
        <v>586</v>
      </c>
      <c r="I548" s="2245"/>
      <c r="J548" s="2244">
        <v>2199</v>
      </c>
      <c r="K548" s="2245"/>
      <c r="L548" s="2011" t="s">
        <v>1439</v>
      </c>
      <c r="M548" s="2024"/>
      <c r="N548" s="2016"/>
      <c r="O548" s="2016"/>
      <c r="P548" s="2016"/>
      <c r="Q548" s="2030"/>
      <c r="R548" s="2024"/>
      <c r="S548" s="2024"/>
      <c r="T548" s="2024"/>
      <c r="U548" s="2024"/>
      <c r="V548" s="2024"/>
      <c r="W548" s="2024"/>
      <c r="X548" s="2024"/>
    </row>
    <row r="549" spans="1:24" ht="16.5" customHeight="1">
      <c r="A549" s="2029" t="s">
        <v>1842</v>
      </c>
      <c r="B549" s="2246">
        <v>6138</v>
      </c>
      <c r="C549" s="2244"/>
      <c r="D549" s="2246">
        <v>2436</v>
      </c>
      <c r="E549" s="2244"/>
      <c r="F549" s="2244">
        <v>1380</v>
      </c>
      <c r="G549" s="2244"/>
      <c r="H549" s="2244">
        <v>3441</v>
      </c>
      <c r="I549" s="2245"/>
      <c r="J549" s="2244">
        <v>5123</v>
      </c>
      <c r="K549" s="2245"/>
      <c r="L549" s="2011" t="s">
        <v>1440</v>
      </c>
      <c r="M549" s="2024"/>
      <c r="N549" s="2016"/>
      <c r="O549" s="2016"/>
      <c r="P549" s="2016"/>
      <c r="Q549" s="2030"/>
      <c r="R549" s="2016"/>
      <c r="S549" s="2016"/>
      <c r="T549" s="2024"/>
      <c r="U549" s="2024"/>
      <c r="V549" s="2024"/>
      <c r="W549" s="2024"/>
      <c r="X549" s="2024"/>
    </row>
    <row r="550" spans="1:24" ht="16.5" customHeight="1">
      <c r="A550" s="2044" t="s">
        <v>1441</v>
      </c>
      <c r="B550" s="2243">
        <v>5821</v>
      </c>
      <c r="C550" s="2241"/>
      <c r="D550" s="2243">
        <v>630</v>
      </c>
      <c r="E550" s="2241"/>
      <c r="F550" s="2241">
        <v>362</v>
      </c>
      <c r="G550" s="2241"/>
      <c r="H550" s="2241">
        <v>1575</v>
      </c>
      <c r="I550" s="2242"/>
      <c r="J550" s="2241">
        <v>558</v>
      </c>
      <c r="K550" s="2242"/>
      <c r="L550" s="2019" t="s">
        <v>1442</v>
      </c>
      <c r="M550" s="2030"/>
      <c r="N550" s="2018"/>
      <c r="O550" s="2018"/>
      <c r="P550" s="2018"/>
      <c r="Q550" s="2030"/>
      <c r="R550" s="2018"/>
      <c r="S550" s="2018"/>
      <c r="T550" s="2030"/>
      <c r="U550" s="2030"/>
      <c r="V550" s="2024"/>
      <c r="W550" s="2024"/>
      <c r="X550" s="2024"/>
    </row>
    <row r="551" spans="1:24" ht="16.5" customHeight="1">
      <c r="A551" s="2029" t="s">
        <v>1443</v>
      </c>
      <c r="B551" s="2246">
        <v>5451</v>
      </c>
      <c r="C551" s="2244"/>
      <c r="D551" s="2246">
        <v>134</v>
      </c>
      <c r="E551" s="2244"/>
      <c r="F551" s="2244">
        <v>177</v>
      </c>
      <c r="G551" s="2244"/>
      <c r="H551" s="2244">
        <v>1041</v>
      </c>
      <c r="I551" s="2245"/>
      <c r="J551" s="2244">
        <v>418</v>
      </c>
      <c r="K551" s="2245"/>
      <c r="L551" s="2011" t="s">
        <v>471</v>
      </c>
      <c r="M551" s="2024"/>
      <c r="N551" s="2016"/>
      <c r="O551" s="2016"/>
      <c r="P551" s="2016"/>
      <c r="Q551" s="2030"/>
      <c r="R551" s="2016"/>
      <c r="S551" s="2016"/>
      <c r="T551" s="2024"/>
      <c r="U551" s="2024"/>
      <c r="V551" s="2024"/>
      <c r="W551" s="2024"/>
      <c r="X551" s="2024"/>
    </row>
    <row r="552" spans="1:24" ht="16.5" customHeight="1">
      <c r="A552" s="2029" t="s">
        <v>1444</v>
      </c>
      <c r="B552" s="2246">
        <v>370</v>
      </c>
      <c r="C552" s="2244"/>
      <c r="D552" s="2246">
        <v>496</v>
      </c>
      <c r="E552" s="2244"/>
      <c r="F552" s="2244">
        <v>185</v>
      </c>
      <c r="G552" s="2244"/>
      <c r="H552" s="2244">
        <v>534</v>
      </c>
      <c r="I552" s="2245"/>
      <c r="J552" s="2244">
        <v>140</v>
      </c>
      <c r="K552" s="2245"/>
      <c r="L552" s="2011" t="s">
        <v>1445</v>
      </c>
      <c r="M552" s="2024"/>
      <c r="N552" s="2016"/>
      <c r="O552" s="2016"/>
      <c r="P552" s="2016"/>
      <c r="Q552" s="2030"/>
      <c r="R552" s="2016"/>
      <c r="S552" s="2016"/>
      <c r="T552" s="2024"/>
      <c r="U552" s="2024"/>
      <c r="V552" s="2024"/>
      <c r="W552" s="2024"/>
      <c r="X552" s="2024"/>
    </row>
    <row r="553" spans="1:24" ht="16.5" customHeight="1">
      <c r="A553" s="2029" t="s">
        <v>1446</v>
      </c>
      <c r="B553" s="2246" t="s">
        <v>586</v>
      </c>
      <c r="C553" s="2244"/>
      <c r="D553" s="2246" t="s">
        <v>586</v>
      </c>
      <c r="E553" s="2244"/>
      <c r="F553" s="2244" t="s">
        <v>586</v>
      </c>
      <c r="G553" s="2244"/>
      <c r="H553" s="2244" t="s">
        <v>586</v>
      </c>
      <c r="I553" s="2245"/>
      <c r="J553" s="2244" t="s">
        <v>586</v>
      </c>
      <c r="K553" s="2245"/>
      <c r="L553" s="2011" t="s">
        <v>1447</v>
      </c>
      <c r="M553" s="2024"/>
      <c r="N553" s="2024"/>
      <c r="O553" s="2024"/>
      <c r="P553" s="2024"/>
      <c r="Q553" s="2030"/>
      <c r="R553" s="2024"/>
      <c r="S553" s="2024"/>
      <c r="T553" s="2024"/>
      <c r="U553" s="2024"/>
      <c r="V553" s="2024"/>
      <c r="W553" s="2024"/>
      <c r="X553" s="2024"/>
    </row>
    <row r="554" spans="1:24" ht="16.5" customHeight="1">
      <c r="A554" s="2044" t="s">
        <v>1448</v>
      </c>
      <c r="B554" s="2243">
        <v>6639</v>
      </c>
      <c r="C554" s="2241"/>
      <c r="D554" s="2243">
        <v>5327</v>
      </c>
      <c r="E554" s="2241"/>
      <c r="F554" s="2241">
        <v>4928</v>
      </c>
      <c r="G554" s="2241"/>
      <c r="H554" s="2241">
        <v>6178</v>
      </c>
      <c r="I554" s="2242"/>
      <c r="J554" s="2241">
        <v>4142</v>
      </c>
      <c r="K554" s="2242"/>
      <c r="L554" s="2019" t="s">
        <v>1449</v>
      </c>
      <c r="M554" s="2030"/>
      <c r="N554" s="2018"/>
      <c r="O554" s="2018"/>
      <c r="P554" s="2018"/>
      <c r="Q554" s="2030"/>
      <c r="R554" s="2018"/>
      <c r="S554" s="2018"/>
      <c r="T554" s="2030"/>
      <c r="U554" s="2030"/>
      <c r="V554" s="2024"/>
      <c r="W554" s="2024"/>
      <c r="X554" s="2024"/>
    </row>
    <row r="555" spans="1:24" ht="16.5" customHeight="1">
      <c r="A555" s="2029" t="s">
        <v>1450</v>
      </c>
      <c r="B555" s="2246">
        <v>3822</v>
      </c>
      <c r="C555" s="2244"/>
      <c r="D555" s="2246">
        <v>2706</v>
      </c>
      <c r="E555" s="2244"/>
      <c r="F555" s="2244">
        <v>3040</v>
      </c>
      <c r="G555" s="2244"/>
      <c r="H555" s="2244">
        <v>1711</v>
      </c>
      <c r="I555" s="2245"/>
      <c r="J555" s="2244">
        <v>1087</v>
      </c>
      <c r="K555" s="2245"/>
      <c r="L555" s="2011" t="s">
        <v>1451</v>
      </c>
      <c r="M555" s="2024"/>
      <c r="N555" s="2016"/>
      <c r="O555" s="2016"/>
      <c r="P555" s="2016"/>
      <c r="Q555" s="2030"/>
      <c r="R555" s="2016"/>
      <c r="S555" s="2016"/>
      <c r="T555" s="2024"/>
      <c r="U555" s="2024"/>
      <c r="V555" s="2024"/>
      <c r="W555" s="2024"/>
      <c r="X555" s="2024"/>
    </row>
    <row r="556" spans="1:24" ht="16.5" customHeight="1">
      <c r="A556" s="2029" t="s">
        <v>1452</v>
      </c>
      <c r="B556" s="2246" t="s">
        <v>586</v>
      </c>
      <c r="C556" s="2244"/>
      <c r="D556" s="2246" t="s">
        <v>586</v>
      </c>
      <c r="E556" s="2244"/>
      <c r="F556" s="2244" t="s">
        <v>586</v>
      </c>
      <c r="G556" s="2244"/>
      <c r="H556" s="2244" t="s">
        <v>586</v>
      </c>
      <c r="I556" s="2245"/>
      <c r="J556" s="2244">
        <v>46</v>
      </c>
      <c r="K556" s="2245"/>
      <c r="L556" s="2011" t="s">
        <v>1453</v>
      </c>
      <c r="M556" s="2024"/>
      <c r="N556" s="2016"/>
      <c r="O556" s="2016"/>
      <c r="P556" s="2016"/>
      <c r="Q556" s="2030"/>
      <c r="R556" s="2024"/>
      <c r="S556" s="2024"/>
      <c r="T556" s="2024"/>
      <c r="U556" s="2024"/>
      <c r="V556" s="2024"/>
      <c r="W556" s="2024"/>
      <c r="X556" s="2024"/>
    </row>
    <row r="557" spans="1:24" ht="16.5" customHeight="1">
      <c r="A557" s="2029" t="s">
        <v>1454</v>
      </c>
      <c r="B557" s="2246">
        <v>418</v>
      </c>
      <c r="C557" s="2244"/>
      <c r="D557" s="2246">
        <v>471</v>
      </c>
      <c r="E557" s="2244"/>
      <c r="F557" s="2244">
        <v>605</v>
      </c>
      <c r="G557" s="2244"/>
      <c r="H557" s="2244">
        <v>2290</v>
      </c>
      <c r="I557" s="2245"/>
      <c r="J557" s="2244">
        <v>559</v>
      </c>
      <c r="K557" s="2245"/>
      <c r="L557" s="2011" t="s">
        <v>1649</v>
      </c>
      <c r="M557" s="2024"/>
      <c r="N557" s="2016"/>
      <c r="O557" s="2016"/>
      <c r="P557" s="2016"/>
      <c r="Q557" s="2030"/>
      <c r="R557" s="2016"/>
      <c r="S557" s="2016"/>
      <c r="T557" s="2024"/>
      <c r="U557" s="2024"/>
      <c r="V557" s="2024"/>
      <c r="W557" s="2024"/>
      <c r="X557" s="2024"/>
    </row>
    <row r="558" spans="1:24" ht="16.5" customHeight="1">
      <c r="A558" s="2029" t="s">
        <v>1847</v>
      </c>
      <c r="B558" s="2246">
        <v>469</v>
      </c>
      <c r="C558" s="2244"/>
      <c r="D558" s="2246">
        <v>519</v>
      </c>
      <c r="E558" s="2244"/>
      <c r="F558" s="2244">
        <v>151</v>
      </c>
      <c r="G558" s="2244"/>
      <c r="H558" s="2244">
        <v>466</v>
      </c>
      <c r="I558" s="2245"/>
      <c r="J558" s="2244">
        <v>302</v>
      </c>
      <c r="K558" s="2245"/>
      <c r="L558" s="2011" t="s">
        <v>1650</v>
      </c>
      <c r="M558" s="2024"/>
      <c r="N558" s="2016"/>
      <c r="O558" s="2016"/>
      <c r="P558" s="2016"/>
      <c r="Q558" s="2030"/>
      <c r="R558" s="2016"/>
      <c r="S558" s="2016"/>
      <c r="T558" s="2024"/>
      <c r="U558" s="2024"/>
      <c r="V558" s="2024"/>
      <c r="W558" s="2024"/>
      <c r="X558" s="2024"/>
    </row>
    <row r="559" spans="1:24" ht="16.5" customHeight="1">
      <c r="A559" s="2029" t="s">
        <v>1455</v>
      </c>
      <c r="B559" s="2246">
        <v>1930</v>
      </c>
      <c r="C559" s="2244"/>
      <c r="D559" s="2246">
        <v>1631</v>
      </c>
      <c r="E559" s="2244"/>
      <c r="F559" s="2244">
        <v>1132</v>
      </c>
      <c r="G559" s="2244"/>
      <c r="H559" s="2244">
        <v>1711</v>
      </c>
      <c r="I559" s="2245"/>
      <c r="J559" s="2244">
        <v>2148</v>
      </c>
      <c r="K559" s="2245"/>
      <c r="L559" s="2011" t="s">
        <v>1456</v>
      </c>
      <c r="M559" s="2024"/>
      <c r="N559" s="2016"/>
      <c r="O559" s="2016"/>
      <c r="P559" s="2016"/>
      <c r="Q559" s="2030"/>
      <c r="R559" s="2016"/>
      <c r="S559" s="2016"/>
      <c r="T559" s="2024"/>
      <c r="U559" s="2024"/>
      <c r="V559" s="2024"/>
      <c r="W559" s="2024"/>
      <c r="X559" s="2024"/>
    </row>
    <row r="560" spans="1:24" ht="16.5" customHeight="1">
      <c r="A560" s="2044" t="s">
        <v>1457</v>
      </c>
      <c r="B560" s="2243">
        <v>953</v>
      </c>
      <c r="C560" s="2241"/>
      <c r="D560" s="2243">
        <v>413</v>
      </c>
      <c r="E560" s="2241"/>
      <c r="F560" s="2241">
        <v>167</v>
      </c>
      <c r="G560" s="2241"/>
      <c r="H560" s="2241">
        <v>226</v>
      </c>
      <c r="I560" s="2242"/>
      <c r="J560" s="2241">
        <v>240</v>
      </c>
      <c r="K560" s="2242"/>
      <c r="L560" s="2019" t="s">
        <v>1458</v>
      </c>
      <c r="M560" s="2030"/>
      <c r="N560" s="2018"/>
      <c r="O560" s="2018"/>
      <c r="P560" s="2018"/>
      <c r="Q560" s="2030"/>
      <c r="R560" s="2018"/>
      <c r="S560" s="2018"/>
      <c r="T560" s="2030"/>
      <c r="U560" s="2030"/>
      <c r="V560" s="2024"/>
      <c r="W560" s="2024"/>
      <c r="X560" s="2024"/>
    </row>
    <row r="561" spans="1:24" ht="16.5" customHeight="1">
      <c r="A561" s="2029" t="s">
        <v>1459</v>
      </c>
      <c r="B561" s="2246">
        <v>953</v>
      </c>
      <c r="C561" s="2244"/>
      <c r="D561" s="2246">
        <v>413</v>
      </c>
      <c r="E561" s="2244"/>
      <c r="F561" s="2244">
        <v>167</v>
      </c>
      <c r="G561" s="2244"/>
      <c r="H561" s="2244">
        <v>226</v>
      </c>
      <c r="I561" s="2245"/>
      <c r="J561" s="2244">
        <v>240</v>
      </c>
      <c r="K561" s="2245"/>
      <c r="L561" s="2011" t="s">
        <v>1460</v>
      </c>
      <c r="M561" s="2024"/>
      <c r="N561" s="2016"/>
      <c r="O561" s="2016"/>
      <c r="P561" s="2016"/>
      <c r="Q561" s="2030"/>
      <c r="R561" s="2016"/>
      <c r="S561" s="2016"/>
      <c r="T561" s="2024"/>
      <c r="U561" s="2024"/>
      <c r="V561" s="2024"/>
      <c r="W561" s="2024"/>
      <c r="X561" s="2024"/>
    </row>
    <row r="562" spans="1:24" ht="16.5" customHeight="1">
      <c r="A562" s="2044" t="s">
        <v>1988</v>
      </c>
      <c r="B562" s="2246" t="s">
        <v>586</v>
      </c>
      <c r="C562" s="2244"/>
      <c r="D562" s="2246">
        <v>0</v>
      </c>
      <c r="E562" s="2244"/>
      <c r="F562" s="2244" t="s">
        <v>586</v>
      </c>
      <c r="G562" s="2244"/>
      <c r="H562" s="2244">
        <v>92</v>
      </c>
      <c r="I562" s="2245"/>
      <c r="J562" s="2244">
        <v>990</v>
      </c>
      <c r="K562" s="2245"/>
      <c r="L562" s="2019" t="s">
        <v>1461</v>
      </c>
      <c r="M562" s="2030"/>
      <c r="N562" s="2018"/>
      <c r="O562" s="2018"/>
      <c r="P562" s="2018"/>
      <c r="Q562" s="2030"/>
      <c r="R562" s="2030"/>
      <c r="S562" s="2030"/>
      <c r="T562" s="2030"/>
      <c r="U562" s="2030"/>
      <c r="V562" s="2024"/>
      <c r="W562" s="2024"/>
      <c r="X562" s="2024"/>
    </row>
    <row r="563" spans="1:24" ht="16.5" customHeight="1">
      <c r="A563" s="2029" t="s">
        <v>2226</v>
      </c>
      <c r="B563" s="2246" t="s">
        <v>586</v>
      </c>
      <c r="C563" s="2244"/>
      <c r="D563" s="2246">
        <v>0</v>
      </c>
      <c r="E563" s="2244"/>
      <c r="F563" s="2244" t="s">
        <v>586</v>
      </c>
      <c r="G563" s="2244"/>
      <c r="H563" s="2244">
        <v>92</v>
      </c>
      <c r="I563" s="2245"/>
      <c r="J563" s="2244">
        <v>990</v>
      </c>
      <c r="K563" s="2245"/>
      <c r="L563" s="2011" t="s">
        <v>1462</v>
      </c>
      <c r="M563" s="2024"/>
      <c r="N563" s="2016"/>
      <c r="O563" s="2016"/>
      <c r="P563" s="2016"/>
      <c r="Q563" s="2030"/>
      <c r="R563" s="2024"/>
      <c r="S563" s="2024"/>
      <c r="T563" s="2024"/>
      <c r="U563" s="2024"/>
      <c r="V563" s="2024"/>
      <c r="W563" s="2024"/>
      <c r="X563" s="2024"/>
    </row>
    <row r="564" spans="1:24" ht="16.5" customHeight="1">
      <c r="A564" s="2044" t="s">
        <v>1850</v>
      </c>
      <c r="B564" s="2243">
        <v>291</v>
      </c>
      <c r="C564" s="2241"/>
      <c r="D564" s="2243">
        <v>0</v>
      </c>
      <c r="E564" s="2241"/>
      <c r="F564" s="2241" t="s">
        <v>586</v>
      </c>
      <c r="G564" s="2241"/>
      <c r="H564" s="2241">
        <v>653</v>
      </c>
      <c r="I564" s="2242"/>
      <c r="J564" s="2241">
        <v>63</v>
      </c>
      <c r="K564" s="2242"/>
      <c r="L564" s="2019" t="s">
        <v>1463</v>
      </c>
      <c r="M564" s="2030"/>
      <c r="N564" s="2018"/>
      <c r="O564" s="2018"/>
      <c r="P564" s="2018"/>
      <c r="Q564" s="2030"/>
      <c r="R564" s="2018"/>
      <c r="S564" s="2018"/>
      <c r="T564" s="2030"/>
      <c r="U564" s="2030"/>
      <c r="V564" s="2024"/>
      <c r="W564" s="2024"/>
      <c r="X564" s="2024"/>
    </row>
    <row r="565" spans="1:24" ht="16.5" customHeight="1">
      <c r="A565" s="2029" t="s">
        <v>1464</v>
      </c>
      <c r="B565" s="2246">
        <v>291</v>
      </c>
      <c r="C565" s="2244"/>
      <c r="D565" s="2246">
        <v>0</v>
      </c>
      <c r="E565" s="2244"/>
      <c r="F565" s="2244" t="s">
        <v>586</v>
      </c>
      <c r="G565" s="2244"/>
      <c r="H565" s="2244">
        <v>653</v>
      </c>
      <c r="I565" s="2245"/>
      <c r="J565" s="2244">
        <v>63</v>
      </c>
      <c r="K565" s="2245"/>
      <c r="L565" s="2011" t="s">
        <v>1465</v>
      </c>
      <c r="M565" s="2024"/>
      <c r="N565" s="2016"/>
      <c r="O565" s="2016"/>
      <c r="P565" s="2016"/>
      <c r="Q565" s="2030"/>
      <c r="R565" s="2016"/>
      <c r="S565" s="2016"/>
      <c r="T565" s="2016"/>
      <c r="U565" s="2024"/>
      <c r="V565" s="2024"/>
      <c r="W565" s="2024"/>
      <c r="X565" s="2024"/>
    </row>
    <row r="566" spans="1:24" ht="16.5" customHeight="1">
      <c r="A566" s="2046" t="s">
        <v>1990</v>
      </c>
      <c r="B566" s="2249">
        <v>101560</v>
      </c>
      <c r="C566" s="2250"/>
      <c r="D566" s="2249">
        <f>D464+D471+D478+D490+D505+D519+D540+D550+D554+D560+D562+D564</f>
        <v>77028</v>
      </c>
      <c r="E566" s="2250"/>
      <c r="F566" s="2250">
        <v>75199</v>
      </c>
      <c r="G566" s="2250"/>
      <c r="H566" s="2250">
        <v>102507</v>
      </c>
      <c r="I566" s="2252"/>
      <c r="J566" s="2250">
        <v>91158</v>
      </c>
      <c r="K566" s="2252"/>
      <c r="L566" s="2025" t="s">
        <v>57</v>
      </c>
      <c r="M566" s="2030"/>
      <c r="N566" s="2018"/>
      <c r="O566" s="2018"/>
      <c r="P566" s="2018"/>
      <c r="Q566" s="2030"/>
      <c r="R566" s="2052"/>
      <c r="S566" s="2052"/>
      <c r="T566" s="2052"/>
      <c r="U566" s="2030"/>
      <c r="V566" s="2024"/>
      <c r="W566" s="2024"/>
      <c r="X566" s="2024"/>
    </row>
    <row r="567" spans="1:24" ht="15.75">
      <c r="A567" s="2056" t="s">
        <v>1466</v>
      </c>
      <c r="D567" s="247"/>
      <c r="E567" s="247"/>
      <c r="F567" s="247"/>
      <c r="G567" s="247"/>
      <c r="H567" s="247"/>
      <c r="I567" s="247"/>
      <c r="J567" s="247"/>
      <c r="K567" s="246"/>
      <c r="L567" s="2058" t="s">
        <v>1467</v>
      </c>
      <c r="M567" s="2033"/>
      <c r="N567" s="2033"/>
      <c r="O567" s="2033"/>
      <c r="P567" s="2033"/>
      <c r="Q567" s="2033"/>
      <c r="R567" s="2033"/>
      <c r="S567" s="2033"/>
      <c r="T567" s="2024"/>
      <c r="U567" s="2024"/>
      <c r="V567" s="2024"/>
      <c r="W567" s="2024"/>
      <c r="X567" s="2024"/>
    </row>
    <row r="568" spans="1:24" ht="15.75">
      <c r="A568" s="2057" t="s">
        <v>2229</v>
      </c>
      <c r="B568" s="248"/>
      <c r="C568" s="248"/>
      <c r="D568" s="248"/>
      <c r="E568" s="248"/>
      <c r="F568" s="248"/>
      <c r="G568" s="248"/>
      <c r="H568" s="248"/>
      <c r="I568" s="248"/>
      <c r="J568" s="247"/>
      <c r="K568" s="247"/>
      <c r="L568" s="1082" t="s">
        <v>2230</v>
      </c>
      <c r="M568" s="2033"/>
      <c r="N568" s="2033"/>
      <c r="O568" s="2033"/>
      <c r="P568" s="2033"/>
      <c r="Q568" s="2033"/>
      <c r="R568" s="2033"/>
      <c r="S568" s="2033"/>
      <c r="T568" s="2024"/>
      <c r="U568" s="2024"/>
      <c r="V568" s="2024"/>
      <c r="W568" s="2024"/>
      <c r="X568" s="2024"/>
    </row>
    <row r="569" spans="1:24">
      <c r="M569" s="2024"/>
      <c r="N569" s="1844"/>
      <c r="O569" s="1844"/>
      <c r="P569" s="2024"/>
      <c r="Q569" s="2024"/>
      <c r="R569" s="2024"/>
      <c r="S569" s="2024"/>
      <c r="T569" s="2024"/>
      <c r="U569" s="2024"/>
      <c r="V569" s="2024"/>
      <c r="W569" s="2024"/>
      <c r="X569" s="2024"/>
    </row>
    <row r="570" spans="1:24">
      <c r="C570" s="1848"/>
      <c r="M570" s="2024"/>
      <c r="N570" s="1844"/>
      <c r="O570" s="1844"/>
      <c r="P570" s="2024"/>
      <c r="Q570" s="2024"/>
      <c r="R570" s="2024"/>
      <c r="S570" s="2024"/>
      <c r="T570" s="2024"/>
      <c r="U570" s="2024"/>
      <c r="V570" s="2024"/>
      <c r="W570" s="2024"/>
      <c r="X570" s="2024"/>
    </row>
    <row r="571" spans="1:24">
      <c r="M571" s="2024"/>
      <c r="N571" s="1844"/>
      <c r="O571" s="1844"/>
      <c r="P571" s="2024"/>
      <c r="Q571" s="2024"/>
      <c r="R571" s="2024"/>
      <c r="S571" s="2024"/>
      <c r="T571" s="2024"/>
      <c r="U571" s="2024"/>
      <c r="V571" s="2024"/>
      <c r="W571" s="2024"/>
      <c r="X571" s="2024"/>
    </row>
    <row r="572" spans="1:24">
      <c r="M572" s="2024"/>
      <c r="N572" s="1844"/>
      <c r="O572" s="1844"/>
      <c r="P572" s="2024"/>
      <c r="Q572" s="2024"/>
      <c r="R572" s="2024"/>
      <c r="S572" s="2024"/>
      <c r="T572" s="2024"/>
      <c r="U572" s="2024"/>
      <c r="V572" s="2024"/>
      <c r="W572" s="2024"/>
      <c r="X572" s="2024"/>
    </row>
    <row r="573" spans="1:24">
      <c r="M573" s="2024"/>
      <c r="N573" s="1844"/>
      <c r="O573" s="1844"/>
      <c r="P573" s="2024"/>
      <c r="Q573" s="2024"/>
      <c r="R573" s="2024"/>
      <c r="S573" s="2024"/>
      <c r="T573" s="2024"/>
      <c r="U573" s="2024"/>
      <c r="V573" s="2024"/>
      <c r="W573" s="2024"/>
      <c r="X573" s="2024"/>
    </row>
    <row r="574" spans="1:24">
      <c r="M574" s="2024"/>
      <c r="N574" s="2024"/>
      <c r="O574" s="2024"/>
      <c r="P574" s="2024"/>
      <c r="Q574" s="2024"/>
      <c r="R574" s="2024"/>
      <c r="S574" s="2024"/>
      <c r="T574" s="2024"/>
      <c r="U574" s="2024"/>
      <c r="V574" s="2024"/>
      <c r="W574" s="2024"/>
      <c r="X574" s="2024"/>
    </row>
    <row r="575" spans="1:24">
      <c r="M575" s="2024"/>
      <c r="N575" s="2024"/>
      <c r="O575" s="2024"/>
      <c r="P575" s="2024"/>
      <c r="Q575" s="2024"/>
      <c r="R575" s="2024"/>
      <c r="S575" s="2024"/>
      <c r="T575" s="2024"/>
      <c r="U575" s="2024"/>
      <c r="V575" s="2024"/>
      <c r="W575" s="2024"/>
      <c r="X575" s="2024"/>
    </row>
    <row r="576" spans="1:24">
      <c r="M576" s="2024"/>
      <c r="N576" s="2024"/>
      <c r="O576" s="2024"/>
      <c r="P576" s="2024"/>
      <c r="Q576" s="2024"/>
      <c r="R576" s="2024"/>
      <c r="S576" s="2024"/>
      <c r="T576" s="2024"/>
      <c r="U576" s="2024"/>
      <c r="V576" s="2024"/>
      <c r="W576" s="2024"/>
      <c r="X576" s="2024"/>
    </row>
    <row r="577" spans="13:24">
      <c r="M577" s="2024"/>
      <c r="N577" s="2024"/>
      <c r="O577" s="2024"/>
      <c r="P577" s="2024"/>
      <c r="Q577" s="2024"/>
      <c r="R577" s="2024"/>
      <c r="S577" s="2024"/>
      <c r="T577" s="2024"/>
      <c r="U577" s="2024"/>
      <c r="V577" s="2024"/>
      <c r="W577" s="2024"/>
      <c r="X577" s="2024"/>
    </row>
    <row r="578" spans="13:24">
      <c r="M578" s="2024"/>
      <c r="N578" s="2024"/>
      <c r="O578" s="2024"/>
      <c r="P578" s="2024"/>
      <c r="Q578" s="2024"/>
      <c r="R578" s="2024"/>
      <c r="S578" s="2024"/>
      <c r="T578" s="2024"/>
      <c r="U578" s="2024"/>
      <c r="V578" s="2024"/>
      <c r="W578" s="2024"/>
      <c r="X578" s="2024"/>
    </row>
    <row r="579" spans="13:24" s="2026" customFormat="1" ht="26.25">
      <c r="M579" s="2053"/>
      <c r="N579" s="2054"/>
      <c r="O579" s="2054"/>
      <c r="P579" s="2054"/>
      <c r="Q579" s="2054"/>
      <c r="R579" s="2054"/>
      <c r="S579" s="2054"/>
      <c r="T579" s="2054"/>
      <c r="U579" s="2054"/>
      <c r="V579" s="2054"/>
      <c r="W579" s="2054"/>
      <c r="X579" s="2054"/>
    </row>
    <row r="580" spans="13:24" s="2027" customFormat="1" ht="20.25">
      <c r="M580" s="2037"/>
      <c r="N580" s="2038"/>
      <c r="O580" s="2038"/>
      <c r="P580" s="2038"/>
      <c r="Q580" s="2038"/>
      <c r="R580" s="2038"/>
      <c r="S580" s="2038"/>
      <c r="T580" s="2038"/>
      <c r="U580" s="2038"/>
      <c r="V580" s="2038"/>
      <c r="W580" s="2038"/>
      <c r="X580" s="2038"/>
    </row>
    <row r="581" spans="13:24" s="2027" customFormat="1" ht="20.25">
      <c r="M581" s="2037"/>
      <c r="N581" s="2038"/>
      <c r="O581" s="2038"/>
      <c r="P581" s="2038"/>
      <c r="Q581" s="2038"/>
      <c r="R581" s="2038"/>
      <c r="S581" s="2038"/>
      <c r="T581" s="2038"/>
      <c r="U581" s="2038"/>
      <c r="V581" s="2038"/>
      <c r="W581" s="2038"/>
      <c r="X581" s="2038"/>
    </row>
    <row r="582" spans="13:24" s="2027" customFormat="1" ht="14.25" customHeight="1">
      <c r="M582" s="2037"/>
      <c r="N582" s="2038"/>
      <c r="O582" s="2038"/>
      <c r="P582" s="2038"/>
      <c r="Q582" s="2038"/>
      <c r="R582" s="2038"/>
      <c r="S582" s="2038"/>
      <c r="T582" s="2038"/>
      <c r="U582" s="2038"/>
      <c r="V582" s="2038"/>
      <c r="W582" s="2038"/>
      <c r="X582" s="2038"/>
    </row>
    <row r="583" spans="13:24">
      <c r="M583" s="2012"/>
      <c r="N583" s="2024"/>
      <c r="O583" s="2024"/>
      <c r="P583" s="2024"/>
      <c r="Q583" s="2024"/>
      <c r="R583" s="2024"/>
      <c r="S583" s="2024"/>
      <c r="T583" s="2024"/>
      <c r="U583" s="2024"/>
      <c r="V583" s="2024"/>
      <c r="W583" s="2024"/>
      <c r="X583" s="2024"/>
    </row>
    <row r="584" spans="13:24">
      <c r="M584" s="2012"/>
      <c r="N584" s="2024"/>
      <c r="O584" s="2024"/>
      <c r="P584" s="2024"/>
      <c r="Q584" s="2024"/>
      <c r="R584" s="2024"/>
      <c r="S584" s="2024"/>
      <c r="T584" s="2024"/>
      <c r="U584" s="2024"/>
      <c r="V584" s="2024"/>
      <c r="W584" s="2024"/>
      <c r="X584" s="2024"/>
    </row>
    <row r="585" spans="13:24">
      <c r="M585" s="2012"/>
      <c r="N585" s="2024"/>
      <c r="O585" s="2024"/>
      <c r="P585" s="2024"/>
      <c r="Q585" s="2024"/>
      <c r="R585" s="2024"/>
      <c r="S585" s="2024"/>
      <c r="T585" s="2024"/>
      <c r="U585" s="2024"/>
      <c r="V585" s="2024"/>
      <c r="W585" s="2024"/>
      <c r="X585" s="2024"/>
    </row>
    <row r="586" spans="13:24">
      <c r="M586" s="2024"/>
      <c r="N586" s="2024"/>
      <c r="O586" s="2024"/>
      <c r="P586" s="2024"/>
      <c r="Q586" s="2024"/>
      <c r="R586" s="2024"/>
      <c r="S586" s="2024"/>
      <c r="T586" s="2024"/>
      <c r="U586" s="2024"/>
      <c r="V586" s="2024"/>
      <c r="W586" s="2024"/>
      <c r="X586" s="2024"/>
    </row>
    <row r="587" spans="13:24">
      <c r="M587" s="2024"/>
      <c r="N587" s="2024"/>
      <c r="O587" s="2024"/>
      <c r="P587" s="2024"/>
      <c r="Q587" s="2024"/>
      <c r="R587" s="2024"/>
      <c r="S587" s="2024"/>
      <c r="T587" s="2024"/>
      <c r="U587" s="2024"/>
      <c r="V587" s="2024"/>
      <c r="W587" s="2024"/>
      <c r="X587" s="2024"/>
    </row>
    <row r="588" spans="13:24">
      <c r="M588" s="2024"/>
      <c r="N588" s="2024"/>
      <c r="O588" s="2024"/>
      <c r="P588" s="2024"/>
      <c r="Q588" s="2024"/>
      <c r="R588" s="2024"/>
      <c r="S588" s="2024"/>
      <c r="T588" s="2024"/>
      <c r="U588" s="2024"/>
      <c r="V588" s="2024"/>
      <c r="W588" s="2024"/>
      <c r="X588" s="2024"/>
    </row>
    <row r="589" spans="13:24">
      <c r="M589" s="2024"/>
      <c r="N589" s="2024"/>
      <c r="O589" s="2024"/>
      <c r="P589" s="2024"/>
      <c r="Q589" s="2024"/>
      <c r="R589" s="2024"/>
      <c r="S589" s="2024"/>
      <c r="T589" s="2024"/>
      <c r="U589" s="2024"/>
      <c r="V589" s="2024"/>
      <c r="W589" s="2024"/>
      <c r="X589" s="2024"/>
    </row>
    <row r="590" spans="13:24">
      <c r="M590" s="2024"/>
      <c r="N590" s="2024"/>
      <c r="O590" s="2024"/>
      <c r="P590" s="2024"/>
      <c r="Q590" s="2024"/>
      <c r="R590" s="2024"/>
      <c r="S590" s="2024"/>
      <c r="T590" s="2024"/>
      <c r="U590" s="2024"/>
      <c r="V590" s="2024"/>
      <c r="W590" s="2024"/>
      <c r="X590" s="2024"/>
    </row>
    <row r="591" spans="13:24">
      <c r="M591" s="2024"/>
      <c r="N591" s="2024"/>
      <c r="O591" s="2024"/>
      <c r="P591" s="2024"/>
      <c r="Q591" s="2024"/>
      <c r="R591" s="2024"/>
      <c r="S591" s="2024"/>
      <c r="T591" s="2024"/>
      <c r="U591" s="2024"/>
      <c r="V591" s="2024"/>
      <c r="W591" s="2024"/>
      <c r="X591" s="2024"/>
    </row>
    <row r="592" spans="13:24">
      <c r="M592" s="2024"/>
      <c r="N592" s="2024"/>
      <c r="O592" s="2024"/>
      <c r="P592" s="2024"/>
      <c r="Q592" s="2024"/>
      <c r="R592" s="2024"/>
      <c r="S592" s="2024"/>
      <c r="T592" s="2024"/>
      <c r="U592" s="2024"/>
      <c r="V592" s="2024"/>
      <c r="W592" s="2024"/>
      <c r="X592" s="2024"/>
    </row>
    <row r="593" spans="13:24">
      <c r="M593" s="2024"/>
      <c r="N593" s="2024"/>
      <c r="O593" s="2024"/>
      <c r="P593" s="2024"/>
      <c r="Q593" s="2024"/>
      <c r="R593" s="2024"/>
      <c r="S593" s="2024"/>
      <c r="T593" s="2024"/>
      <c r="U593" s="2024"/>
      <c r="V593" s="2024"/>
      <c r="W593" s="2024"/>
      <c r="X593" s="2024"/>
    </row>
    <row r="594" spans="13:24">
      <c r="M594" s="2024"/>
      <c r="N594" s="2024"/>
      <c r="O594" s="2024"/>
      <c r="P594" s="2024"/>
      <c r="Q594" s="2024"/>
      <c r="R594" s="2024"/>
      <c r="S594" s="2024"/>
      <c r="T594" s="2024"/>
      <c r="U594" s="2024"/>
      <c r="V594" s="2024"/>
      <c r="W594" s="2024"/>
      <c r="X594" s="2024"/>
    </row>
    <row r="595" spans="13:24">
      <c r="M595" s="2024"/>
      <c r="N595" s="2024"/>
      <c r="O595" s="2024"/>
      <c r="P595" s="2024"/>
      <c r="Q595" s="2024"/>
      <c r="R595" s="2024"/>
      <c r="S595" s="2024"/>
      <c r="T595" s="2024"/>
      <c r="U595" s="2024"/>
      <c r="V595" s="2024"/>
      <c r="W595" s="2024"/>
      <c r="X595" s="2024"/>
    </row>
    <row r="596" spans="13:24">
      <c r="M596" s="2024"/>
      <c r="N596" s="2024"/>
      <c r="O596" s="2024"/>
      <c r="P596" s="2024"/>
      <c r="Q596" s="2024"/>
      <c r="R596" s="2024"/>
      <c r="S596" s="2024"/>
      <c r="T596" s="2024"/>
      <c r="U596" s="2024"/>
      <c r="V596" s="2024"/>
      <c r="W596" s="2024"/>
      <c r="X596" s="2024"/>
    </row>
    <row r="597" spans="13:24">
      <c r="M597" s="2024"/>
      <c r="N597" s="2024"/>
      <c r="O597" s="2024"/>
      <c r="P597" s="2024"/>
      <c r="Q597" s="2024"/>
      <c r="R597" s="2024"/>
      <c r="S597" s="2024"/>
      <c r="T597" s="2024"/>
      <c r="U597" s="2024"/>
      <c r="V597" s="2024"/>
      <c r="W597" s="2024"/>
      <c r="X597" s="2024"/>
    </row>
    <row r="598" spans="13:24">
      <c r="M598" s="2024"/>
      <c r="N598" s="2024"/>
      <c r="O598" s="2024"/>
      <c r="P598" s="2024"/>
      <c r="Q598" s="2024"/>
      <c r="R598" s="2024"/>
      <c r="S598" s="2024"/>
      <c r="T598" s="2024"/>
      <c r="U598" s="2024"/>
      <c r="V598" s="2024"/>
      <c r="W598" s="2024"/>
      <c r="X598" s="2024"/>
    </row>
    <row r="599" spans="13:24">
      <c r="M599" s="2024"/>
      <c r="N599" s="2024"/>
      <c r="O599" s="2024"/>
      <c r="P599" s="2024"/>
      <c r="Q599" s="2024"/>
      <c r="R599" s="2024"/>
      <c r="S599" s="2024"/>
      <c r="T599" s="2024"/>
      <c r="U599" s="2024"/>
      <c r="V599" s="2024"/>
      <c r="W599" s="2024"/>
      <c r="X599" s="2024"/>
    </row>
    <row r="600" spans="13:24">
      <c r="M600" s="2024"/>
      <c r="N600" s="2024"/>
      <c r="O600" s="2024"/>
      <c r="P600" s="2024"/>
      <c r="Q600" s="2024"/>
      <c r="R600" s="2024"/>
      <c r="S600" s="2024"/>
      <c r="T600" s="2024"/>
      <c r="U600" s="2024"/>
      <c r="V600" s="2024"/>
      <c r="W600" s="2024"/>
      <c r="X600" s="2024"/>
    </row>
    <row r="601" spans="13:24">
      <c r="M601" s="2024"/>
      <c r="N601" s="2024"/>
      <c r="O601" s="2024"/>
      <c r="P601" s="2024"/>
      <c r="Q601" s="2024"/>
      <c r="R601" s="2024"/>
      <c r="S601" s="2024"/>
      <c r="T601" s="2024"/>
      <c r="U601" s="2024"/>
      <c r="V601" s="2024"/>
      <c r="W601" s="2024"/>
      <c r="X601" s="2024"/>
    </row>
    <row r="602" spans="13:24">
      <c r="M602" s="2024"/>
      <c r="N602" s="2024"/>
      <c r="O602" s="2024"/>
      <c r="P602" s="2024"/>
      <c r="Q602" s="2024"/>
      <c r="R602" s="2024"/>
      <c r="S602" s="2024"/>
      <c r="T602" s="2024"/>
      <c r="U602" s="2024"/>
      <c r="V602" s="2024"/>
      <c r="W602" s="2024"/>
      <c r="X602" s="2024"/>
    </row>
    <row r="603" spans="13:24">
      <c r="M603" s="2024"/>
      <c r="N603" s="2024"/>
      <c r="O603" s="2024"/>
      <c r="P603" s="2024"/>
      <c r="Q603" s="2024"/>
      <c r="R603" s="2024"/>
      <c r="S603" s="2024"/>
      <c r="T603" s="2024"/>
      <c r="U603" s="2024"/>
      <c r="V603" s="2024"/>
      <c r="W603" s="2024"/>
      <c r="X603" s="2024"/>
    </row>
    <row r="604" spans="13:24">
      <c r="M604" s="2024"/>
      <c r="N604" s="2024"/>
      <c r="O604" s="2024"/>
      <c r="P604" s="2024"/>
      <c r="Q604" s="2024"/>
      <c r="R604" s="2024"/>
      <c r="S604" s="2024"/>
      <c r="T604" s="2024"/>
      <c r="U604" s="2024"/>
      <c r="V604" s="2024"/>
      <c r="W604" s="2024"/>
      <c r="X604" s="2024"/>
    </row>
    <row r="605" spans="13:24">
      <c r="M605" s="2024"/>
      <c r="N605" s="2024"/>
      <c r="O605" s="2024"/>
      <c r="P605" s="2024"/>
      <c r="Q605" s="2024"/>
      <c r="R605" s="2024"/>
      <c r="S605" s="2024"/>
      <c r="T605" s="2024"/>
      <c r="U605" s="2024"/>
      <c r="V605" s="2024"/>
      <c r="W605" s="2024"/>
      <c r="X605" s="2024"/>
    </row>
    <row r="606" spans="13:24">
      <c r="M606" s="2024"/>
      <c r="N606" s="2024"/>
      <c r="O606" s="2024"/>
      <c r="P606" s="2024"/>
      <c r="Q606" s="2024"/>
      <c r="R606" s="2024"/>
      <c r="S606" s="2024"/>
      <c r="T606" s="2024"/>
      <c r="U606" s="2024"/>
      <c r="V606" s="2024"/>
      <c r="W606" s="2024"/>
      <c r="X606" s="2024"/>
    </row>
    <row r="607" spans="13:24">
      <c r="M607" s="2024"/>
      <c r="N607" s="2024"/>
      <c r="O607" s="2024"/>
      <c r="P607" s="2024"/>
      <c r="Q607" s="2024"/>
      <c r="R607" s="2024"/>
      <c r="S607" s="2024"/>
      <c r="T607" s="2024"/>
      <c r="U607" s="2024"/>
      <c r="V607" s="2024"/>
      <c r="W607" s="2024"/>
      <c r="X607" s="2024"/>
    </row>
    <row r="608" spans="13:24">
      <c r="M608" s="2024"/>
      <c r="N608" s="2024"/>
      <c r="O608" s="2024"/>
      <c r="P608" s="2024"/>
      <c r="Q608" s="2024"/>
      <c r="R608" s="2024"/>
      <c r="S608" s="2024"/>
      <c r="T608" s="2024"/>
      <c r="U608" s="2024"/>
      <c r="V608" s="2024"/>
      <c r="W608" s="2024"/>
      <c r="X608" s="2024"/>
    </row>
    <row r="609" spans="13:24">
      <c r="M609" s="2024"/>
      <c r="N609" s="2024"/>
      <c r="O609" s="2024"/>
      <c r="P609" s="2024"/>
      <c r="Q609" s="2024"/>
      <c r="R609" s="2024"/>
      <c r="S609" s="2024"/>
      <c r="T609" s="2024"/>
      <c r="U609" s="2024"/>
      <c r="V609" s="2024"/>
      <c r="W609" s="2024"/>
      <c r="X609" s="2024"/>
    </row>
    <row r="610" spans="13:24">
      <c r="M610" s="2024"/>
      <c r="N610" s="2024"/>
      <c r="O610" s="2024"/>
      <c r="P610" s="2024"/>
      <c r="Q610" s="2024"/>
      <c r="R610" s="2024"/>
      <c r="S610" s="2024"/>
      <c r="T610" s="2024"/>
      <c r="U610" s="2024"/>
      <c r="V610" s="2024"/>
      <c r="W610" s="2024"/>
      <c r="X610" s="2024"/>
    </row>
    <row r="611" spans="13:24">
      <c r="M611" s="2024"/>
      <c r="N611" s="2024"/>
      <c r="O611" s="2024"/>
      <c r="P611" s="2024"/>
      <c r="Q611" s="2024"/>
      <c r="R611" s="2024"/>
      <c r="S611" s="2024"/>
      <c r="T611" s="2024"/>
      <c r="U611" s="2024"/>
      <c r="V611" s="2024"/>
      <c r="W611" s="2024"/>
      <c r="X611" s="2024"/>
    </row>
    <row r="612" spans="13:24">
      <c r="M612" s="2024"/>
      <c r="N612" s="2024"/>
      <c r="O612" s="2024"/>
      <c r="P612" s="2024"/>
      <c r="Q612" s="2024"/>
      <c r="R612" s="2024"/>
      <c r="S612" s="2024"/>
      <c r="T612" s="2024"/>
      <c r="U612" s="2024"/>
      <c r="V612" s="2024"/>
      <c r="W612" s="2024"/>
      <c r="X612" s="2024"/>
    </row>
    <row r="613" spans="13:24">
      <c r="M613" s="2024"/>
      <c r="N613" s="2024"/>
      <c r="O613" s="2024"/>
      <c r="P613" s="2024"/>
      <c r="Q613" s="2024"/>
      <c r="R613" s="2024"/>
      <c r="S613" s="2024"/>
      <c r="T613" s="2024"/>
      <c r="U613" s="2024"/>
      <c r="V613" s="2024"/>
      <c r="W613" s="2024"/>
      <c r="X613" s="2024"/>
    </row>
    <row r="614" spans="13:24">
      <c r="M614" s="2024"/>
      <c r="N614" s="2024"/>
      <c r="O614" s="2024"/>
      <c r="P614" s="2024"/>
      <c r="Q614" s="2024"/>
      <c r="R614" s="2024"/>
      <c r="S614" s="2024"/>
      <c r="T614" s="2024"/>
      <c r="U614" s="2024"/>
      <c r="V614" s="2024"/>
      <c r="W614" s="2024"/>
      <c r="X614" s="2024"/>
    </row>
    <row r="615" spans="13:24">
      <c r="M615" s="2024"/>
      <c r="N615" s="2024"/>
      <c r="O615" s="2024"/>
      <c r="P615" s="2024"/>
      <c r="Q615" s="2024"/>
      <c r="R615" s="2024"/>
      <c r="S615" s="2024"/>
      <c r="T615" s="2024"/>
      <c r="U615" s="2024"/>
      <c r="V615" s="2024"/>
      <c r="W615" s="2024"/>
      <c r="X615" s="2024"/>
    </row>
    <row r="616" spans="13:24">
      <c r="M616" s="2024"/>
      <c r="N616" s="2024"/>
      <c r="O616" s="2024"/>
      <c r="P616" s="2024"/>
      <c r="Q616" s="2024"/>
      <c r="R616" s="2024"/>
      <c r="S616" s="2024"/>
      <c r="T616" s="2024"/>
      <c r="U616" s="2024"/>
      <c r="V616" s="2024"/>
      <c r="W616" s="2024"/>
      <c r="X616" s="2024"/>
    </row>
    <row r="617" spans="13:24">
      <c r="M617" s="2024"/>
      <c r="N617" s="2024"/>
      <c r="O617" s="2024"/>
      <c r="P617" s="2024"/>
      <c r="Q617" s="2024"/>
      <c r="R617" s="2024"/>
      <c r="S617" s="2024"/>
      <c r="T617" s="2024"/>
      <c r="U617" s="2024"/>
      <c r="V617" s="2024"/>
      <c r="W617" s="2024"/>
      <c r="X617" s="2024"/>
    </row>
    <row r="618" spans="13:24">
      <c r="M618" s="2024"/>
      <c r="N618" s="2024"/>
      <c r="O618" s="2024"/>
      <c r="P618" s="2024"/>
      <c r="Q618" s="2024"/>
      <c r="R618" s="2024"/>
      <c r="S618" s="2024"/>
      <c r="T618" s="2024"/>
      <c r="U618" s="2024"/>
      <c r="V618" s="2024"/>
      <c r="W618" s="2024"/>
      <c r="X618" s="2024"/>
    </row>
    <row r="619" spans="13:24">
      <c r="M619" s="2024"/>
      <c r="N619" s="2024"/>
      <c r="O619" s="2024"/>
      <c r="P619" s="2024"/>
      <c r="Q619" s="2024"/>
      <c r="R619" s="2024"/>
      <c r="S619" s="2024"/>
      <c r="T619" s="2024"/>
      <c r="U619" s="2024"/>
      <c r="V619" s="2024"/>
      <c r="W619" s="2024"/>
      <c r="X619" s="2024"/>
    </row>
    <row r="620" spans="13:24">
      <c r="M620" s="2024"/>
      <c r="N620" s="2024"/>
      <c r="O620" s="2024"/>
      <c r="P620" s="2024"/>
      <c r="Q620" s="2024"/>
      <c r="R620" s="2024"/>
      <c r="S620" s="2024"/>
      <c r="T620" s="2024"/>
      <c r="U620" s="2024"/>
      <c r="V620" s="2024"/>
      <c r="W620" s="2024"/>
      <c r="X620" s="2024"/>
    </row>
    <row r="621" spans="13:24">
      <c r="M621" s="2024"/>
      <c r="N621" s="2024"/>
      <c r="O621" s="2024"/>
      <c r="P621" s="2024"/>
      <c r="Q621" s="2024"/>
      <c r="R621" s="2024"/>
      <c r="S621" s="2024"/>
      <c r="T621" s="2024"/>
      <c r="U621" s="2024"/>
      <c r="V621" s="2024"/>
      <c r="W621" s="2024"/>
      <c r="X621" s="2024"/>
    </row>
    <row r="622" spans="13:24">
      <c r="M622" s="2024"/>
      <c r="N622" s="2024"/>
      <c r="O622" s="2024"/>
      <c r="P622" s="2024"/>
      <c r="Q622" s="2024"/>
      <c r="R622" s="2024"/>
      <c r="S622" s="2024"/>
      <c r="T622" s="2024"/>
      <c r="U622" s="2024"/>
      <c r="V622" s="2024"/>
      <c r="W622" s="2024"/>
      <c r="X622" s="2024"/>
    </row>
    <row r="623" spans="13:24">
      <c r="M623" s="2024"/>
      <c r="N623" s="2024"/>
      <c r="O623" s="2024"/>
      <c r="P623" s="2024"/>
      <c r="Q623" s="2024"/>
      <c r="R623" s="2024"/>
      <c r="S623" s="2024"/>
      <c r="T623" s="2024"/>
      <c r="U623" s="2024"/>
      <c r="V623" s="2024"/>
      <c r="W623" s="2024"/>
      <c r="X623" s="2024"/>
    </row>
    <row r="624" spans="13:24">
      <c r="M624" s="2024"/>
      <c r="N624" s="2024"/>
      <c r="O624" s="2024"/>
      <c r="P624" s="2024"/>
      <c r="Q624" s="2024"/>
      <c r="R624" s="2024"/>
      <c r="S624" s="2024"/>
      <c r="T624" s="2024"/>
      <c r="U624" s="2024"/>
      <c r="V624" s="2024"/>
      <c r="W624" s="2024"/>
      <c r="X624" s="2024"/>
    </row>
    <row r="625" spans="13:24">
      <c r="M625" s="2024"/>
      <c r="N625" s="2024"/>
      <c r="O625" s="2024"/>
      <c r="P625" s="2024"/>
      <c r="Q625" s="2024"/>
      <c r="R625" s="2024"/>
      <c r="S625" s="2024"/>
      <c r="T625" s="2024"/>
      <c r="U625" s="2024"/>
      <c r="V625" s="2024"/>
      <c r="W625" s="2024"/>
      <c r="X625" s="2024"/>
    </row>
    <row r="626" spans="13:24">
      <c r="M626" s="2024"/>
      <c r="N626" s="2024"/>
      <c r="O626" s="2024"/>
      <c r="P626" s="2024"/>
      <c r="Q626" s="2024"/>
      <c r="R626" s="2024"/>
      <c r="S626" s="2024"/>
      <c r="T626" s="2024"/>
      <c r="U626" s="2024"/>
      <c r="V626" s="2024"/>
      <c r="W626" s="2024"/>
      <c r="X626" s="2024"/>
    </row>
    <row r="627" spans="13:24">
      <c r="M627" s="2024"/>
      <c r="N627" s="2024"/>
      <c r="O627" s="2024"/>
      <c r="P627" s="2024"/>
      <c r="Q627" s="2024"/>
      <c r="R627" s="2024"/>
      <c r="S627" s="2024"/>
      <c r="T627" s="2024"/>
      <c r="U627" s="2024"/>
      <c r="V627" s="2024"/>
      <c r="W627" s="2024"/>
      <c r="X627" s="2024"/>
    </row>
    <row r="628" spans="13:24">
      <c r="M628" s="2024"/>
      <c r="N628" s="2024"/>
      <c r="O628" s="2024"/>
      <c r="P628" s="2024"/>
      <c r="Q628" s="2024"/>
      <c r="R628" s="2024"/>
      <c r="S628" s="2024"/>
      <c r="T628" s="2024"/>
      <c r="U628" s="2024"/>
      <c r="V628" s="2024"/>
      <c r="W628" s="2024"/>
      <c r="X628" s="2024"/>
    </row>
    <row r="629" spans="13:24">
      <c r="M629" s="2024"/>
      <c r="N629" s="2024"/>
      <c r="O629" s="2024"/>
      <c r="P629" s="2024"/>
      <c r="Q629" s="2024"/>
      <c r="R629" s="2024"/>
      <c r="S629" s="2024"/>
      <c r="T629" s="2024"/>
      <c r="U629" s="2024"/>
      <c r="V629" s="2024"/>
      <c r="W629" s="2024"/>
      <c r="X629" s="2024"/>
    </row>
    <row r="630" spans="13:24">
      <c r="M630" s="2024"/>
      <c r="N630" s="2024"/>
      <c r="O630" s="2024"/>
      <c r="P630" s="2024"/>
      <c r="Q630" s="2024"/>
      <c r="R630" s="2024"/>
      <c r="S630" s="2024"/>
      <c r="T630" s="2024"/>
      <c r="U630" s="2024"/>
      <c r="V630" s="2024"/>
      <c r="W630" s="2024"/>
      <c r="X630" s="2024"/>
    </row>
    <row r="631" spans="13:24">
      <c r="M631" s="2024"/>
      <c r="N631" s="2024"/>
      <c r="O631" s="2024"/>
      <c r="P631" s="2024"/>
      <c r="Q631" s="2024"/>
      <c r="R631" s="2024"/>
      <c r="S631" s="2024"/>
      <c r="T631" s="2024"/>
      <c r="U631" s="2024"/>
      <c r="V631" s="2024"/>
      <c r="W631" s="2024"/>
      <c r="X631" s="2024"/>
    </row>
    <row r="632" spans="13:24">
      <c r="M632" s="2024"/>
      <c r="N632" s="2024"/>
      <c r="O632" s="2024"/>
      <c r="P632" s="2024"/>
      <c r="Q632" s="2024"/>
      <c r="R632" s="2024"/>
      <c r="S632" s="2024"/>
      <c r="T632" s="2024"/>
      <c r="U632" s="2024"/>
      <c r="V632" s="2024"/>
      <c r="W632" s="2024"/>
      <c r="X632" s="2024"/>
    </row>
    <row r="633" spans="13:24">
      <c r="M633" s="2024"/>
      <c r="N633" s="2024"/>
      <c r="O633" s="2024"/>
      <c r="P633" s="2024"/>
      <c r="Q633" s="2024"/>
      <c r="R633" s="2024"/>
      <c r="S633" s="2024"/>
      <c r="T633" s="2024"/>
      <c r="U633" s="2024"/>
      <c r="V633" s="2024"/>
      <c r="W633" s="2024"/>
      <c r="X633" s="2024"/>
    </row>
    <row r="634" spans="13:24">
      <c r="M634" s="2024"/>
      <c r="N634" s="2024"/>
      <c r="O634" s="2024"/>
      <c r="P634" s="2024"/>
      <c r="Q634" s="2024"/>
      <c r="R634" s="2024"/>
      <c r="S634" s="2024"/>
      <c r="T634" s="2024"/>
      <c r="U634" s="2024"/>
      <c r="V634" s="2024"/>
      <c r="W634" s="2024"/>
      <c r="X634" s="2024"/>
    </row>
    <row r="635" spans="13:24" ht="25.5">
      <c r="M635" s="2053"/>
      <c r="N635" s="2024"/>
      <c r="O635" s="2024"/>
      <c r="P635" s="2024"/>
      <c r="Q635" s="2024"/>
      <c r="R635" s="2024"/>
      <c r="S635" s="2024"/>
      <c r="T635" s="2024"/>
      <c r="U635" s="2024"/>
      <c r="V635" s="2024"/>
      <c r="W635" s="2024"/>
      <c r="X635" s="2024"/>
    </row>
    <row r="636" spans="13:24" ht="20.25">
      <c r="M636" s="2037"/>
      <c r="N636" s="2024"/>
      <c r="O636" s="2024"/>
      <c r="P636" s="2024"/>
      <c r="Q636" s="2024"/>
      <c r="R636" s="2024"/>
      <c r="S636" s="2024"/>
      <c r="T636" s="2024"/>
      <c r="U636" s="2024"/>
      <c r="V636" s="2024"/>
      <c r="W636" s="2024"/>
      <c r="X636" s="2024"/>
    </row>
    <row r="637" spans="13:24" ht="20.25">
      <c r="M637" s="2037"/>
      <c r="N637" s="2024"/>
      <c r="O637" s="2024"/>
      <c r="P637" s="2024"/>
      <c r="Q637" s="2024"/>
      <c r="R637" s="2024"/>
      <c r="S637" s="2024"/>
      <c r="T637" s="2024"/>
      <c r="U637" s="2024"/>
      <c r="V637" s="2024"/>
      <c r="W637" s="2024"/>
      <c r="X637" s="2024"/>
    </row>
    <row r="638" spans="13:24" ht="15" customHeight="1">
      <c r="M638" s="2037"/>
      <c r="N638" s="2024"/>
      <c r="O638" s="2024"/>
      <c r="P638" s="2024"/>
      <c r="Q638" s="2024"/>
      <c r="R638" s="2024"/>
      <c r="S638" s="2024"/>
      <c r="T638" s="2024"/>
      <c r="U638" s="2024"/>
      <c r="V638" s="2024"/>
      <c r="W638" s="2024"/>
      <c r="X638" s="2024"/>
    </row>
    <row r="639" spans="13:24" ht="15" customHeight="1">
      <c r="M639" s="2037"/>
      <c r="N639" s="2024"/>
      <c r="O639" s="2024"/>
      <c r="P639" s="2024"/>
      <c r="Q639" s="2024"/>
      <c r="R639" s="2024"/>
      <c r="S639" s="2024"/>
      <c r="T639" s="2024"/>
      <c r="U639" s="2024"/>
      <c r="V639" s="2024"/>
      <c r="W639" s="2024"/>
      <c r="X639" s="2024"/>
    </row>
    <row r="640" spans="13:24" ht="15" customHeight="1">
      <c r="M640" s="2037"/>
      <c r="N640" s="2024"/>
      <c r="O640" s="2024"/>
      <c r="P640" s="2024"/>
      <c r="Q640" s="2024"/>
      <c r="R640" s="2024"/>
      <c r="S640" s="2024"/>
      <c r="T640" s="2024"/>
      <c r="U640" s="2024"/>
      <c r="V640" s="2024"/>
      <c r="W640" s="2024"/>
      <c r="X640" s="2024"/>
    </row>
    <row r="641" spans="13:24" ht="14.25" customHeight="1">
      <c r="M641" s="2037"/>
      <c r="N641" s="2024"/>
      <c r="O641" s="2024"/>
      <c r="P641" s="2024"/>
      <c r="Q641" s="2024"/>
      <c r="R641" s="2024"/>
      <c r="S641" s="2024"/>
      <c r="T641" s="2024"/>
      <c r="U641" s="2024"/>
      <c r="V641" s="2024"/>
      <c r="W641" s="2024"/>
      <c r="X641" s="2024"/>
    </row>
    <row r="642" spans="13:24" ht="13.5" customHeight="1">
      <c r="M642" s="2030"/>
      <c r="N642" s="2024"/>
      <c r="O642" s="2024"/>
      <c r="P642" s="2024"/>
      <c r="Q642" s="2024"/>
      <c r="R642" s="2024"/>
      <c r="S642" s="2024"/>
      <c r="T642" s="2024"/>
      <c r="U642" s="2024"/>
      <c r="V642" s="2024"/>
      <c r="W642" s="2024"/>
      <c r="X642" s="2024"/>
    </row>
    <row r="643" spans="13:24">
      <c r="M643" s="2024"/>
      <c r="N643" s="2024"/>
      <c r="O643" s="2024"/>
      <c r="P643" s="2024"/>
      <c r="Q643" s="2024"/>
      <c r="R643" s="2024"/>
      <c r="S643" s="2024"/>
      <c r="T643" s="2024"/>
      <c r="U643" s="2024"/>
      <c r="V643" s="2024"/>
      <c r="W643" s="2024"/>
      <c r="X643" s="2024"/>
    </row>
    <row r="644" spans="13:24" ht="14.25" customHeight="1">
      <c r="M644" s="2024"/>
      <c r="N644" s="2024"/>
      <c r="O644" s="2024"/>
      <c r="P644" s="2024"/>
      <c r="Q644" s="2024"/>
      <c r="R644" s="2024"/>
      <c r="S644" s="2024"/>
      <c r="T644" s="2024"/>
      <c r="U644" s="2024"/>
      <c r="V644" s="2024"/>
      <c r="W644" s="2024"/>
      <c r="X644" s="2024"/>
    </row>
    <row r="645" spans="13:24" ht="14.25" customHeight="1">
      <c r="M645" s="2024"/>
      <c r="N645" s="2024"/>
      <c r="O645" s="2024"/>
      <c r="P645" s="2024"/>
      <c r="Q645" s="2024"/>
      <c r="R645" s="2024"/>
      <c r="S645" s="2024"/>
      <c r="T645" s="2024"/>
      <c r="U645" s="2024"/>
      <c r="V645" s="2024"/>
      <c r="W645" s="2024"/>
      <c r="X645" s="2024"/>
    </row>
    <row r="646" spans="13:24">
      <c r="M646" s="2024"/>
      <c r="N646" s="2024"/>
      <c r="O646" s="2024"/>
      <c r="P646" s="2024"/>
      <c r="Q646" s="2024"/>
      <c r="R646" s="2024"/>
      <c r="S646" s="2024"/>
      <c r="T646" s="2024"/>
      <c r="U646" s="2024"/>
      <c r="V646" s="2024"/>
      <c r="W646" s="2024"/>
      <c r="X646" s="2024"/>
    </row>
    <row r="647" spans="13:24">
      <c r="M647" s="2024"/>
      <c r="N647" s="2024"/>
      <c r="O647" s="2024"/>
      <c r="P647" s="2024"/>
      <c r="Q647" s="2024"/>
      <c r="R647" s="2024"/>
      <c r="S647" s="2024"/>
      <c r="T647" s="2024"/>
      <c r="U647" s="2024"/>
      <c r="V647" s="2024"/>
      <c r="W647" s="2024"/>
      <c r="X647" s="2024"/>
    </row>
    <row r="648" spans="13:24">
      <c r="M648" s="2024"/>
      <c r="N648" s="2024"/>
      <c r="O648" s="2024"/>
      <c r="P648" s="2024"/>
      <c r="Q648" s="2024"/>
      <c r="R648" s="2024"/>
      <c r="S648" s="2024"/>
      <c r="T648" s="2024"/>
      <c r="U648" s="2024"/>
      <c r="V648" s="2024"/>
      <c r="W648" s="2024"/>
      <c r="X648" s="2024"/>
    </row>
    <row r="649" spans="13:24">
      <c r="M649" s="2024"/>
      <c r="N649" s="2024"/>
      <c r="O649" s="2024"/>
      <c r="P649" s="2024"/>
      <c r="Q649" s="2024"/>
      <c r="R649" s="2024"/>
      <c r="S649" s="2024"/>
      <c r="T649" s="2024"/>
      <c r="U649" s="2024"/>
      <c r="V649" s="2024"/>
      <c r="W649" s="2024"/>
      <c r="X649" s="2024"/>
    </row>
    <row r="650" spans="13:24">
      <c r="M650" s="2024"/>
      <c r="N650" s="2024"/>
      <c r="O650" s="2024"/>
      <c r="P650" s="2024"/>
      <c r="Q650" s="2024"/>
      <c r="R650" s="2024"/>
      <c r="S650" s="2024"/>
      <c r="T650" s="2024"/>
      <c r="U650" s="2024"/>
      <c r="V650" s="2024"/>
      <c r="W650" s="2024"/>
      <c r="X650" s="2024"/>
    </row>
    <row r="651" spans="13:24">
      <c r="M651" s="2024"/>
      <c r="N651" s="2024"/>
      <c r="O651" s="2024"/>
      <c r="P651" s="2024"/>
      <c r="Q651" s="2024"/>
      <c r="R651" s="2024"/>
      <c r="S651" s="2024"/>
      <c r="T651" s="2024"/>
      <c r="U651" s="2024"/>
      <c r="V651" s="2024"/>
      <c r="W651" s="2024"/>
      <c r="X651" s="2024"/>
    </row>
    <row r="652" spans="13:24">
      <c r="M652" s="2024"/>
      <c r="N652" s="2024"/>
      <c r="O652" s="2024"/>
      <c r="P652" s="2024"/>
      <c r="Q652" s="2024"/>
      <c r="R652" s="2024"/>
      <c r="S652" s="2024"/>
      <c r="T652" s="2024"/>
      <c r="U652" s="2024"/>
      <c r="V652" s="2024"/>
      <c r="W652" s="2024"/>
      <c r="X652" s="2024"/>
    </row>
    <row r="653" spans="13:24">
      <c r="M653" s="2024"/>
      <c r="N653" s="2024"/>
      <c r="O653" s="2024"/>
      <c r="P653" s="2024"/>
      <c r="Q653" s="2024"/>
      <c r="R653" s="2024"/>
      <c r="S653" s="2024"/>
      <c r="T653" s="2024"/>
      <c r="U653" s="2024"/>
      <c r="V653" s="2024"/>
      <c r="W653" s="2024"/>
      <c r="X653" s="2024"/>
    </row>
    <row r="654" spans="13:24">
      <c r="M654" s="2024"/>
      <c r="N654" s="2024"/>
      <c r="O654" s="2024"/>
      <c r="P654" s="2024"/>
      <c r="Q654" s="2024"/>
      <c r="R654" s="2024"/>
      <c r="S654" s="2024"/>
      <c r="T654" s="2024"/>
      <c r="U654" s="2024"/>
      <c r="V654" s="2024"/>
      <c r="W654" s="2024"/>
      <c r="X654" s="2024"/>
    </row>
    <row r="655" spans="13:24">
      <c r="M655" s="2024"/>
      <c r="N655" s="2024"/>
      <c r="O655" s="2024"/>
      <c r="P655" s="2024"/>
      <c r="Q655" s="2024"/>
      <c r="R655" s="2024"/>
      <c r="S655" s="2024"/>
      <c r="T655" s="2024"/>
      <c r="U655" s="2024"/>
      <c r="V655" s="2024"/>
      <c r="W655" s="2024"/>
      <c r="X655" s="2024"/>
    </row>
    <row r="656" spans="13:24">
      <c r="M656" s="2024"/>
      <c r="N656" s="2024"/>
      <c r="O656" s="2024"/>
      <c r="P656" s="2024"/>
      <c r="Q656" s="2024"/>
      <c r="R656" s="2024"/>
      <c r="S656" s="2024"/>
      <c r="T656" s="2024"/>
      <c r="U656" s="2024"/>
      <c r="V656" s="2024"/>
      <c r="W656" s="2024"/>
      <c r="X656" s="2024"/>
    </row>
    <row r="657" spans="13:24">
      <c r="M657" s="2024"/>
      <c r="N657" s="2024"/>
      <c r="O657" s="2024"/>
      <c r="P657" s="2024"/>
      <c r="Q657" s="2024"/>
      <c r="R657" s="2024"/>
      <c r="S657" s="2024"/>
      <c r="T657" s="2024"/>
      <c r="U657" s="2024"/>
      <c r="V657" s="2024"/>
      <c r="W657" s="2024"/>
      <c r="X657" s="2024"/>
    </row>
    <row r="662" spans="13:24">
      <c r="M662" s="2013"/>
    </row>
    <row r="672" spans="13:24">
      <c r="M672" s="2013"/>
    </row>
    <row r="676" spans="13:13">
      <c r="M676" s="2013"/>
    </row>
    <row r="682" spans="13:13">
      <c r="M682" s="2013"/>
    </row>
    <row r="684" spans="13:13">
      <c r="M684" s="2013"/>
    </row>
    <row r="686" spans="13:13">
      <c r="M686" s="2013"/>
    </row>
    <row r="689" spans="13:13" ht="15.75">
      <c r="M689" s="2033"/>
    </row>
    <row r="690" spans="13:13" ht="15.75">
      <c r="M690" s="2055"/>
    </row>
  </sheetData>
  <mergeCells count="1099">
    <mergeCell ref="B565:C565"/>
    <mergeCell ref="D565:E565"/>
    <mergeCell ref="F565:G565"/>
    <mergeCell ref="H565:I565"/>
    <mergeCell ref="J565:K565"/>
    <mergeCell ref="B520:C520"/>
    <mergeCell ref="D520:E520"/>
    <mergeCell ref="F520:G520"/>
    <mergeCell ref="H520:I520"/>
    <mergeCell ref="J520:K520"/>
    <mergeCell ref="B562:C562"/>
    <mergeCell ref="D562:E562"/>
    <mergeCell ref="F562:G562"/>
    <mergeCell ref="H562:I562"/>
    <mergeCell ref="J562:K562"/>
    <mergeCell ref="B563:C563"/>
    <mergeCell ref="D563:E563"/>
    <mergeCell ref="F563:G563"/>
    <mergeCell ref="H563:I563"/>
    <mergeCell ref="J563:K563"/>
    <mergeCell ref="B559:C559"/>
    <mergeCell ref="D559:E559"/>
    <mergeCell ref="F559:G559"/>
    <mergeCell ref="H559:I559"/>
    <mergeCell ref="J559:K559"/>
    <mergeCell ref="B561:C561"/>
    <mergeCell ref="D561:E561"/>
    <mergeCell ref="F561:G561"/>
    <mergeCell ref="H561:I561"/>
    <mergeCell ref="J561:K561"/>
    <mergeCell ref="B557:C557"/>
    <mergeCell ref="D557:E557"/>
    <mergeCell ref="F557:G557"/>
    <mergeCell ref="H557:I557"/>
    <mergeCell ref="J557:K557"/>
    <mergeCell ref="B558:C558"/>
    <mergeCell ref="D558:E558"/>
    <mergeCell ref="F558:G558"/>
    <mergeCell ref="H558:I558"/>
    <mergeCell ref="J558:K558"/>
    <mergeCell ref="B555:C555"/>
    <mergeCell ref="D555:E555"/>
    <mergeCell ref="F555:G555"/>
    <mergeCell ref="H555:I555"/>
    <mergeCell ref="J555:K555"/>
    <mergeCell ref="B556:C556"/>
    <mergeCell ref="D556:E556"/>
    <mergeCell ref="F556:G556"/>
    <mergeCell ref="H556:I556"/>
    <mergeCell ref="J556:K556"/>
    <mergeCell ref="B552:C552"/>
    <mergeCell ref="D552:E552"/>
    <mergeCell ref="F552:G552"/>
    <mergeCell ref="H552:I552"/>
    <mergeCell ref="J552:K552"/>
    <mergeCell ref="B553:C553"/>
    <mergeCell ref="D553:E553"/>
    <mergeCell ref="F553:G553"/>
    <mergeCell ref="H553:I553"/>
    <mergeCell ref="J553:K553"/>
    <mergeCell ref="B549:C549"/>
    <mergeCell ref="D549:E549"/>
    <mergeCell ref="F549:G549"/>
    <mergeCell ref="H549:I549"/>
    <mergeCell ref="J549:K549"/>
    <mergeCell ref="B551:C551"/>
    <mergeCell ref="D551:E551"/>
    <mergeCell ref="F551:G551"/>
    <mergeCell ref="H551:I551"/>
    <mergeCell ref="J551:K551"/>
    <mergeCell ref="F550:G550"/>
    <mergeCell ref="H550:I550"/>
    <mergeCell ref="J550:K550"/>
    <mergeCell ref="B547:C547"/>
    <mergeCell ref="D547:E547"/>
    <mergeCell ref="F547:G547"/>
    <mergeCell ref="H547:I547"/>
    <mergeCell ref="J547:K547"/>
    <mergeCell ref="B548:C548"/>
    <mergeCell ref="D548:E548"/>
    <mergeCell ref="F548:G548"/>
    <mergeCell ref="H548:I548"/>
    <mergeCell ref="J548:K548"/>
    <mergeCell ref="B545:C545"/>
    <mergeCell ref="D545:E545"/>
    <mergeCell ref="F545:G545"/>
    <mergeCell ref="H545:I545"/>
    <mergeCell ref="J545:K545"/>
    <mergeCell ref="B546:C546"/>
    <mergeCell ref="D546:E546"/>
    <mergeCell ref="F546:G546"/>
    <mergeCell ref="H546:I546"/>
    <mergeCell ref="J546:K546"/>
    <mergeCell ref="B543:C543"/>
    <mergeCell ref="D543:E543"/>
    <mergeCell ref="F543:G543"/>
    <mergeCell ref="H543:I543"/>
    <mergeCell ref="J543:K543"/>
    <mergeCell ref="B544:C544"/>
    <mergeCell ref="D544:E544"/>
    <mergeCell ref="F544:G544"/>
    <mergeCell ref="H544:I544"/>
    <mergeCell ref="J544:K544"/>
    <mergeCell ref="B541:C541"/>
    <mergeCell ref="D541:E541"/>
    <mergeCell ref="F541:G541"/>
    <mergeCell ref="H541:I541"/>
    <mergeCell ref="J541:K541"/>
    <mergeCell ref="B542:C542"/>
    <mergeCell ref="D542:E542"/>
    <mergeCell ref="F542:G542"/>
    <mergeCell ref="H542:I542"/>
    <mergeCell ref="J542:K542"/>
    <mergeCell ref="B538:C538"/>
    <mergeCell ref="D538:E538"/>
    <mergeCell ref="F538:G538"/>
    <mergeCell ref="H538:I538"/>
    <mergeCell ref="J538:K538"/>
    <mergeCell ref="B539:C539"/>
    <mergeCell ref="D539:E539"/>
    <mergeCell ref="F539:G539"/>
    <mergeCell ref="H539:I539"/>
    <mergeCell ref="J539:K539"/>
    <mergeCell ref="B536:C536"/>
    <mergeCell ref="D536:E536"/>
    <mergeCell ref="F536:G536"/>
    <mergeCell ref="H536:I536"/>
    <mergeCell ref="J536:K536"/>
    <mergeCell ref="B537:C537"/>
    <mergeCell ref="D537:E537"/>
    <mergeCell ref="F537:G537"/>
    <mergeCell ref="H537:I537"/>
    <mergeCell ref="J537:K537"/>
    <mergeCell ref="B534:C534"/>
    <mergeCell ref="D534:E534"/>
    <mergeCell ref="F534:G534"/>
    <mergeCell ref="H534:I534"/>
    <mergeCell ref="J534:K534"/>
    <mergeCell ref="B535:C535"/>
    <mergeCell ref="D535:E535"/>
    <mergeCell ref="F535:G535"/>
    <mergeCell ref="H535:I535"/>
    <mergeCell ref="J535:K535"/>
    <mergeCell ref="B532:C532"/>
    <mergeCell ref="D532:E532"/>
    <mergeCell ref="F532:G532"/>
    <mergeCell ref="H532:I532"/>
    <mergeCell ref="J532:K532"/>
    <mergeCell ref="B533:C533"/>
    <mergeCell ref="D533:E533"/>
    <mergeCell ref="F533:G533"/>
    <mergeCell ref="H533:I533"/>
    <mergeCell ref="J533:K533"/>
    <mergeCell ref="B530:C530"/>
    <mergeCell ref="D530:E530"/>
    <mergeCell ref="F530:G530"/>
    <mergeCell ref="H530:I530"/>
    <mergeCell ref="J530:K530"/>
    <mergeCell ref="B531:C531"/>
    <mergeCell ref="D531:E531"/>
    <mergeCell ref="F531:G531"/>
    <mergeCell ref="H531:I531"/>
    <mergeCell ref="J531:K531"/>
    <mergeCell ref="B528:C528"/>
    <mergeCell ref="D528:E528"/>
    <mergeCell ref="F528:G528"/>
    <mergeCell ref="H528:I528"/>
    <mergeCell ref="J528:K528"/>
    <mergeCell ref="B529:C529"/>
    <mergeCell ref="D529:E529"/>
    <mergeCell ref="F529:G529"/>
    <mergeCell ref="H529:I529"/>
    <mergeCell ref="J529:K529"/>
    <mergeCell ref="B526:C526"/>
    <mergeCell ref="D526:E526"/>
    <mergeCell ref="F526:G526"/>
    <mergeCell ref="H526:I526"/>
    <mergeCell ref="J526:K526"/>
    <mergeCell ref="B527:C527"/>
    <mergeCell ref="D527:E527"/>
    <mergeCell ref="F527:G527"/>
    <mergeCell ref="H527:I527"/>
    <mergeCell ref="J527:K527"/>
    <mergeCell ref="B524:C524"/>
    <mergeCell ref="D524:E524"/>
    <mergeCell ref="F524:G524"/>
    <mergeCell ref="H524:I524"/>
    <mergeCell ref="J524:K524"/>
    <mergeCell ref="B525:C525"/>
    <mergeCell ref="D525:E525"/>
    <mergeCell ref="F525:G525"/>
    <mergeCell ref="H525:I525"/>
    <mergeCell ref="J525:K525"/>
    <mergeCell ref="B523:C523"/>
    <mergeCell ref="D523:E523"/>
    <mergeCell ref="F523:G523"/>
    <mergeCell ref="H523:I523"/>
    <mergeCell ref="J523:K523"/>
    <mergeCell ref="B522:C522"/>
    <mergeCell ref="D522:E522"/>
    <mergeCell ref="F522:G522"/>
    <mergeCell ref="H522:I522"/>
    <mergeCell ref="J522:K522"/>
    <mergeCell ref="B566:C566"/>
    <mergeCell ref="D566:E566"/>
    <mergeCell ref="F566:G566"/>
    <mergeCell ref="H566:I566"/>
    <mergeCell ref="J566:K566"/>
    <mergeCell ref="B521:C521"/>
    <mergeCell ref="D521:E521"/>
    <mergeCell ref="F521:G521"/>
    <mergeCell ref="H521:I521"/>
    <mergeCell ref="J521:K521"/>
    <mergeCell ref="B560:C560"/>
    <mergeCell ref="D560:E560"/>
    <mergeCell ref="F560:G560"/>
    <mergeCell ref="H560:I560"/>
    <mergeCell ref="J560:K560"/>
    <mergeCell ref="B564:C564"/>
    <mergeCell ref="D564:E564"/>
    <mergeCell ref="F564:G564"/>
    <mergeCell ref="H564:I564"/>
    <mergeCell ref="J564:K564"/>
    <mergeCell ref="B550:C550"/>
    <mergeCell ref="D550:E550"/>
    <mergeCell ref="B554:C554"/>
    <mergeCell ref="D554:E554"/>
    <mergeCell ref="F554:G554"/>
    <mergeCell ref="H554:I554"/>
    <mergeCell ref="J554:K554"/>
    <mergeCell ref="B519:C519"/>
    <mergeCell ref="D519:E519"/>
    <mergeCell ref="F519:G519"/>
    <mergeCell ref="H519:I519"/>
    <mergeCell ref="J519:K519"/>
    <mergeCell ref="B540:C540"/>
    <mergeCell ref="D540:E540"/>
    <mergeCell ref="F540:G540"/>
    <mergeCell ref="H540:I540"/>
    <mergeCell ref="J540:K540"/>
    <mergeCell ref="B398:C398"/>
    <mergeCell ref="D398:E398"/>
    <mergeCell ref="F398:G398"/>
    <mergeCell ref="H398:I398"/>
    <mergeCell ref="J398:K398"/>
    <mergeCell ref="B399:C399"/>
    <mergeCell ref="D399:E399"/>
    <mergeCell ref="F399:G399"/>
    <mergeCell ref="H399:I399"/>
    <mergeCell ref="J399:K399"/>
    <mergeCell ref="B490:C490"/>
    <mergeCell ref="D490:E490"/>
    <mergeCell ref="F490:G490"/>
    <mergeCell ref="H490:I490"/>
    <mergeCell ref="J490:K490"/>
    <mergeCell ref="B505:C505"/>
    <mergeCell ref="D505:E505"/>
    <mergeCell ref="B396:C396"/>
    <mergeCell ref="D396:E396"/>
    <mergeCell ref="F396:G396"/>
    <mergeCell ref="H396:I396"/>
    <mergeCell ref="J396:K396"/>
    <mergeCell ref="B397:C397"/>
    <mergeCell ref="D397:E397"/>
    <mergeCell ref="F397:G397"/>
    <mergeCell ref="H397:I397"/>
    <mergeCell ref="J397:K397"/>
    <mergeCell ref="B394:C394"/>
    <mergeCell ref="D394:E394"/>
    <mergeCell ref="F394:G394"/>
    <mergeCell ref="H394:I394"/>
    <mergeCell ref="J394:K394"/>
    <mergeCell ref="B395:C395"/>
    <mergeCell ref="D395:E395"/>
    <mergeCell ref="F395:G395"/>
    <mergeCell ref="H395:I395"/>
    <mergeCell ref="J395:K395"/>
    <mergeCell ref="B391:C391"/>
    <mergeCell ref="D391:E391"/>
    <mergeCell ref="F391:G391"/>
    <mergeCell ref="H391:I391"/>
    <mergeCell ref="J391:K391"/>
    <mergeCell ref="B392:C392"/>
    <mergeCell ref="D392:E392"/>
    <mergeCell ref="F392:G392"/>
    <mergeCell ref="H392:I392"/>
    <mergeCell ref="J392:K392"/>
    <mergeCell ref="B389:C389"/>
    <mergeCell ref="D389:E389"/>
    <mergeCell ref="F389:G389"/>
    <mergeCell ref="H389:I389"/>
    <mergeCell ref="J389:K389"/>
    <mergeCell ref="B390:C390"/>
    <mergeCell ref="D390:E390"/>
    <mergeCell ref="F390:G390"/>
    <mergeCell ref="H390:I390"/>
    <mergeCell ref="J390:K390"/>
    <mergeCell ref="B387:C387"/>
    <mergeCell ref="D387:E387"/>
    <mergeCell ref="F387:G387"/>
    <mergeCell ref="H387:I387"/>
    <mergeCell ref="J387:K387"/>
    <mergeCell ref="B388:C388"/>
    <mergeCell ref="D388:E388"/>
    <mergeCell ref="F388:G388"/>
    <mergeCell ref="H388:I388"/>
    <mergeCell ref="J388:K388"/>
    <mergeCell ref="B385:C385"/>
    <mergeCell ref="D385:E385"/>
    <mergeCell ref="F385:G385"/>
    <mergeCell ref="H385:I385"/>
    <mergeCell ref="J385:K385"/>
    <mergeCell ref="B386:C386"/>
    <mergeCell ref="D386:E386"/>
    <mergeCell ref="F386:G386"/>
    <mergeCell ref="H386:I386"/>
    <mergeCell ref="J386:K386"/>
    <mergeCell ref="B383:C383"/>
    <mergeCell ref="D383:E383"/>
    <mergeCell ref="F383:G383"/>
    <mergeCell ref="H383:I383"/>
    <mergeCell ref="J383:K383"/>
    <mergeCell ref="B384:C384"/>
    <mergeCell ref="D384:E384"/>
    <mergeCell ref="F384:G384"/>
    <mergeCell ref="H384:I384"/>
    <mergeCell ref="J384:K384"/>
    <mergeCell ref="B381:C381"/>
    <mergeCell ref="D381:E381"/>
    <mergeCell ref="F381:G381"/>
    <mergeCell ref="H381:I381"/>
    <mergeCell ref="J381:K381"/>
    <mergeCell ref="B382:C382"/>
    <mergeCell ref="D382:E382"/>
    <mergeCell ref="F382:G382"/>
    <mergeCell ref="H382:I382"/>
    <mergeCell ref="J382:K382"/>
    <mergeCell ref="B380:C380"/>
    <mergeCell ref="D380:E380"/>
    <mergeCell ref="F380:G380"/>
    <mergeCell ref="H380:I380"/>
    <mergeCell ref="J380:K380"/>
    <mergeCell ref="B376:C376"/>
    <mergeCell ref="D376:E376"/>
    <mergeCell ref="F376:G376"/>
    <mergeCell ref="H376:I376"/>
    <mergeCell ref="J376:K376"/>
    <mergeCell ref="B377:C377"/>
    <mergeCell ref="D377:E377"/>
    <mergeCell ref="F377:G377"/>
    <mergeCell ref="H377:I377"/>
    <mergeCell ref="J377:K377"/>
    <mergeCell ref="H378:I378"/>
    <mergeCell ref="J378:K378"/>
    <mergeCell ref="B375:C375"/>
    <mergeCell ref="D375:E375"/>
    <mergeCell ref="F375:G375"/>
    <mergeCell ref="H375:I375"/>
    <mergeCell ref="J375:K375"/>
    <mergeCell ref="B372:C372"/>
    <mergeCell ref="D372:E372"/>
    <mergeCell ref="F372:G372"/>
    <mergeCell ref="H372:I372"/>
    <mergeCell ref="J372:K372"/>
    <mergeCell ref="B373:C373"/>
    <mergeCell ref="D373:E373"/>
    <mergeCell ref="F373:G373"/>
    <mergeCell ref="H373:I373"/>
    <mergeCell ref="J373:K373"/>
    <mergeCell ref="B379:C379"/>
    <mergeCell ref="D379:E379"/>
    <mergeCell ref="F379:G379"/>
    <mergeCell ref="H379:I379"/>
    <mergeCell ref="J379:K379"/>
    <mergeCell ref="B371:C371"/>
    <mergeCell ref="D371:E371"/>
    <mergeCell ref="F371:G371"/>
    <mergeCell ref="H371:I371"/>
    <mergeCell ref="J371:K371"/>
    <mergeCell ref="B368:C368"/>
    <mergeCell ref="D368:E368"/>
    <mergeCell ref="F368:G368"/>
    <mergeCell ref="H368:I368"/>
    <mergeCell ref="J368:K368"/>
    <mergeCell ref="B369:C369"/>
    <mergeCell ref="D369:E369"/>
    <mergeCell ref="F369:G369"/>
    <mergeCell ref="H369:I369"/>
    <mergeCell ref="J369:K369"/>
    <mergeCell ref="B374:C374"/>
    <mergeCell ref="D374:E374"/>
    <mergeCell ref="F374:G374"/>
    <mergeCell ref="H374:I374"/>
    <mergeCell ref="J374:K374"/>
    <mergeCell ref="F357:G357"/>
    <mergeCell ref="H357:I357"/>
    <mergeCell ref="D358:E358"/>
    <mergeCell ref="F358:G358"/>
    <mergeCell ref="H358:I358"/>
    <mergeCell ref="D355:E355"/>
    <mergeCell ref="F355:G355"/>
    <mergeCell ref="H355:I355"/>
    <mergeCell ref="D356:E356"/>
    <mergeCell ref="B365:C365"/>
    <mergeCell ref="D365:E365"/>
    <mergeCell ref="F365:G365"/>
    <mergeCell ref="H365:I365"/>
    <mergeCell ref="J365:K365"/>
    <mergeCell ref="B367:C367"/>
    <mergeCell ref="D367:E367"/>
    <mergeCell ref="F367:G367"/>
    <mergeCell ref="H367:I367"/>
    <mergeCell ref="J367:K367"/>
    <mergeCell ref="B363:C363"/>
    <mergeCell ref="D363:E363"/>
    <mergeCell ref="F363:G363"/>
    <mergeCell ref="H363:I363"/>
    <mergeCell ref="J363:K363"/>
    <mergeCell ref="B364:C364"/>
    <mergeCell ref="D364:E364"/>
    <mergeCell ref="F364:G364"/>
    <mergeCell ref="H364:I364"/>
    <mergeCell ref="J364:K364"/>
    <mergeCell ref="B393:C393"/>
    <mergeCell ref="D393:E393"/>
    <mergeCell ref="F393:G393"/>
    <mergeCell ref="H393:I393"/>
    <mergeCell ref="J393:K393"/>
    <mergeCell ref="H359:I359"/>
    <mergeCell ref="J359:K359"/>
    <mergeCell ref="B366:C366"/>
    <mergeCell ref="D366:E366"/>
    <mergeCell ref="F366:G366"/>
    <mergeCell ref="H366:I366"/>
    <mergeCell ref="J366:K366"/>
    <mergeCell ref="F360:G360"/>
    <mergeCell ref="H360:I360"/>
    <mergeCell ref="J360:K360"/>
    <mergeCell ref="B361:C361"/>
    <mergeCell ref="D361:E361"/>
    <mergeCell ref="F361:G361"/>
    <mergeCell ref="H361:I361"/>
    <mergeCell ref="J361:K361"/>
    <mergeCell ref="B362:C362"/>
    <mergeCell ref="D362:E362"/>
    <mergeCell ref="F362:G362"/>
    <mergeCell ref="H362:I362"/>
    <mergeCell ref="J362:K362"/>
    <mergeCell ref="B360:C360"/>
    <mergeCell ref="D360:E360"/>
    <mergeCell ref="B370:C370"/>
    <mergeCell ref="D370:E370"/>
    <mergeCell ref="F370:G370"/>
    <mergeCell ref="H370:I370"/>
    <mergeCell ref="J370:K370"/>
    <mergeCell ref="F505:G505"/>
    <mergeCell ref="H505:I505"/>
    <mergeCell ref="J505:K505"/>
    <mergeCell ref="B471:C471"/>
    <mergeCell ref="D471:E471"/>
    <mergeCell ref="F471:G471"/>
    <mergeCell ref="H471:I471"/>
    <mergeCell ref="J471:K471"/>
    <mergeCell ref="B478:C478"/>
    <mergeCell ref="D478:E478"/>
    <mergeCell ref="F478:G478"/>
    <mergeCell ref="H478:I478"/>
    <mergeCell ref="J478:K478"/>
    <mergeCell ref="B511:C511"/>
    <mergeCell ref="D511:E511"/>
    <mergeCell ref="F511:G511"/>
    <mergeCell ref="H511:I511"/>
    <mergeCell ref="J511:K511"/>
    <mergeCell ref="F506:G506"/>
    <mergeCell ref="H506:I506"/>
    <mergeCell ref="J506:K506"/>
    <mergeCell ref="B502:C502"/>
    <mergeCell ref="D502:E502"/>
    <mergeCell ref="F502:G502"/>
    <mergeCell ref="H502:I502"/>
    <mergeCell ref="J502:K502"/>
    <mergeCell ref="B503:C503"/>
    <mergeCell ref="D503:E503"/>
    <mergeCell ref="F503:G503"/>
    <mergeCell ref="H503:I503"/>
    <mergeCell ref="J503:K503"/>
    <mergeCell ref="B500:C500"/>
    <mergeCell ref="B464:C464"/>
    <mergeCell ref="D464:E464"/>
    <mergeCell ref="F464:G464"/>
    <mergeCell ref="H464:I464"/>
    <mergeCell ref="J464:K464"/>
    <mergeCell ref="B509:C509"/>
    <mergeCell ref="D509:E509"/>
    <mergeCell ref="F509:G509"/>
    <mergeCell ref="H509:I509"/>
    <mergeCell ref="J509:K509"/>
    <mergeCell ref="B510:C510"/>
    <mergeCell ref="D510:E510"/>
    <mergeCell ref="F510:G510"/>
    <mergeCell ref="H510:I510"/>
    <mergeCell ref="J510:K510"/>
    <mergeCell ref="B507:C507"/>
    <mergeCell ref="D507:E507"/>
    <mergeCell ref="F507:G507"/>
    <mergeCell ref="H507:I507"/>
    <mergeCell ref="J507:K507"/>
    <mergeCell ref="B508:C508"/>
    <mergeCell ref="D508:E508"/>
    <mergeCell ref="F508:G508"/>
    <mergeCell ref="H508:I508"/>
    <mergeCell ref="J508:K508"/>
    <mergeCell ref="B504:C504"/>
    <mergeCell ref="D504:E504"/>
    <mergeCell ref="F504:G504"/>
    <mergeCell ref="H504:I504"/>
    <mergeCell ref="J504:K504"/>
    <mergeCell ref="B506:C506"/>
    <mergeCell ref="D506:E506"/>
    <mergeCell ref="D500:E500"/>
    <mergeCell ref="F500:G500"/>
    <mergeCell ref="H500:I500"/>
    <mergeCell ref="J500:K500"/>
    <mergeCell ref="B501:C501"/>
    <mergeCell ref="D501:E501"/>
    <mergeCell ref="F501:G501"/>
    <mergeCell ref="H501:I501"/>
    <mergeCell ref="J501:K501"/>
    <mergeCell ref="B498:C498"/>
    <mergeCell ref="D498:E498"/>
    <mergeCell ref="F498:G498"/>
    <mergeCell ref="H498:I498"/>
    <mergeCell ref="J498:K498"/>
    <mergeCell ref="B499:C499"/>
    <mergeCell ref="D499:E499"/>
    <mergeCell ref="F499:G499"/>
    <mergeCell ref="H499:I499"/>
    <mergeCell ref="J499:K499"/>
    <mergeCell ref="B496:C496"/>
    <mergeCell ref="D496:E496"/>
    <mergeCell ref="F496:G496"/>
    <mergeCell ref="H496:I496"/>
    <mergeCell ref="J496:K496"/>
    <mergeCell ref="B497:C497"/>
    <mergeCell ref="D497:E497"/>
    <mergeCell ref="F497:G497"/>
    <mergeCell ref="H497:I497"/>
    <mergeCell ref="J497:K497"/>
    <mergeCell ref="B494:C494"/>
    <mergeCell ref="D494:E494"/>
    <mergeCell ref="F494:G494"/>
    <mergeCell ref="H494:I494"/>
    <mergeCell ref="J494:K494"/>
    <mergeCell ref="B495:C495"/>
    <mergeCell ref="D495:E495"/>
    <mergeCell ref="F495:G495"/>
    <mergeCell ref="H495:I495"/>
    <mergeCell ref="J495:K495"/>
    <mergeCell ref="B492:C492"/>
    <mergeCell ref="D492:E492"/>
    <mergeCell ref="F492:G492"/>
    <mergeCell ref="H492:I492"/>
    <mergeCell ref="J492:K492"/>
    <mergeCell ref="B493:C493"/>
    <mergeCell ref="D493:E493"/>
    <mergeCell ref="F493:G493"/>
    <mergeCell ref="H493:I493"/>
    <mergeCell ref="J493:K493"/>
    <mergeCell ref="B489:C489"/>
    <mergeCell ref="D489:E489"/>
    <mergeCell ref="F489:G489"/>
    <mergeCell ref="H489:I489"/>
    <mergeCell ref="J489:K489"/>
    <mergeCell ref="B491:C491"/>
    <mergeCell ref="D491:E491"/>
    <mergeCell ref="F491:G491"/>
    <mergeCell ref="H491:I491"/>
    <mergeCell ref="J491:K491"/>
    <mergeCell ref="B487:C487"/>
    <mergeCell ref="D487:E487"/>
    <mergeCell ref="F487:G487"/>
    <mergeCell ref="H487:I487"/>
    <mergeCell ref="J487:K487"/>
    <mergeCell ref="B488:C488"/>
    <mergeCell ref="D488:E488"/>
    <mergeCell ref="F488:G488"/>
    <mergeCell ref="H488:I488"/>
    <mergeCell ref="J488:K488"/>
    <mergeCell ref="B485:C485"/>
    <mergeCell ref="D485:E485"/>
    <mergeCell ref="F485:G485"/>
    <mergeCell ref="H485:I485"/>
    <mergeCell ref="J485:K485"/>
    <mergeCell ref="B486:C486"/>
    <mergeCell ref="D486:E486"/>
    <mergeCell ref="F486:G486"/>
    <mergeCell ref="H486:I486"/>
    <mergeCell ref="J486:K486"/>
    <mergeCell ref="B483:C483"/>
    <mergeCell ref="D483:E483"/>
    <mergeCell ref="F483:G483"/>
    <mergeCell ref="H483:I483"/>
    <mergeCell ref="J483:K483"/>
    <mergeCell ref="B484:C484"/>
    <mergeCell ref="D484:E484"/>
    <mergeCell ref="F484:G484"/>
    <mergeCell ref="H484:I484"/>
    <mergeCell ref="J484:K484"/>
    <mergeCell ref="B481:C481"/>
    <mergeCell ref="D481:E481"/>
    <mergeCell ref="F481:G481"/>
    <mergeCell ref="H481:I481"/>
    <mergeCell ref="J481:K481"/>
    <mergeCell ref="B482:C482"/>
    <mergeCell ref="D482:E482"/>
    <mergeCell ref="F482:G482"/>
    <mergeCell ref="H482:I482"/>
    <mergeCell ref="J482:K482"/>
    <mergeCell ref="F479:G479"/>
    <mergeCell ref="H479:I479"/>
    <mergeCell ref="J479:K479"/>
    <mergeCell ref="B480:C480"/>
    <mergeCell ref="D480:E480"/>
    <mergeCell ref="F480:G480"/>
    <mergeCell ref="H480:I480"/>
    <mergeCell ref="J480:K480"/>
    <mergeCell ref="B476:C476"/>
    <mergeCell ref="D476:E476"/>
    <mergeCell ref="F476:G476"/>
    <mergeCell ref="H476:I476"/>
    <mergeCell ref="J476:K476"/>
    <mergeCell ref="B477:C477"/>
    <mergeCell ref="D477:E477"/>
    <mergeCell ref="F477:G477"/>
    <mergeCell ref="H477:I477"/>
    <mergeCell ref="J477:K477"/>
    <mergeCell ref="F474:G474"/>
    <mergeCell ref="H474:I474"/>
    <mergeCell ref="J474:K474"/>
    <mergeCell ref="B475:C475"/>
    <mergeCell ref="D475:E475"/>
    <mergeCell ref="F475:G475"/>
    <mergeCell ref="H475:I475"/>
    <mergeCell ref="J475:K475"/>
    <mergeCell ref="B472:C472"/>
    <mergeCell ref="D472:E472"/>
    <mergeCell ref="F472:G472"/>
    <mergeCell ref="H472:I472"/>
    <mergeCell ref="J472:K472"/>
    <mergeCell ref="B473:C473"/>
    <mergeCell ref="D473:E473"/>
    <mergeCell ref="F473:G473"/>
    <mergeCell ref="H473:I473"/>
    <mergeCell ref="J473:K473"/>
    <mergeCell ref="F469:G469"/>
    <mergeCell ref="H469:I469"/>
    <mergeCell ref="J469:K469"/>
    <mergeCell ref="B470:C470"/>
    <mergeCell ref="D470:E470"/>
    <mergeCell ref="F470:G470"/>
    <mergeCell ref="H470:I470"/>
    <mergeCell ref="J470:K470"/>
    <mergeCell ref="B467:C467"/>
    <mergeCell ref="D467:E467"/>
    <mergeCell ref="F467:G467"/>
    <mergeCell ref="H467:I467"/>
    <mergeCell ref="J467:K467"/>
    <mergeCell ref="B468:C468"/>
    <mergeCell ref="D468:E468"/>
    <mergeCell ref="F468:G468"/>
    <mergeCell ref="H468:I468"/>
    <mergeCell ref="J468:K468"/>
    <mergeCell ref="F455:G455"/>
    <mergeCell ref="H455:I455"/>
    <mergeCell ref="J455:K455"/>
    <mergeCell ref="B450:C450"/>
    <mergeCell ref="D450:E450"/>
    <mergeCell ref="F450:G450"/>
    <mergeCell ref="H450:I450"/>
    <mergeCell ref="J450:K450"/>
    <mergeCell ref="B451:C451"/>
    <mergeCell ref="D451:E451"/>
    <mergeCell ref="F451:G451"/>
    <mergeCell ref="H451:I451"/>
    <mergeCell ref="J451:K451"/>
    <mergeCell ref="B453:C453"/>
    <mergeCell ref="D453:E453"/>
    <mergeCell ref="F453:G453"/>
    <mergeCell ref="H453:I453"/>
    <mergeCell ref="J453:K453"/>
    <mergeCell ref="B452:C452"/>
    <mergeCell ref="D452:E452"/>
    <mergeCell ref="F452:G452"/>
    <mergeCell ref="H452:I452"/>
    <mergeCell ref="J452:K452"/>
    <mergeCell ref="B454:C454"/>
    <mergeCell ref="F454:G454"/>
    <mergeCell ref="H454:I454"/>
    <mergeCell ref="J454:K454"/>
    <mergeCell ref="F439:G439"/>
    <mergeCell ref="H439:I439"/>
    <mergeCell ref="J439:K439"/>
    <mergeCell ref="B443:C443"/>
    <mergeCell ref="D443:E443"/>
    <mergeCell ref="F443:G443"/>
    <mergeCell ref="H443:I443"/>
    <mergeCell ref="J443:K443"/>
    <mergeCell ref="B408:C408"/>
    <mergeCell ref="D408:E408"/>
    <mergeCell ref="F408:G408"/>
    <mergeCell ref="H408:I408"/>
    <mergeCell ref="J408:K408"/>
    <mergeCell ref="B429:C429"/>
    <mergeCell ref="D429:E429"/>
    <mergeCell ref="F429:G429"/>
    <mergeCell ref="H429:I429"/>
    <mergeCell ref="J429:K429"/>
    <mergeCell ref="B438:C438"/>
    <mergeCell ref="D438:E438"/>
    <mergeCell ref="F438:G438"/>
    <mergeCell ref="H438:I438"/>
    <mergeCell ref="J438:K438"/>
    <mergeCell ref="B440:C440"/>
    <mergeCell ref="D440:E440"/>
    <mergeCell ref="F440:G440"/>
    <mergeCell ref="H440:I440"/>
    <mergeCell ref="J440:K440"/>
    <mergeCell ref="B436:C436"/>
    <mergeCell ref="D436:E436"/>
    <mergeCell ref="F436:G436"/>
    <mergeCell ref="H436:I436"/>
    <mergeCell ref="F448:G448"/>
    <mergeCell ref="H448:I448"/>
    <mergeCell ref="J448:K448"/>
    <mergeCell ref="B449:C449"/>
    <mergeCell ref="D449:E449"/>
    <mergeCell ref="F449:G449"/>
    <mergeCell ref="H449:I449"/>
    <mergeCell ref="J449:K449"/>
    <mergeCell ref="B446:C446"/>
    <mergeCell ref="D446:E446"/>
    <mergeCell ref="F446:G446"/>
    <mergeCell ref="H446:I446"/>
    <mergeCell ref="J446:K446"/>
    <mergeCell ref="B447:C447"/>
    <mergeCell ref="D447:E447"/>
    <mergeCell ref="F447:G447"/>
    <mergeCell ref="H447:I447"/>
    <mergeCell ref="J447:K447"/>
    <mergeCell ref="F444:G444"/>
    <mergeCell ref="H444:I444"/>
    <mergeCell ref="J444:K444"/>
    <mergeCell ref="B445:C445"/>
    <mergeCell ref="D445:E445"/>
    <mergeCell ref="F445:G445"/>
    <mergeCell ref="H445:I445"/>
    <mergeCell ref="J445:K445"/>
    <mergeCell ref="B441:C441"/>
    <mergeCell ref="D441:E441"/>
    <mergeCell ref="F441:G441"/>
    <mergeCell ref="H441:I441"/>
    <mergeCell ref="J441:K441"/>
    <mergeCell ref="B442:C442"/>
    <mergeCell ref="D442:E442"/>
    <mergeCell ref="F442:G442"/>
    <mergeCell ref="H442:I442"/>
    <mergeCell ref="J442:K442"/>
    <mergeCell ref="J436:K436"/>
    <mergeCell ref="B437:C437"/>
    <mergeCell ref="D437:E437"/>
    <mergeCell ref="F437:G437"/>
    <mergeCell ref="H437:I437"/>
    <mergeCell ref="J437:K437"/>
    <mergeCell ref="B434:C434"/>
    <mergeCell ref="D434:E434"/>
    <mergeCell ref="F434:G434"/>
    <mergeCell ref="H434:I434"/>
    <mergeCell ref="J434:K434"/>
    <mergeCell ref="B435:C435"/>
    <mergeCell ref="D435:E435"/>
    <mergeCell ref="F435:G435"/>
    <mergeCell ref="H435:I435"/>
    <mergeCell ref="J435:K435"/>
    <mergeCell ref="F432:G432"/>
    <mergeCell ref="H432:I432"/>
    <mergeCell ref="J432:K432"/>
    <mergeCell ref="B433:C433"/>
    <mergeCell ref="D433:E433"/>
    <mergeCell ref="F433:G433"/>
    <mergeCell ref="H433:I433"/>
    <mergeCell ref="J433:K433"/>
    <mergeCell ref="F409:G409"/>
    <mergeCell ref="H409:I409"/>
    <mergeCell ref="J409:K409"/>
    <mergeCell ref="B426:C426"/>
    <mergeCell ref="D426:E426"/>
    <mergeCell ref="F426:G426"/>
    <mergeCell ref="H426:I426"/>
    <mergeCell ref="J426:K426"/>
    <mergeCell ref="B427:C427"/>
    <mergeCell ref="D427:E427"/>
    <mergeCell ref="F427:G427"/>
    <mergeCell ref="H427:I427"/>
    <mergeCell ref="J427:K427"/>
    <mergeCell ref="B424:C424"/>
    <mergeCell ref="D424:E424"/>
    <mergeCell ref="F424:G424"/>
    <mergeCell ref="H424:I424"/>
    <mergeCell ref="J424:K424"/>
    <mergeCell ref="J423:K423"/>
    <mergeCell ref="B420:C420"/>
    <mergeCell ref="D420:E420"/>
    <mergeCell ref="F420:G420"/>
    <mergeCell ref="H420:I420"/>
    <mergeCell ref="J420:K420"/>
    <mergeCell ref="B421:C421"/>
    <mergeCell ref="D421:E421"/>
    <mergeCell ref="F421:G421"/>
    <mergeCell ref="B430:C430"/>
    <mergeCell ref="D430:E430"/>
    <mergeCell ref="F430:G430"/>
    <mergeCell ref="H430:I430"/>
    <mergeCell ref="J430:K430"/>
    <mergeCell ref="B431:C431"/>
    <mergeCell ref="D431:E431"/>
    <mergeCell ref="F431:G431"/>
    <mergeCell ref="H431:I431"/>
    <mergeCell ref="J431:K431"/>
    <mergeCell ref="F428:G428"/>
    <mergeCell ref="H428:I428"/>
    <mergeCell ref="J428:K428"/>
    <mergeCell ref="J413:K413"/>
    <mergeCell ref="F410:G410"/>
    <mergeCell ref="H410:I410"/>
    <mergeCell ref="J410:K410"/>
    <mergeCell ref="B411:C411"/>
    <mergeCell ref="D411:E411"/>
    <mergeCell ref="F411:G411"/>
    <mergeCell ref="H411:I411"/>
    <mergeCell ref="J411:K411"/>
    <mergeCell ref="B425:C425"/>
    <mergeCell ref="D425:E425"/>
    <mergeCell ref="F425:G425"/>
    <mergeCell ref="H425:I425"/>
    <mergeCell ref="J425:K425"/>
    <mergeCell ref="B422:C422"/>
    <mergeCell ref="D422:E422"/>
    <mergeCell ref="F422:G422"/>
    <mergeCell ref="J417:K417"/>
    <mergeCell ref="F414:G414"/>
    <mergeCell ref="H414:I414"/>
    <mergeCell ref="J414:K414"/>
    <mergeCell ref="B415:C415"/>
    <mergeCell ref="D415:E415"/>
    <mergeCell ref="F415:G415"/>
    <mergeCell ref="H415:I415"/>
    <mergeCell ref="J415:K415"/>
    <mergeCell ref="H422:I422"/>
    <mergeCell ref="J422:K422"/>
    <mergeCell ref="B423:C423"/>
    <mergeCell ref="D423:E423"/>
    <mergeCell ref="F423:G423"/>
    <mergeCell ref="H423:I423"/>
    <mergeCell ref="A514:E514"/>
    <mergeCell ref="F418:G418"/>
    <mergeCell ref="H418:I418"/>
    <mergeCell ref="J418:K418"/>
    <mergeCell ref="B419:C419"/>
    <mergeCell ref="D419:E419"/>
    <mergeCell ref="F419:G419"/>
    <mergeCell ref="H419:I419"/>
    <mergeCell ref="J419:K419"/>
    <mergeCell ref="F416:G416"/>
    <mergeCell ref="H416:I416"/>
    <mergeCell ref="J416:K416"/>
    <mergeCell ref="B417:C417"/>
    <mergeCell ref="D417:E417"/>
    <mergeCell ref="F417:G417"/>
    <mergeCell ref="H417:I417"/>
    <mergeCell ref="B409:C409"/>
    <mergeCell ref="B410:C410"/>
    <mergeCell ref="D410:E410"/>
    <mergeCell ref="B412:C412"/>
    <mergeCell ref="D412:E412"/>
    <mergeCell ref="B414:C414"/>
    <mergeCell ref="D414:E414"/>
    <mergeCell ref="H421:I421"/>
    <mergeCell ref="J421:K421"/>
    <mergeCell ref="F412:G412"/>
    <mergeCell ref="H412:I412"/>
    <mergeCell ref="J412:K412"/>
    <mergeCell ref="B413:C413"/>
    <mergeCell ref="D413:E413"/>
    <mergeCell ref="F413:G413"/>
    <mergeCell ref="H413:I413"/>
    <mergeCell ref="A404:E404"/>
    <mergeCell ref="A405:E405"/>
    <mergeCell ref="A458:E458"/>
    <mergeCell ref="A459:E459"/>
    <mergeCell ref="A460:E460"/>
    <mergeCell ref="A513:E513"/>
    <mergeCell ref="B416:C416"/>
    <mergeCell ref="D416:E416"/>
    <mergeCell ref="B418:C418"/>
    <mergeCell ref="D418:E418"/>
    <mergeCell ref="B407:C407"/>
    <mergeCell ref="D407:E407"/>
    <mergeCell ref="B428:C428"/>
    <mergeCell ref="D428:E428"/>
    <mergeCell ref="B432:C432"/>
    <mergeCell ref="D432:E432"/>
    <mergeCell ref="B444:C444"/>
    <mergeCell ref="D444:E444"/>
    <mergeCell ref="D454:E454"/>
    <mergeCell ref="B439:C439"/>
    <mergeCell ref="D439:E439"/>
    <mergeCell ref="B466:C466"/>
    <mergeCell ref="D466:E466"/>
    <mergeCell ref="B455:C455"/>
    <mergeCell ref="D455:E455"/>
    <mergeCell ref="D409:E409"/>
    <mergeCell ref="B448:C448"/>
    <mergeCell ref="D448:E448"/>
    <mergeCell ref="B474:C474"/>
    <mergeCell ref="D474:E474"/>
    <mergeCell ref="B479:C479"/>
    <mergeCell ref="D479:E479"/>
    <mergeCell ref="B518:C518"/>
    <mergeCell ref="D518:E518"/>
    <mergeCell ref="F518:G518"/>
    <mergeCell ref="H518:I518"/>
    <mergeCell ref="J518:K518"/>
    <mergeCell ref="B463:C463"/>
    <mergeCell ref="D463:E463"/>
    <mergeCell ref="F463:G463"/>
    <mergeCell ref="H463:I463"/>
    <mergeCell ref="J463:K463"/>
    <mergeCell ref="B517:C517"/>
    <mergeCell ref="D517:E517"/>
    <mergeCell ref="F517:G517"/>
    <mergeCell ref="H517:I517"/>
    <mergeCell ref="J517:K517"/>
    <mergeCell ref="B462:C462"/>
    <mergeCell ref="D462:E462"/>
    <mergeCell ref="F462:G462"/>
    <mergeCell ref="H462:I462"/>
    <mergeCell ref="J462:K462"/>
    <mergeCell ref="B465:C465"/>
    <mergeCell ref="D465:E465"/>
    <mergeCell ref="F465:G465"/>
    <mergeCell ref="H465:I465"/>
    <mergeCell ref="A515:E515"/>
    <mergeCell ref="A516:E516"/>
    <mergeCell ref="J465:K465"/>
    <mergeCell ref="F466:G466"/>
    <mergeCell ref="H466:I466"/>
    <mergeCell ref="J466:K466"/>
    <mergeCell ref="B469:C469"/>
    <mergeCell ref="D469:E469"/>
    <mergeCell ref="F407:G407"/>
    <mergeCell ref="H407:I407"/>
    <mergeCell ref="J407:K407"/>
    <mergeCell ref="B406:C406"/>
    <mergeCell ref="D406:E406"/>
    <mergeCell ref="F406:G406"/>
    <mergeCell ref="H406:I406"/>
    <mergeCell ref="J406:K406"/>
    <mergeCell ref="A402:E402"/>
    <mergeCell ref="A403:E403"/>
    <mergeCell ref="B350:C350"/>
    <mergeCell ref="D350:E350"/>
    <mergeCell ref="F350:G350"/>
    <mergeCell ref="H350:I350"/>
    <mergeCell ref="J350:K350"/>
    <mergeCell ref="B352:C352"/>
    <mergeCell ref="D352:E352"/>
    <mergeCell ref="F352:G352"/>
    <mergeCell ref="H352:I352"/>
    <mergeCell ref="F356:G356"/>
    <mergeCell ref="H356:I356"/>
    <mergeCell ref="B353:C353"/>
    <mergeCell ref="D353:E353"/>
    <mergeCell ref="F353:G353"/>
    <mergeCell ref="H353:I353"/>
    <mergeCell ref="D354:E354"/>
    <mergeCell ref="F354:G354"/>
    <mergeCell ref="H354:I354"/>
    <mergeCell ref="B354:C354"/>
    <mergeCell ref="B378:C378"/>
    <mergeCell ref="D378:E378"/>
    <mergeCell ref="F378:G378"/>
    <mergeCell ref="B349:C349"/>
    <mergeCell ref="D349:E349"/>
    <mergeCell ref="F349:G349"/>
    <mergeCell ref="H349:I349"/>
    <mergeCell ref="J349:K349"/>
    <mergeCell ref="A347:E347"/>
    <mergeCell ref="A348:E348"/>
    <mergeCell ref="J352:K352"/>
    <mergeCell ref="B359:C359"/>
    <mergeCell ref="A345:E345"/>
    <mergeCell ref="A346:E346"/>
    <mergeCell ref="D359:E359"/>
    <mergeCell ref="F359:G359"/>
    <mergeCell ref="F290:G290"/>
    <mergeCell ref="H290:I290"/>
    <mergeCell ref="J290:K290"/>
    <mergeCell ref="B291:C291"/>
    <mergeCell ref="D291:E291"/>
    <mergeCell ref="F291:G291"/>
    <mergeCell ref="H291:I291"/>
    <mergeCell ref="J291:K291"/>
    <mergeCell ref="B355:C355"/>
    <mergeCell ref="B356:C356"/>
    <mergeCell ref="B357:C357"/>
    <mergeCell ref="B358:C358"/>
    <mergeCell ref="J353:K353"/>
    <mergeCell ref="J354:K354"/>
    <mergeCell ref="J355:K355"/>
    <mergeCell ref="J356:K356"/>
    <mergeCell ref="J357:K357"/>
    <mergeCell ref="J358:K358"/>
    <mergeCell ref="D357:E357"/>
    <mergeCell ref="A286:E286"/>
    <mergeCell ref="A287:E287"/>
    <mergeCell ref="A288:E288"/>
    <mergeCell ref="A289:E289"/>
    <mergeCell ref="B290:C290"/>
    <mergeCell ref="D290:E290"/>
    <mergeCell ref="B235:C235"/>
    <mergeCell ref="D235:E235"/>
    <mergeCell ref="F235:G235"/>
    <mergeCell ref="H235:I235"/>
    <mergeCell ref="J235:K235"/>
    <mergeCell ref="B234:C234"/>
    <mergeCell ref="D234:E234"/>
    <mergeCell ref="F234:G234"/>
    <mergeCell ref="H234:I234"/>
    <mergeCell ref="J234:K234"/>
    <mergeCell ref="A232:E232"/>
    <mergeCell ref="A233:E233"/>
    <mergeCell ref="A230:E230"/>
    <mergeCell ref="A231:E231"/>
    <mergeCell ref="F175:G175"/>
    <mergeCell ref="H175:I175"/>
    <mergeCell ref="J175:K175"/>
    <mergeCell ref="B176:C176"/>
    <mergeCell ref="D176:E176"/>
    <mergeCell ref="F176:G176"/>
    <mergeCell ref="H176:I176"/>
    <mergeCell ref="J176:K176"/>
    <mergeCell ref="A171:E171"/>
    <mergeCell ref="A172:E172"/>
    <mergeCell ref="A173:E173"/>
    <mergeCell ref="A174:E174"/>
    <mergeCell ref="B175:C175"/>
    <mergeCell ref="D175:E175"/>
    <mergeCell ref="B120:C120"/>
    <mergeCell ref="D120:E120"/>
    <mergeCell ref="F120:G120"/>
    <mergeCell ref="H120:I120"/>
    <mergeCell ref="J120:K120"/>
    <mergeCell ref="B119:C119"/>
    <mergeCell ref="D119:E119"/>
    <mergeCell ref="F119:G119"/>
    <mergeCell ref="H119:I119"/>
    <mergeCell ref="J119:K119"/>
    <mergeCell ref="A117:E117"/>
    <mergeCell ref="A118:E118"/>
    <mergeCell ref="A115:E115"/>
    <mergeCell ref="A116:E116"/>
    <mergeCell ref="F61:G61"/>
    <mergeCell ref="H61:I61"/>
    <mergeCell ref="J61:K61"/>
    <mergeCell ref="B62:C62"/>
    <mergeCell ref="D62:E62"/>
    <mergeCell ref="F62:G62"/>
    <mergeCell ref="H62:I62"/>
    <mergeCell ref="J62:K62"/>
    <mergeCell ref="A1:E1"/>
    <mergeCell ref="A2:E2"/>
    <mergeCell ref="A57:E57"/>
    <mergeCell ref="A58:E58"/>
    <mergeCell ref="A59:E59"/>
    <mergeCell ref="A60:E60"/>
    <mergeCell ref="B61:C61"/>
    <mergeCell ref="D61:E61"/>
    <mergeCell ref="B6:C6"/>
    <mergeCell ref="D6:E6"/>
    <mergeCell ref="F6:G6"/>
    <mergeCell ref="H6:I6"/>
    <mergeCell ref="J6:K6"/>
    <mergeCell ref="B5:C5"/>
    <mergeCell ref="D5:E5"/>
    <mergeCell ref="F5:G5"/>
    <mergeCell ref="H5:I5"/>
    <mergeCell ref="J5:K5"/>
    <mergeCell ref="A3:E3"/>
    <mergeCell ref="A4:E4"/>
  </mergeCells>
  <pageMargins left="0.39370078740157483" right="0.39370078740157483" top="0.31496062992125984" bottom="0.28125" header="0.31496062992125984" footer="0.31496062992125984"/>
  <pageSetup paperSize="9" scale="60" orientation="landscape" r:id="rId1"/>
  <ignoredErrors>
    <ignoredError sqref="B112 F112:K112 D112 B226:K226 B341:K341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7030A0"/>
  </sheetPr>
  <dimension ref="A1:W93"/>
  <sheetViews>
    <sheetView showGridLines="0" view="pageLayout" zoomScale="50" zoomScaleNormal="30" zoomScalePageLayoutView="50" workbookViewId="0"/>
  </sheetViews>
  <sheetFormatPr baseColWidth="10" defaultRowHeight="12.75"/>
  <cols>
    <col min="1" max="1" width="49.5703125" style="145" customWidth="1"/>
    <col min="2" max="16" width="12.5703125" style="145" customWidth="1"/>
    <col min="17" max="17" width="38" style="145" customWidth="1"/>
    <col min="18" max="18" width="6.7109375" style="145" customWidth="1"/>
    <col min="19" max="19" width="6.42578125" style="145" customWidth="1"/>
    <col min="20" max="20" width="28.140625" style="254" customWidth="1"/>
    <col min="21" max="22" width="11.42578125" style="145"/>
    <col min="23" max="23" width="30" style="145" customWidth="1"/>
    <col min="24" max="247" width="11.42578125" style="145"/>
    <col min="248" max="248" width="30.7109375" style="145" customWidth="1"/>
    <col min="249" max="269" width="11.42578125" style="145" customWidth="1"/>
    <col min="270" max="275" width="11.42578125" style="145"/>
    <col min="276" max="276" width="28.140625" style="145" customWidth="1"/>
    <col min="277" max="503" width="11.42578125" style="145"/>
    <col min="504" max="504" width="30.7109375" style="145" customWidth="1"/>
    <col min="505" max="525" width="11.42578125" style="145" customWidth="1"/>
    <col min="526" max="531" width="11.42578125" style="145"/>
    <col min="532" max="532" width="28.140625" style="145" customWidth="1"/>
    <col min="533" max="759" width="11.42578125" style="145"/>
    <col min="760" max="760" width="30.7109375" style="145" customWidth="1"/>
    <col min="761" max="781" width="11.42578125" style="145" customWidth="1"/>
    <col min="782" max="787" width="11.42578125" style="145"/>
    <col min="788" max="788" width="28.140625" style="145" customWidth="1"/>
    <col min="789" max="1015" width="11.42578125" style="145"/>
    <col min="1016" max="1016" width="30.7109375" style="145" customWidth="1"/>
    <col min="1017" max="1037" width="11.42578125" style="145" customWidth="1"/>
    <col min="1038" max="1043" width="11.42578125" style="145"/>
    <col min="1044" max="1044" width="28.140625" style="145" customWidth="1"/>
    <col min="1045" max="1271" width="11.42578125" style="145"/>
    <col min="1272" max="1272" width="30.7109375" style="145" customWidth="1"/>
    <col min="1273" max="1293" width="11.42578125" style="145" customWidth="1"/>
    <col min="1294" max="1299" width="11.42578125" style="145"/>
    <col min="1300" max="1300" width="28.140625" style="145" customWidth="1"/>
    <col min="1301" max="1527" width="11.42578125" style="145"/>
    <col min="1528" max="1528" width="30.7109375" style="145" customWidth="1"/>
    <col min="1529" max="1549" width="11.42578125" style="145" customWidth="1"/>
    <col min="1550" max="1555" width="11.42578125" style="145"/>
    <col min="1556" max="1556" width="28.140625" style="145" customWidth="1"/>
    <col min="1557" max="1783" width="11.42578125" style="145"/>
    <col min="1784" max="1784" width="30.7109375" style="145" customWidth="1"/>
    <col min="1785" max="1805" width="11.42578125" style="145" customWidth="1"/>
    <col min="1806" max="1811" width="11.42578125" style="145"/>
    <col min="1812" max="1812" width="28.140625" style="145" customWidth="1"/>
    <col min="1813" max="2039" width="11.42578125" style="145"/>
    <col min="2040" max="2040" width="30.7109375" style="145" customWidth="1"/>
    <col min="2041" max="2061" width="11.42578125" style="145" customWidth="1"/>
    <col min="2062" max="2067" width="11.42578125" style="145"/>
    <col min="2068" max="2068" width="28.140625" style="145" customWidth="1"/>
    <col min="2069" max="2295" width="11.42578125" style="145"/>
    <col min="2296" max="2296" width="30.7109375" style="145" customWidth="1"/>
    <col min="2297" max="2317" width="11.42578125" style="145" customWidth="1"/>
    <col min="2318" max="2323" width="11.42578125" style="145"/>
    <col min="2324" max="2324" width="28.140625" style="145" customWidth="1"/>
    <col min="2325" max="2551" width="11.42578125" style="145"/>
    <col min="2552" max="2552" width="30.7109375" style="145" customWidth="1"/>
    <col min="2553" max="2573" width="11.42578125" style="145" customWidth="1"/>
    <col min="2574" max="2579" width="11.42578125" style="145"/>
    <col min="2580" max="2580" width="28.140625" style="145" customWidth="1"/>
    <col min="2581" max="2807" width="11.42578125" style="145"/>
    <col min="2808" max="2808" width="30.7109375" style="145" customWidth="1"/>
    <col min="2809" max="2829" width="11.42578125" style="145" customWidth="1"/>
    <col min="2830" max="2835" width="11.42578125" style="145"/>
    <col min="2836" max="2836" width="28.140625" style="145" customWidth="1"/>
    <col min="2837" max="3063" width="11.42578125" style="145"/>
    <col min="3064" max="3064" width="30.7109375" style="145" customWidth="1"/>
    <col min="3065" max="3085" width="11.42578125" style="145" customWidth="1"/>
    <col min="3086" max="3091" width="11.42578125" style="145"/>
    <col min="3092" max="3092" width="28.140625" style="145" customWidth="1"/>
    <col min="3093" max="3319" width="11.42578125" style="145"/>
    <col min="3320" max="3320" width="30.7109375" style="145" customWidth="1"/>
    <col min="3321" max="3341" width="11.42578125" style="145" customWidth="1"/>
    <col min="3342" max="3347" width="11.42578125" style="145"/>
    <col min="3348" max="3348" width="28.140625" style="145" customWidth="1"/>
    <col min="3349" max="3575" width="11.42578125" style="145"/>
    <col min="3576" max="3576" width="30.7109375" style="145" customWidth="1"/>
    <col min="3577" max="3597" width="11.42578125" style="145" customWidth="1"/>
    <col min="3598" max="3603" width="11.42578125" style="145"/>
    <col min="3604" max="3604" width="28.140625" style="145" customWidth="1"/>
    <col min="3605" max="3831" width="11.42578125" style="145"/>
    <col min="3832" max="3832" width="30.7109375" style="145" customWidth="1"/>
    <col min="3833" max="3853" width="11.42578125" style="145" customWidth="1"/>
    <col min="3854" max="3859" width="11.42578125" style="145"/>
    <col min="3860" max="3860" width="28.140625" style="145" customWidth="1"/>
    <col min="3861" max="4087" width="11.42578125" style="145"/>
    <col min="4088" max="4088" width="30.7109375" style="145" customWidth="1"/>
    <col min="4089" max="4109" width="11.42578125" style="145" customWidth="1"/>
    <col min="4110" max="4115" width="11.42578125" style="145"/>
    <col min="4116" max="4116" width="28.140625" style="145" customWidth="1"/>
    <col min="4117" max="4343" width="11.42578125" style="145"/>
    <col min="4344" max="4344" width="30.7109375" style="145" customWidth="1"/>
    <col min="4345" max="4365" width="11.42578125" style="145" customWidth="1"/>
    <col min="4366" max="4371" width="11.42578125" style="145"/>
    <col min="4372" max="4372" width="28.140625" style="145" customWidth="1"/>
    <col min="4373" max="4599" width="11.42578125" style="145"/>
    <col min="4600" max="4600" width="30.7109375" style="145" customWidth="1"/>
    <col min="4601" max="4621" width="11.42578125" style="145" customWidth="1"/>
    <col min="4622" max="4627" width="11.42578125" style="145"/>
    <col min="4628" max="4628" width="28.140625" style="145" customWidth="1"/>
    <col min="4629" max="4855" width="11.42578125" style="145"/>
    <col min="4856" max="4856" width="30.7109375" style="145" customWidth="1"/>
    <col min="4857" max="4877" width="11.42578125" style="145" customWidth="1"/>
    <col min="4878" max="4883" width="11.42578125" style="145"/>
    <col min="4884" max="4884" width="28.140625" style="145" customWidth="1"/>
    <col min="4885" max="5111" width="11.42578125" style="145"/>
    <col min="5112" max="5112" width="30.7109375" style="145" customWidth="1"/>
    <col min="5113" max="5133" width="11.42578125" style="145" customWidth="1"/>
    <col min="5134" max="5139" width="11.42578125" style="145"/>
    <col min="5140" max="5140" width="28.140625" style="145" customWidth="1"/>
    <col min="5141" max="5367" width="11.42578125" style="145"/>
    <col min="5368" max="5368" width="30.7109375" style="145" customWidth="1"/>
    <col min="5369" max="5389" width="11.42578125" style="145" customWidth="1"/>
    <col min="5390" max="5395" width="11.42578125" style="145"/>
    <col min="5396" max="5396" width="28.140625" style="145" customWidth="1"/>
    <col min="5397" max="5623" width="11.42578125" style="145"/>
    <col min="5624" max="5624" width="30.7109375" style="145" customWidth="1"/>
    <col min="5625" max="5645" width="11.42578125" style="145" customWidth="1"/>
    <col min="5646" max="5651" width="11.42578125" style="145"/>
    <col min="5652" max="5652" width="28.140625" style="145" customWidth="1"/>
    <col min="5653" max="5879" width="11.42578125" style="145"/>
    <col min="5880" max="5880" width="30.7109375" style="145" customWidth="1"/>
    <col min="5881" max="5901" width="11.42578125" style="145" customWidth="1"/>
    <col min="5902" max="5907" width="11.42578125" style="145"/>
    <col min="5908" max="5908" width="28.140625" style="145" customWidth="1"/>
    <col min="5909" max="6135" width="11.42578125" style="145"/>
    <col min="6136" max="6136" width="30.7109375" style="145" customWidth="1"/>
    <col min="6137" max="6157" width="11.42578125" style="145" customWidth="1"/>
    <col min="6158" max="6163" width="11.42578125" style="145"/>
    <col min="6164" max="6164" width="28.140625" style="145" customWidth="1"/>
    <col min="6165" max="6391" width="11.42578125" style="145"/>
    <col min="6392" max="6392" width="30.7109375" style="145" customWidth="1"/>
    <col min="6393" max="6413" width="11.42578125" style="145" customWidth="1"/>
    <col min="6414" max="6419" width="11.42578125" style="145"/>
    <col min="6420" max="6420" width="28.140625" style="145" customWidth="1"/>
    <col min="6421" max="6647" width="11.42578125" style="145"/>
    <col min="6648" max="6648" width="30.7109375" style="145" customWidth="1"/>
    <col min="6649" max="6669" width="11.42578125" style="145" customWidth="1"/>
    <col min="6670" max="6675" width="11.42578125" style="145"/>
    <col min="6676" max="6676" width="28.140625" style="145" customWidth="1"/>
    <col min="6677" max="6903" width="11.42578125" style="145"/>
    <col min="6904" max="6904" width="30.7109375" style="145" customWidth="1"/>
    <col min="6905" max="6925" width="11.42578125" style="145" customWidth="1"/>
    <col min="6926" max="6931" width="11.42578125" style="145"/>
    <col min="6932" max="6932" width="28.140625" style="145" customWidth="1"/>
    <col min="6933" max="7159" width="11.42578125" style="145"/>
    <col min="7160" max="7160" width="30.7109375" style="145" customWidth="1"/>
    <col min="7161" max="7181" width="11.42578125" style="145" customWidth="1"/>
    <col min="7182" max="7187" width="11.42578125" style="145"/>
    <col min="7188" max="7188" width="28.140625" style="145" customWidth="1"/>
    <col min="7189" max="7415" width="11.42578125" style="145"/>
    <col min="7416" max="7416" width="30.7109375" style="145" customWidth="1"/>
    <col min="7417" max="7437" width="11.42578125" style="145" customWidth="1"/>
    <col min="7438" max="7443" width="11.42578125" style="145"/>
    <col min="7444" max="7444" width="28.140625" style="145" customWidth="1"/>
    <col min="7445" max="7671" width="11.42578125" style="145"/>
    <col min="7672" max="7672" width="30.7109375" style="145" customWidth="1"/>
    <col min="7673" max="7693" width="11.42578125" style="145" customWidth="1"/>
    <col min="7694" max="7699" width="11.42578125" style="145"/>
    <col min="7700" max="7700" width="28.140625" style="145" customWidth="1"/>
    <col min="7701" max="7927" width="11.42578125" style="145"/>
    <col min="7928" max="7928" width="30.7109375" style="145" customWidth="1"/>
    <col min="7929" max="7949" width="11.42578125" style="145" customWidth="1"/>
    <col min="7950" max="7955" width="11.42578125" style="145"/>
    <col min="7956" max="7956" width="28.140625" style="145" customWidth="1"/>
    <col min="7957" max="8183" width="11.42578125" style="145"/>
    <col min="8184" max="8184" width="30.7109375" style="145" customWidth="1"/>
    <col min="8185" max="8205" width="11.42578125" style="145" customWidth="1"/>
    <col min="8206" max="8211" width="11.42578125" style="145"/>
    <col min="8212" max="8212" width="28.140625" style="145" customWidth="1"/>
    <col min="8213" max="8439" width="11.42578125" style="145"/>
    <col min="8440" max="8440" width="30.7109375" style="145" customWidth="1"/>
    <col min="8441" max="8461" width="11.42578125" style="145" customWidth="1"/>
    <col min="8462" max="8467" width="11.42578125" style="145"/>
    <col min="8468" max="8468" width="28.140625" style="145" customWidth="1"/>
    <col min="8469" max="8695" width="11.42578125" style="145"/>
    <col min="8696" max="8696" width="30.7109375" style="145" customWidth="1"/>
    <col min="8697" max="8717" width="11.42578125" style="145" customWidth="1"/>
    <col min="8718" max="8723" width="11.42578125" style="145"/>
    <col min="8724" max="8724" width="28.140625" style="145" customWidth="1"/>
    <col min="8725" max="8951" width="11.42578125" style="145"/>
    <col min="8952" max="8952" width="30.7109375" style="145" customWidth="1"/>
    <col min="8953" max="8973" width="11.42578125" style="145" customWidth="1"/>
    <col min="8974" max="8979" width="11.42578125" style="145"/>
    <col min="8980" max="8980" width="28.140625" style="145" customWidth="1"/>
    <col min="8981" max="9207" width="11.42578125" style="145"/>
    <col min="9208" max="9208" width="30.7109375" style="145" customWidth="1"/>
    <col min="9209" max="9229" width="11.42578125" style="145" customWidth="1"/>
    <col min="9230" max="9235" width="11.42578125" style="145"/>
    <col min="9236" max="9236" width="28.140625" style="145" customWidth="1"/>
    <col min="9237" max="9463" width="11.42578125" style="145"/>
    <col min="9464" max="9464" width="30.7109375" style="145" customWidth="1"/>
    <col min="9465" max="9485" width="11.42578125" style="145" customWidth="1"/>
    <col min="9486" max="9491" width="11.42578125" style="145"/>
    <col min="9492" max="9492" width="28.140625" style="145" customWidth="1"/>
    <col min="9493" max="9719" width="11.42578125" style="145"/>
    <col min="9720" max="9720" width="30.7109375" style="145" customWidth="1"/>
    <col min="9721" max="9741" width="11.42578125" style="145" customWidth="1"/>
    <col min="9742" max="9747" width="11.42578125" style="145"/>
    <col min="9748" max="9748" width="28.140625" style="145" customWidth="1"/>
    <col min="9749" max="9975" width="11.42578125" style="145"/>
    <col min="9976" max="9976" width="30.7109375" style="145" customWidth="1"/>
    <col min="9977" max="9997" width="11.42578125" style="145" customWidth="1"/>
    <col min="9998" max="10003" width="11.42578125" style="145"/>
    <col min="10004" max="10004" width="28.140625" style="145" customWidth="1"/>
    <col min="10005" max="10231" width="11.42578125" style="145"/>
    <col min="10232" max="10232" width="30.7109375" style="145" customWidth="1"/>
    <col min="10233" max="10253" width="11.42578125" style="145" customWidth="1"/>
    <col min="10254" max="10259" width="11.42578125" style="145"/>
    <col min="10260" max="10260" width="28.140625" style="145" customWidth="1"/>
    <col min="10261" max="10487" width="11.42578125" style="145"/>
    <col min="10488" max="10488" width="30.7109375" style="145" customWidth="1"/>
    <col min="10489" max="10509" width="11.42578125" style="145" customWidth="1"/>
    <col min="10510" max="10515" width="11.42578125" style="145"/>
    <col min="10516" max="10516" width="28.140625" style="145" customWidth="1"/>
    <col min="10517" max="10743" width="11.42578125" style="145"/>
    <col min="10744" max="10744" width="30.7109375" style="145" customWidth="1"/>
    <col min="10745" max="10765" width="11.42578125" style="145" customWidth="1"/>
    <col min="10766" max="10771" width="11.42578125" style="145"/>
    <col min="10772" max="10772" width="28.140625" style="145" customWidth="1"/>
    <col min="10773" max="10999" width="11.42578125" style="145"/>
    <col min="11000" max="11000" width="30.7109375" style="145" customWidth="1"/>
    <col min="11001" max="11021" width="11.42578125" style="145" customWidth="1"/>
    <col min="11022" max="11027" width="11.42578125" style="145"/>
    <col min="11028" max="11028" width="28.140625" style="145" customWidth="1"/>
    <col min="11029" max="11255" width="11.42578125" style="145"/>
    <col min="11256" max="11256" width="30.7109375" style="145" customWidth="1"/>
    <col min="11257" max="11277" width="11.42578125" style="145" customWidth="1"/>
    <col min="11278" max="11283" width="11.42578125" style="145"/>
    <col min="11284" max="11284" width="28.140625" style="145" customWidth="1"/>
    <col min="11285" max="11511" width="11.42578125" style="145"/>
    <col min="11512" max="11512" width="30.7109375" style="145" customWidth="1"/>
    <col min="11513" max="11533" width="11.42578125" style="145" customWidth="1"/>
    <col min="11534" max="11539" width="11.42578125" style="145"/>
    <col min="11540" max="11540" width="28.140625" style="145" customWidth="1"/>
    <col min="11541" max="11767" width="11.42578125" style="145"/>
    <col min="11768" max="11768" width="30.7109375" style="145" customWidth="1"/>
    <col min="11769" max="11789" width="11.42578125" style="145" customWidth="1"/>
    <col min="11790" max="11795" width="11.42578125" style="145"/>
    <col min="11796" max="11796" width="28.140625" style="145" customWidth="1"/>
    <col min="11797" max="12023" width="11.42578125" style="145"/>
    <col min="12024" max="12024" width="30.7109375" style="145" customWidth="1"/>
    <col min="12025" max="12045" width="11.42578125" style="145" customWidth="1"/>
    <col min="12046" max="12051" width="11.42578125" style="145"/>
    <col min="12052" max="12052" width="28.140625" style="145" customWidth="1"/>
    <col min="12053" max="12279" width="11.42578125" style="145"/>
    <col min="12280" max="12280" width="30.7109375" style="145" customWidth="1"/>
    <col min="12281" max="12301" width="11.42578125" style="145" customWidth="1"/>
    <col min="12302" max="12307" width="11.42578125" style="145"/>
    <col min="12308" max="12308" width="28.140625" style="145" customWidth="1"/>
    <col min="12309" max="12535" width="11.42578125" style="145"/>
    <col min="12536" max="12536" width="30.7109375" style="145" customWidth="1"/>
    <col min="12537" max="12557" width="11.42578125" style="145" customWidth="1"/>
    <col min="12558" max="12563" width="11.42578125" style="145"/>
    <col min="12564" max="12564" width="28.140625" style="145" customWidth="1"/>
    <col min="12565" max="12791" width="11.42578125" style="145"/>
    <col min="12792" max="12792" width="30.7109375" style="145" customWidth="1"/>
    <col min="12793" max="12813" width="11.42578125" style="145" customWidth="1"/>
    <col min="12814" max="12819" width="11.42578125" style="145"/>
    <col min="12820" max="12820" width="28.140625" style="145" customWidth="1"/>
    <col min="12821" max="13047" width="11.42578125" style="145"/>
    <col min="13048" max="13048" width="30.7109375" style="145" customWidth="1"/>
    <col min="13049" max="13069" width="11.42578125" style="145" customWidth="1"/>
    <col min="13070" max="13075" width="11.42578125" style="145"/>
    <col min="13076" max="13076" width="28.140625" style="145" customWidth="1"/>
    <col min="13077" max="13303" width="11.42578125" style="145"/>
    <col min="13304" max="13304" width="30.7109375" style="145" customWidth="1"/>
    <col min="13305" max="13325" width="11.42578125" style="145" customWidth="1"/>
    <col min="13326" max="13331" width="11.42578125" style="145"/>
    <col min="13332" max="13332" width="28.140625" style="145" customWidth="1"/>
    <col min="13333" max="13559" width="11.42578125" style="145"/>
    <col min="13560" max="13560" width="30.7109375" style="145" customWidth="1"/>
    <col min="13561" max="13581" width="11.42578125" style="145" customWidth="1"/>
    <col min="13582" max="13587" width="11.42578125" style="145"/>
    <col min="13588" max="13588" width="28.140625" style="145" customWidth="1"/>
    <col min="13589" max="13815" width="11.42578125" style="145"/>
    <col min="13816" max="13816" width="30.7109375" style="145" customWidth="1"/>
    <col min="13817" max="13837" width="11.42578125" style="145" customWidth="1"/>
    <col min="13838" max="13843" width="11.42578125" style="145"/>
    <col min="13844" max="13844" width="28.140625" style="145" customWidth="1"/>
    <col min="13845" max="14071" width="11.42578125" style="145"/>
    <col min="14072" max="14072" width="30.7109375" style="145" customWidth="1"/>
    <col min="14073" max="14093" width="11.42578125" style="145" customWidth="1"/>
    <col min="14094" max="14099" width="11.42578125" style="145"/>
    <col min="14100" max="14100" width="28.140625" style="145" customWidth="1"/>
    <col min="14101" max="14327" width="11.42578125" style="145"/>
    <col min="14328" max="14328" width="30.7109375" style="145" customWidth="1"/>
    <col min="14329" max="14349" width="11.42578125" style="145" customWidth="1"/>
    <col min="14350" max="14355" width="11.42578125" style="145"/>
    <col min="14356" max="14356" width="28.140625" style="145" customWidth="1"/>
    <col min="14357" max="14583" width="11.42578125" style="145"/>
    <col min="14584" max="14584" width="30.7109375" style="145" customWidth="1"/>
    <col min="14585" max="14605" width="11.42578125" style="145" customWidth="1"/>
    <col min="14606" max="14611" width="11.42578125" style="145"/>
    <col min="14612" max="14612" width="28.140625" style="145" customWidth="1"/>
    <col min="14613" max="14839" width="11.42578125" style="145"/>
    <col min="14840" max="14840" width="30.7109375" style="145" customWidth="1"/>
    <col min="14841" max="14861" width="11.42578125" style="145" customWidth="1"/>
    <col min="14862" max="14867" width="11.42578125" style="145"/>
    <col min="14868" max="14868" width="28.140625" style="145" customWidth="1"/>
    <col min="14869" max="15095" width="11.42578125" style="145"/>
    <col min="15096" max="15096" width="30.7109375" style="145" customWidth="1"/>
    <col min="15097" max="15117" width="11.42578125" style="145" customWidth="1"/>
    <col min="15118" max="15123" width="11.42578125" style="145"/>
    <col min="15124" max="15124" width="28.140625" style="145" customWidth="1"/>
    <col min="15125" max="15351" width="11.42578125" style="145"/>
    <col min="15352" max="15352" width="30.7109375" style="145" customWidth="1"/>
    <col min="15353" max="15373" width="11.42578125" style="145" customWidth="1"/>
    <col min="15374" max="15379" width="11.42578125" style="145"/>
    <col min="15380" max="15380" width="28.140625" style="145" customWidth="1"/>
    <col min="15381" max="15607" width="11.42578125" style="145"/>
    <col min="15608" max="15608" width="30.7109375" style="145" customWidth="1"/>
    <col min="15609" max="15629" width="11.42578125" style="145" customWidth="1"/>
    <col min="15630" max="15635" width="11.42578125" style="145"/>
    <col min="15636" max="15636" width="28.140625" style="145" customWidth="1"/>
    <col min="15637" max="15863" width="11.42578125" style="145"/>
    <col min="15864" max="15864" width="30.7109375" style="145" customWidth="1"/>
    <col min="15865" max="15885" width="11.42578125" style="145" customWidth="1"/>
    <col min="15886" max="15891" width="11.42578125" style="145"/>
    <col min="15892" max="15892" width="28.140625" style="145" customWidth="1"/>
    <col min="15893" max="16119" width="11.42578125" style="145"/>
    <col min="16120" max="16120" width="30.7109375" style="145" customWidth="1"/>
    <col min="16121" max="16141" width="11.42578125" style="145" customWidth="1"/>
    <col min="16142" max="16147" width="11.42578125" style="145"/>
    <col min="16148" max="16148" width="28.140625" style="145" customWidth="1"/>
    <col min="16149" max="16384" width="11.42578125" style="145"/>
  </cols>
  <sheetData>
    <row r="1" spans="1:23" ht="27">
      <c r="A1" s="143" t="s">
        <v>477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4" t="s">
        <v>478</v>
      </c>
      <c r="S1" s="143"/>
      <c r="T1" s="144"/>
    </row>
    <row r="2" spans="1:23" ht="22.5">
      <c r="A2" s="146" t="s">
        <v>479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337" t="s">
        <v>480</v>
      </c>
      <c r="S2" s="146"/>
      <c r="T2" s="147"/>
    </row>
    <row r="3" spans="1:23" ht="15">
      <c r="A3" s="148"/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252"/>
    </row>
    <row r="4" spans="1:23" s="252" customFormat="1" ht="17.25" customHeight="1">
      <c r="A4" s="2256"/>
      <c r="B4" s="2260" t="s">
        <v>1714</v>
      </c>
      <c r="C4" s="2261"/>
      <c r="D4" s="2261"/>
      <c r="E4" s="2261"/>
      <c r="F4" s="2261"/>
      <c r="G4" s="2261"/>
      <c r="H4" s="2261"/>
      <c r="I4" s="2261"/>
      <c r="J4" s="2261"/>
      <c r="K4" s="2261"/>
      <c r="L4" s="2261"/>
      <c r="M4" s="2262"/>
      <c r="N4" s="2266">
        <v>2023</v>
      </c>
      <c r="O4" s="2267"/>
      <c r="P4" s="2268"/>
      <c r="Q4" s="149"/>
      <c r="T4" s="145"/>
      <c r="U4" s="145"/>
      <c r="V4" s="145"/>
      <c r="W4" s="145"/>
    </row>
    <row r="5" spans="1:23" s="252" customFormat="1" ht="17.25" customHeight="1">
      <c r="A5" s="2257"/>
      <c r="B5" s="2263"/>
      <c r="C5" s="2264"/>
      <c r="D5" s="2264"/>
      <c r="E5" s="2264"/>
      <c r="F5" s="2264"/>
      <c r="G5" s="2264"/>
      <c r="H5" s="2264"/>
      <c r="I5" s="2264"/>
      <c r="J5" s="2264"/>
      <c r="K5" s="2264"/>
      <c r="L5" s="2264"/>
      <c r="M5" s="2265"/>
      <c r="N5" s="2269"/>
      <c r="O5" s="2270"/>
      <c r="P5" s="2271"/>
      <c r="Q5" s="1011" t="s">
        <v>71</v>
      </c>
      <c r="T5" s="145"/>
      <c r="U5" s="145"/>
      <c r="V5" s="145"/>
      <c r="W5" s="145"/>
    </row>
    <row r="6" spans="1:23" ht="17.25" customHeight="1">
      <c r="A6" s="2258"/>
      <c r="B6" s="1128" t="s">
        <v>72</v>
      </c>
      <c r="C6" s="1129" t="s">
        <v>73</v>
      </c>
      <c r="D6" s="1130" t="s">
        <v>4</v>
      </c>
      <c r="E6" s="1128" t="s">
        <v>5</v>
      </c>
      <c r="F6" s="1131" t="s">
        <v>6</v>
      </c>
      <c r="G6" s="1131" t="s">
        <v>7</v>
      </c>
      <c r="H6" s="1132" t="s">
        <v>8</v>
      </c>
      <c r="I6" s="1133" t="s">
        <v>9</v>
      </c>
      <c r="J6" s="1129" t="s">
        <v>10</v>
      </c>
      <c r="K6" s="1134" t="s">
        <v>1</v>
      </c>
      <c r="L6" s="1135" t="s">
        <v>2</v>
      </c>
      <c r="M6" s="1130" t="s">
        <v>3</v>
      </c>
      <c r="N6" s="1128" t="s">
        <v>72</v>
      </c>
      <c r="O6" s="1129" t="s">
        <v>73</v>
      </c>
      <c r="P6" s="1130" t="s">
        <v>4</v>
      </c>
      <c r="Q6" s="1010"/>
      <c r="T6" s="145"/>
    </row>
    <row r="7" spans="1:23" ht="17.25" customHeight="1">
      <c r="A7" s="2259"/>
      <c r="B7" s="1136" t="s">
        <v>1717</v>
      </c>
      <c r="C7" s="1137" t="s">
        <v>1718</v>
      </c>
      <c r="D7" s="1975" t="s">
        <v>1719</v>
      </c>
      <c r="E7" s="1132" t="s">
        <v>1720</v>
      </c>
      <c r="F7" s="1985" t="s">
        <v>13</v>
      </c>
      <c r="G7" s="1985" t="s">
        <v>14</v>
      </c>
      <c r="H7" s="1132" t="s">
        <v>15</v>
      </c>
      <c r="I7" s="1133" t="s">
        <v>16</v>
      </c>
      <c r="J7" s="1133" t="s">
        <v>17</v>
      </c>
      <c r="K7" s="1986" t="s">
        <v>11</v>
      </c>
      <c r="L7" s="1987" t="s">
        <v>1715</v>
      </c>
      <c r="M7" s="1988" t="s">
        <v>1716</v>
      </c>
      <c r="N7" s="1136" t="s">
        <v>1717</v>
      </c>
      <c r="O7" s="1137" t="s">
        <v>1718</v>
      </c>
      <c r="P7" s="1975" t="s">
        <v>1719</v>
      </c>
      <c r="Q7" s="150"/>
      <c r="T7" s="145"/>
    </row>
    <row r="8" spans="1:23" ht="18.75">
      <c r="A8" s="444"/>
      <c r="B8" s="1954"/>
      <c r="C8" s="148"/>
      <c r="D8" s="148"/>
      <c r="E8" s="1993"/>
      <c r="F8" s="447"/>
      <c r="G8" s="447"/>
      <c r="H8" s="447"/>
      <c r="I8" s="447"/>
      <c r="J8" s="447"/>
      <c r="K8" s="445"/>
      <c r="L8" s="445"/>
      <c r="M8" s="1994"/>
      <c r="N8" s="446"/>
      <c r="O8" s="446"/>
      <c r="P8" s="446"/>
      <c r="Q8" s="995"/>
      <c r="T8" s="145"/>
    </row>
    <row r="9" spans="1:23" s="253" customFormat="1" ht="31.5" customHeight="1">
      <c r="A9" s="1009" t="s">
        <v>481</v>
      </c>
      <c r="B9" s="1008">
        <v>384</v>
      </c>
      <c r="C9" s="854">
        <v>353</v>
      </c>
      <c r="D9" s="854">
        <v>478</v>
      </c>
      <c r="E9" s="1106">
        <v>347</v>
      </c>
      <c r="F9" s="855">
        <v>328</v>
      </c>
      <c r="G9" s="855">
        <v>436</v>
      </c>
      <c r="H9" s="854">
        <v>346</v>
      </c>
      <c r="I9" s="854">
        <v>331</v>
      </c>
      <c r="J9" s="854">
        <v>420</v>
      </c>
      <c r="K9" s="854">
        <v>275</v>
      </c>
      <c r="L9" s="854">
        <v>277</v>
      </c>
      <c r="M9" s="1995">
        <v>418</v>
      </c>
      <c r="N9" s="855">
        <v>347</v>
      </c>
      <c r="O9" s="855">
        <v>328</v>
      </c>
      <c r="P9" s="855">
        <v>436</v>
      </c>
      <c r="Q9" s="991" t="s">
        <v>482</v>
      </c>
      <c r="T9" s="145"/>
      <c r="U9" s="145"/>
      <c r="V9" s="145"/>
      <c r="W9" s="145"/>
    </row>
    <row r="10" spans="1:23" s="253" customFormat="1" ht="31.5" customHeight="1">
      <c r="A10" s="1007"/>
      <c r="B10" s="985"/>
      <c r="C10" s="856"/>
      <c r="D10" s="856"/>
      <c r="E10" s="1107"/>
      <c r="F10" s="857"/>
      <c r="G10" s="857"/>
      <c r="H10" s="858"/>
      <c r="I10" s="858"/>
      <c r="J10" s="858"/>
      <c r="K10" s="859"/>
      <c r="L10" s="859"/>
      <c r="M10" s="1990"/>
      <c r="N10" s="857"/>
      <c r="O10" s="857"/>
      <c r="P10" s="857"/>
      <c r="Q10" s="1006"/>
      <c r="T10" s="145"/>
      <c r="U10" s="145"/>
      <c r="V10" s="145"/>
      <c r="W10" s="145"/>
    </row>
    <row r="11" spans="1:23" ht="31.5" customHeight="1">
      <c r="A11" s="999" t="s">
        <v>1711</v>
      </c>
      <c r="B11" s="985">
        <v>241</v>
      </c>
      <c r="C11" s="859">
        <v>215</v>
      </c>
      <c r="D11" s="859">
        <v>237</v>
      </c>
      <c r="E11" s="985">
        <v>221.099729008407</v>
      </c>
      <c r="F11" s="859">
        <v>194.66008476004299</v>
      </c>
      <c r="G11" s="859">
        <v>216.128071641265</v>
      </c>
      <c r="H11" s="859">
        <v>239</v>
      </c>
      <c r="I11" s="859">
        <v>225</v>
      </c>
      <c r="J11" s="859">
        <v>217</v>
      </c>
      <c r="K11" s="859">
        <v>175</v>
      </c>
      <c r="L11" s="859">
        <v>195</v>
      </c>
      <c r="M11" s="1990">
        <v>212</v>
      </c>
      <c r="N11" s="859">
        <v>221</v>
      </c>
      <c r="O11" s="859">
        <v>195</v>
      </c>
      <c r="P11" s="859">
        <v>216</v>
      </c>
      <c r="Q11" s="997" t="s">
        <v>1712</v>
      </c>
      <c r="T11" s="145"/>
    </row>
    <row r="12" spans="1:23" ht="31.5" customHeight="1">
      <c r="A12" s="989" t="s">
        <v>268</v>
      </c>
      <c r="B12" s="985"/>
      <c r="C12" s="859"/>
      <c r="D12" s="859"/>
      <c r="E12" s="985"/>
      <c r="F12" s="859"/>
      <c r="G12" s="859"/>
      <c r="H12" s="417"/>
      <c r="I12" s="417"/>
      <c r="J12" s="417"/>
      <c r="K12" s="859"/>
      <c r="L12" s="859"/>
      <c r="M12" s="1990"/>
      <c r="N12" s="859"/>
      <c r="O12" s="859"/>
      <c r="P12" s="859"/>
      <c r="Q12" s="997" t="s">
        <v>268</v>
      </c>
      <c r="T12" s="145"/>
    </row>
    <row r="13" spans="1:23" ht="31.5" customHeight="1">
      <c r="A13" s="999" t="s">
        <v>2086</v>
      </c>
      <c r="B13" s="985">
        <v>143</v>
      </c>
      <c r="C13" s="859">
        <v>138</v>
      </c>
      <c r="D13" s="859">
        <v>241</v>
      </c>
      <c r="E13" s="998">
        <v>126</v>
      </c>
      <c r="F13" s="860">
        <v>133</v>
      </c>
      <c r="G13" s="860">
        <v>220</v>
      </c>
      <c r="H13" s="859">
        <v>107</v>
      </c>
      <c r="I13" s="859">
        <v>106</v>
      </c>
      <c r="J13" s="859">
        <v>203</v>
      </c>
      <c r="K13" s="859">
        <v>100</v>
      </c>
      <c r="L13" s="859">
        <v>82</v>
      </c>
      <c r="M13" s="1990">
        <v>206</v>
      </c>
      <c r="N13" s="860">
        <v>126</v>
      </c>
      <c r="O13" s="860">
        <v>133</v>
      </c>
      <c r="P13" s="860">
        <v>220</v>
      </c>
      <c r="Q13" s="997" t="s">
        <v>2085</v>
      </c>
      <c r="T13" s="145"/>
    </row>
    <row r="14" spans="1:23" ht="31.5" customHeight="1">
      <c r="A14" s="999" t="s">
        <v>2084</v>
      </c>
      <c r="B14" s="985">
        <v>82</v>
      </c>
      <c r="C14" s="859">
        <v>75</v>
      </c>
      <c r="D14" s="859">
        <v>174</v>
      </c>
      <c r="E14" s="998">
        <v>67</v>
      </c>
      <c r="F14" s="860">
        <v>66</v>
      </c>
      <c r="G14" s="860">
        <v>158</v>
      </c>
      <c r="H14" s="859">
        <v>53</v>
      </c>
      <c r="I14" s="859">
        <v>50</v>
      </c>
      <c r="J14" s="859">
        <v>150</v>
      </c>
      <c r="K14" s="859">
        <v>45</v>
      </c>
      <c r="L14" s="859">
        <v>32</v>
      </c>
      <c r="M14" s="1990">
        <v>146</v>
      </c>
      <c r="N14" s="860">
        <v>67</v>
      </c>
      <c r="O14" s="860">
        <v>66</v>
      </c>
      <c r="P14" s="860">
        <v>158</v>
      </c>
      <c r="Q14" s="997" t="s">
        <v>2200</v>
      </c>
      <c r="T14" s="145"/>
    </row>
    <row r="15" spans="1:23" ht="31.5" customHeight="1">
      <c r="A15" s="1003"/>
      <c r="B15" s="985"/>
      <c r="C15" s="859"/>
      <c r="D15" s="859"/>
      <c r="E15" s="1108"/>
      <c r="F15" s="861"/>
      <c r="G15" s="861"/>
      <c r="H15" s="862"/>
      <c r="I15" s="862"/>
      <c r="J15" s="862"/>
      <c r="K15" s="859"/>
      <c r="L15" s="859"/>
      <c r="M15" s="1990"/>
      <c r="N15" s="861"/>
      <c r="O15" s="861"/>
      <c r="P15" s="861"/>
      <c r="Q15" s="981"/>
      <c r="T15" s="145"/>
    </row>
    <row r="16" spans="1:23" ht="31.5" customHeight="1">
      <c r="A16" s="1005" t="s">
        <v>483</v>
      </c>
      <c r="B16" s="985"/>
      <c r="C16" s="859"/>
      <c r="D16" s="859"/>
      <c r="E16" s="1108"/>
      <c r="F16" s="861"/>
      <c r="G16" s="861"/>
      <c r="H16" s="863"/>
      <c r="I16" s="863"/>
      <c r="J16" s="863"/>
      <c r="K16" s="859"/>
      <c r="L16" s="859"/>
      <c r="M16" s="1990"/>
      <c r="N16" s="861"/>
      <c r="O16" s="861"/>
      <c r="P16" s="861"/>
      <c r="Q16" s="1004" t="s">
        <v>484</v>
      </c>
      <c r="T16" s="145"/>
    </row>
    <row r="17" spans="1:20" ht="31.5" customHeight="1">
      <c r="A17" s="1003"/>
      <c r="B17" s="985"/>
      <c r="C17" s="859"/>
      <c r="D17" s="859"/>
      <c r="E17" s="1108"/>
      <c r="F17" s="861"/>
      <c r="G17" s="861"/>
      <c r="H17" s="862"/>
      <c r="I17" s="862"/>
      <c r="J17" s="862"/>
      <c r="K17" s="859"/>
      <c r="L17" s="859"/>
      <c r="M17" s="1990"/>
      <c r="N17" s="861"/>
      <c r="O17" s="861"/>
      <c r="P17" s="861"/>
      <c r="Q17" s="981"/>
      <c r="T17" s="145"/>
    </row>
    <row r="18" spans="1:20" ht="31.5" customHeight="1">
      <c r="A18" s="1002" t="s">
        <v>485</v>
      </c>
      <c r="B18" s="985">
        <v>4881</v>
      </c>
      <c r="C18" s="859">
        <v>4333</v>
      </c>
      <c r="D18" s="859">
        <v>4715</v>
      </c>
      <c r="E18" s="1108">
        <v>4732.1822362636603</v>
      </c>
      <c r="F18" s="861">
        <v>4311.8442260558004</v>
      </c>
      <c r="G18" s="861">
        <v>4593.5512329439998</v>
      </c>
      <c r="H18" s="859">
        <v>4586</v>
      </c>
      <c r="I18" s="859">
        <v>4671</v>
      </c>
      <c r="J18" s="859">
        <v>4478</v>
      </c>
      <c r="K18" s="859">
        <v>3949</v>
      </c>
      <c r="L18" s="859">
        <v>4215</v>
      </c>
      <c r="M18" s="1990">
        <v>4498</v>
      </c>
      <c r="N18" s="861">
        <v>4728</v>
      </c>
      <c r="O18" s="861">
        <v>4294</v>
      </c>
      <c r="P18" s="861">
        <v>4577</v>
      </c>
      <c r="Q18" s="1001" t="s">
        <v>2083</v>
      </c>
      <c r="T18" s="145"/>
    </row>
    <row r="19" spans="1:20" ht="31.5" customHeight="1">
      <c r="A19" s="1002" t="s">
        <v>486</v>
      </c>
      <c r="B19" s="985">
        <v>588.39518199999998</v>
      </c>
      <c r="C19" s="859">
        <v>509.71963699999998</v>
      </c>
      <c r="D19" s="859">
        <v>567.25660000000005</v>
      </c>
      <c r="E19" s="1108">
        <v>589.26084400000002</v>
      </c>
      <c r="F19" s="861">
        <v>519.04760899999997</v>
      </c>
      <c r="G19" s="861">
        <v>574.07970899999998</v>
      </c>
      <c r="H19" s="859">
        <v>629</v>
      </c>
      <c r="I19" s="859">
        <v>595</v>
      </c>
      <c r="J19" s="859">
        <v>585</v>
      </c>
      <c r="K19" s="859">
        <v>478</v>
      </c>
      <c r="L19" s="859">
        <v>515</v>
      </c>
      <c r="M19" s="1990">
        <v>580</v>
      </c>
      <c r="N19" s="861">
        <v>595</v>
      </c>
      <c r="O19" s="861">
        <v>519</v>
      </c>
      <c r="P19" s="861">
        <v>574</v>
      </c>
      <c r="Q19" s="1001" t="s">
        <v>2082</v>
      </c>
      <c r="T19" s="145"/>
    </row>
    <row r="20" spans="1:20" ht="31.5" customHeight="1">
      <c r="A20" s="989" t="s">
        <v>1721</v>
      </c>
      <c r="B20" s="985">
        <f>+(B19/B18)*1000</f>
        <v>120.54808072116369</v>
      </c>
      <c r="C20" s="859">
        <f t="shared" ref="C20:G20" si="0">+(C19/C18)*1000</f>
        <v>117.63665751211632</v>
      </c>
      <c r="D20" s="859">
        <f t="shared" si="0"/>
        <v>120.30892895015907</v>
      </c>
      <c r="E20" s="1108">
        <f t="shared" si="0"/>
        <v>124.52201005370759</v>
      </c>
      <c r="F20" s="861">
        <f t="shared" si="0"/>
        <v>120.37717083179314</v>
      </c>
      <c r="G20" s="861">
        <f t="shared" si="0"/>
        <v>124.97514012314024</v>
      </c>
      <c r="H20" s="859">
        <v>137</v>
      </c>
      <c r="I20" s="859">
        <v>127</v>
      </c>
      <c r="J20" s="859">
        <v>131</v>
      </c>
      <c r="K20" s="859">
        <v>121</v>
      </c>
      <c r="L20" s="859">
        <v>122</v>
      </c>
      <c r="M20" s="1990">
        <v>129</v>
      </c>
      <c r="N20" s="861">
        <v>126</v>
      </c>
      <c r="O20" s="861">
        <v>121</v>
      </c>
      <c r="P20" s="861">
        <v>125</v>
      </c>
      <c r="Q20" s="1000" t="s">
        <v>2078</v>
      </c>
      <c r="T20" s="145"/>
    </row>
    <row r="21" spans="1:20" ht="31.5" customHeight="1">
      <c r="A21" s="1003"/>
      <c r="B21" s="985"/>
      <c r="C21" s="859"/>
      <c r="D21" s="859"/>
      <c r="E21" s="1108"/>
      <c r="F21" s="861"/>
      <c r="G21" s="861"/>
      <c r="H21" s="862"/>
      <c r="I21" s="862"/>
      <c r="J21" s="862"/>
      <c r="K21" s="859"/>
      <c r="L21" s="859"/>
      <c r="M21" s="1990"/>
      <c r="N21" s="861"/>
      <c r="O21" s="861"/>
      <c r="P21" s="861"/>
      <c r="Q21" s="981"/>
      <c r="T21" s="151"/>
    </row>
    <row r="22" spans="1:20" ht="31.5" customHeight="1">
      <c r="A22" s="1005" t="s">
        <v>487</v>
      </c>
      <c r="B22" s="985"/>
      <c r="C22" s="859"/>
      <c r="D22" s="859"/>
      <c r="E22" s="1108"/>
      <c r="F22" s="861"/>
      <c r="G22" s="861"/>
      <c r="H22" s="863"/>
      <c r="I22" s="863"/>
      <c r="J22" s="863"/>
      <c r="K22" s="859"/>
      <c r="L22" s="859"/>
      <c r="M22" s="1990"/>
      <c r="N22" s="861"/>
      <c r="O22" s="861"/>
      <c r="P22" s="861"/>
      <c r="Q22" s="1004" t="s">
        <v>488</v>
      </c>
    </row>
    <row r="23" spans="1:20" ht="31.5" customHeight="1">
      <c r="A23" s="1003"/>
      <c r="B23" s="985"/>
      <c r="C23" s="859"/>
      <c r="D23" s="859"/>
      <c r="E23" s="1106"/>
      <c r="F23" s="855"/>
      <c r="G23" s="855"/>
      <c r="H23" s="862"/>
      <c r="I23" s="862"/>
      <c r="J23" s="862"/>
      <c r="K23" s="859"/>
      <c r="L23" s="859"/>
      <c r="M23" s="1990"/>
      <c r="N23" s="855"/>
      <c r="O23" s="855"/>
      <c r="P23" s="855"/>
      <c r="Q23" s="981"/>
    </row>
    <row r="24" spans="1:20" ht="31.5" customHeight="1">
      <c r="A24" s="999" t="s">
        <v>489</v>
      </c>
      <c r="B24" s="985">
        <v>2111</v>
      </c>
      <c r="C24" s="859">
        <v>2110</v>
      </c>
      <c r="D24" s="859">
        <v>1878</v>
      </c>
      <c r="E24" s="1108">
        <v>1894</v>
      </c>
      <c r="F24" s="861">
        <v>1941</v>
      </c>
      <c r="G24" s="861">
        <v>1820</v>
      </c>
      <c r="H24" s="859">
        <v>1667</v>
      </c>
      <c r="I24" s="859">
        <v>1630</v>
      </c>
      <c r="J24" s="859">
        <v>1597</v>
      </c>
      <c r="K24" s="859">
        <v>1504</v>
      </c>
      <c r="L24" s="859">
        <v>1156</v>
      </c>
      <c r="M24" s="1990">
        <v>1636</v>
      </c>
      <c r="N24" s="861">
        <v>1894</v>
      </c>
      <c r="O24" s="861">
        <v>1941</v>
      </c>
      <c r="P24" s="861">
        <v>1820</v>
      </c>
      <c r="Q24" s="1001" t="s">
        <v>2081</v>
      </c>
    </row>
    <row r="25" spans="1:20" ht="31.5" customHeight="1">
      <c r="A25" s="999" t="s">
        <v>2077</v>
      </c>
      <c r="B25" s="985">
        <v>1384</v>
      </c>
      <c r="C25" s="859">
        <v>1274</v>
      </c>
      <c r="D25" s="859">
        <v>1240</v>
      </c>
      <c r="E25" s="1107">
        <v>1189</v>
      </c>
      <c r="F25" s="857">
        <v>1131</v>
      </c>
      <c r="G25" s="861">
        <v>1035</v>
      </c>
      <c r="H25" s="859">
        <v>974</v>
      </c>
      <c r="I25" s="859">
        <v>968</v>
      </c>
      <c r="J25" s="859">
        <v>909</v>
      </c>
      <c r="K25" s="859">
        <v>839</v>
      </c>
      <c r="L25" s="859">
        <v>623</v>
      </c>
      <c r="M25" s="1990">
        <v>839</v>
      </c>
      <c r="N25" s="857">
        <v>1189</v>
      </c>
      <c r="O25" s="857">
        <v>1131</v>
      </c>
      <c r="P25" s="861">
        <v>1035</v>
      </c>
      <c r="Q25" s="997" t="s">
        <v>2200</v>
      </c>
    </row>
    <row r="26" spans="1:20" ht="31.5" customHeight="1">
      <c r="A26" s="1002" t="s">
        <v>2198</v>
      </c>
      <c r="B26" s="985">
        <v>288</v>
      </c>
      <c r="C26" s="859">
        <v>272</v>
      </c>
      <c r="D26" s="859">
        <v>269</v>
      </c>
      <c r="E26" s="998">
        <v>261</v>
      </c>
      <c r="F26" s="860">
        <v>260</v>
      </c>
      <c r="G26" s="861">
        <v>224</v>
      </c>
      <c r="H26" s="859">
        <v>212</v>
      </c>
      <c r="I26" s="859">
        <v>210</v>
      </c>
      <c r="J26" s="859">
        <v>207</v>
      </c>
      <c r="K26" s="859">
        <v>200</v>
      </c>
      <c r="L26" s="859">
        <v>163</v>
      </c>
      <c r="M26" s="1990">
        <v>218</v>
      </c>
      <c r="N26" s="860">
        <v>261</v>
      </c>
      <c r="O26" s="860">
        <v>260</v>
      </c>
      <c r="P26" s="861">
        <v>224</v>
      </c>
      <c r="Q26" s="1001" t="s">
        <v>2079</v>
      </c>
    </row>
    <row r="27" spans="1:20" ht="31.5" customHeight="1">
      <c r="A27" s="999" t="s">
        <v>2077</v>
      </c>
      <c r="B27" s="985">
        <v>191</v>
      </c>
      <c r="C27" s="859">
        <v>174</v>
      </c>
      <c r="D27" s="859">
        <v>171</v>
      </c>
      <c r="E27" s="1108">
        <v>158</v>
      </c>
      <c r="F27" s="861">
        <v>153</v>
      </c>
      <c r="G27" s="861">
        <v>134</v>
      </c>
      <c r="H27" s="859">
        <v>127</v>
      </c>
      <c r="I27" s="859">
        <v>119</v>
      </c>
      <c r="J27" s="859">
        <v>120</v>
      </c>
      <c r="K27" s="859">
        <v>106</v>
      </c>
      <c r="L27" s="859">
        <v>76</v>
      </c>
      <c r="M27" s="1990">
        <v>109</v>
      </c>
      <c r="N27" s="861">
        <v>158</v>
      </c>
      <c r="O27" s="861">
        <v>153</v>
      </c>
      <c r="P27" s="861">
        <v>134</v>
      </c>
      <c r="Q27" s="1001" t="s">
        <v>2200</v>
      </c>
    </row>
    <row r="28" spans="1:20" ht="31.5" customHeight="1">
      <c r="A28" s="989" t="s">
        <v>2199</v>
      </c>
      <c r="B28" s="985">
        <f t="shared" ref="B28:G29" si="1">B26*1000/B24</f>
        <v>136.42823306489817</v>
      </c>
      <c r="C28" s="859">
        <f t="shared" si="1"/>
        <v>128.90995260663507</v>
      </c>
      <c r="D28" s="859">
        <f t="shared" si="1"/>
        <v>143.23748668796591</v>
      </c>
      <c r="E28" s="1107">
        <f t="shared" si="1"/>
        <v>137.80359028511089</v>
      </c>
      <c r="F28" s="857">
        <f t="shared" si="1"/>
        <v>133.95157135497166</v>
      </c>
      <c r="G28" s="860">
        <f t="shared" si="1"/>
        <v>123.07692307692308</v>
      </c>
      <c r="H28" s="859">
        <v>127</v>
      </c>
      <c r="I28" s="859">
        <v>129</v>
      </c>
      <c r="J28" s="859">
        <v>130</v>
      </c>
      <c r="K28" s="859">
        <v>133</v>
      </c>
      <c r="L28" s="859">
        <v>141</v>
      </c>
      <c r="M28" s="1990">
        <v>133</v>
      </c>
      <c r="N28" s="857">
        <v>138</v>
      </c>
      <c r="O28" s="857">
        <v>134</v>
      </c>
      <c r="P28" s="860">
        <v>123</v>
      </c>
      <c r="Q28" s="1000" t="s">
        <v>2078</v>
      </c>
    </row>
    <row r="29" spans="1:20" ht="31.5" customHeight="1">
      <c r="A29" s="999" t="s">
        <v>2077</v>
      </c>
      <c r="B29" s="985">
        <f t="shared" si="1"/>
        <v>138.00578034682081</v>
      </c>
      <c r="C29" s="859">
        <f t="shared" si="1"/>
        <v>136.57770800627944</v>
      </c>
      <c r="D29" s="859">
        <f t="shared" si="1"/>
        <v>137.90322580645162</v>
      </c>
      <c r="E29" s="998">
        <f t="shared" si="1"/>
        <v>132.88477712363331</v>
      </c>
      <c r="F29" s="860">
        <f t="shared" si="1"/>
        <v>135.27851458885942</v>
      </c>
      <c r="G29" s="861">
        <f t="shared" si="1"/>
        <v>129.46859903381642</v>
      </c>
      <c r="H29" s="859">
        <v>130</v>
      </c>
      <c r="I29" s="859">
        <v>123</v>
      </c>
      <c r="J29" s="859">
        <v>132</v>
      </c>
      <c r="K29" s="859">
        <v>126</v>
      </c>
      <c r="L29" s="859">
        <v>122</v>
      </c>
      <c r="M29" s="1990">
        <v>130</v>
      </c>
      <c r="N29" s="860">
        <v>133</v>
      </c>
      <c r="O29" s="860">
        <v>135</v>
      </c>
      <c r="P29" s="861">
        <v>129</v>
      </c>
      <c r="Q29" s="997" t="s">
        <v>2080</v>
      </c>
    </row>
    <row r="30" spans="1:20" ht="15" customHeight="1">
      <c r="A30" s="984"/>
      <c r="B30" s="1956"/>
      <c r="C30" s="148"/>
      <c r="D30" s="148"/>
      <c r="E30" s="1956"/>
      <c r="F30" s="148"/>
      <c r="G30" s="148"/>
      <c r="H30" s="449"/>
      <c r="I30" s="148"/>
      <c r="J30" s="148"/>
      <c r="K30" s="446"/>
      <c r="L30" s="446"/>
      <c r="M30" s="1996"/>
      <c r="N30" s="446"/>
      <c r="O30" s="446"/>
      <c r="P30" s="446"/>
      <c r="Q30" s="981"/>
    </row>
    <row r="31" spans="1:20" ht="15" customHeight="1">
      <c r="A31" s="988"/>
      <c r="B31" s="1954"/>
      <c r="C31" s="449"/>
      <c r="D31" s="449"/>
      <c r="E31" s="1954"/>
      <c r="F31" s="449"/>
      <c r="G31" s="449"/>
      <c r="H31" s="148"/>
      <c r="I31" s="148"/>
      <c r="J31" s="148"/>
      <c r="K31" s="446"/>
      <c r="L31" s="446"/>
      <c r="M31" s="1996"/>
      <c r="N31" s="446"/>
      <c r="O31" s="446"/>
      <c r="P31" s="446"/>
      <c r="Q31" s="995"/>
    </row>
    <row r="32" spans="1:20" ht="15" customHeight="1">
      <c r="A32" s="988"/>
      <c r="B32" s="1954"/>
      <c r="C32" s="148"/>
      <c r="D32" s="148"/>
      <c r="E32" s="1954"/>
      <c r="F32" s="148"/>
      <c r="G32" s="148"/>
      <c r="H32" s="148"/>
      <c r="I32" s="148"/>
      <c r="J32" s="148"/>
      <c r="K32" s="446"/>
      <c r="L32" s="446"/>
      <c r="M32" s="1996"/>
      <c r="N32" s="446"/>
      <c r="O32" s="446"/>
      <c r="P32" s="446"/>
      <c r="Q32" s="995"/>
    </row>
    <row r="33" spans="1:19" s="254" customFormat="1" ht="15" customHeight="1">
      <c r="A33" s="988"/>
      <c r="B33" s="1954"/>
      <c r="C33" s="449"/>
      <c r="D33" s="449"/>
      <c r="E33" s="1954"/>
      <c r="F33" s="449"/>
      <c r="G33" s="449"/>
      <c r="H33" s="148"/>
      <c r="I33" s="148"/>
      <c r="J33" s="148"/>
      <c r="K33" s="446"/>
      <c r="L33" s="446"/>
      <c r="M33" s="1996"/>
      <c r="N33" s="446"/>
      <c r="O33" s="446"/>
      <c r="P33" s="446"/>
      <c r="Q33" s="995"/>
      <c r="R33" s="145"/>
      <c r="S33" s="145"/>
    </row>
    <row r="34" spans="1:19" s="254" customFormat="1" ht="15" customHeight="1">
      <c r="A34" s="988"/>
      <c r="B34" s="1954"/>
      <c r="C34" s="449"/>
      <c r="D34" s="449"/>
      <c r="E34" s="1954"/>
      <c r="F34" s="449"/>
      <c r="G34" s="449"/>
      <c r="H34" s="148"/>
      <c r="I34" s="148"/>
      <c r="J34" s="148"/>
      <c r="K34" s="446"/>
      <c r="L34" s="446"/>
      <c r="M34" s="1996"/>
      <c r="N34" s="446"/>
      <c r="O34" s="446"/>
      <c r="P34" s="446"/>
      <c r="Q34" s="995"/>
      <c r="R34" s="145"/>
      <c r="S34" s="145"/>
    </row>
    <row r="35" spans="1:19" s="254" customFormat="1" ht="15" customHeight="1">
      <c r="A35" s="988"/>
      <c r="B35" s="1954"/>
      <c r="C35" s="449"/>
      <c r="D35" s="449"/>
      <c r="E35" s="1954"/>
      <c r="F35" s="449"/>
      <c r="G35" s="449"/>
      <c r="H35" s="148"/>
      <c r="I35" s="148"/>
      <c r="J35" s="148"/>
      <c r="K35" s="446"/>
      <c r="L35" s="446"/>
      <c r="M35" s="1996"/>
      <c r="N35" s="446"/>
      <c r="O35" s="446"/>
      <c r="P35" s="446"/>
      <c r="Q35" s="995"/>
      <c r="R35" s="145"/>
      <c r="S35" s="145"/>
    </row>
    <row r="36" spans="1:19" s="254" customFormat="1" ht="15" customHeight="1">
      <c r="A36" s="988"/>
      <c r="B36" s="1954"/>
      <c r="C36" s="449"/>
      <c r="D36" s="449"/>
      <c r="E36" s="1954"/>
      <c r="F36" s="449"/>
      <c r="G36" s="449"/>
      <c r="H36" s="148"/>
      <c r="I36" s="148"/>
      <c r="J36" s="148"/>
      <c r="K36" s="446"/>
      <c r="L36" s="446"/>
      <c r="M36" s="1996"/>
      <c r="N36" s="446"/>
      <c r="O36" s="446"/>
      <c r="P36" s="446"/>
      <c r="Q36" s="995"/>
      <c r="R36" s="145"/>
      <c r="S36" s="145"/>
    </row>
    <row r="37" spans="1:19" s="254" customFormat="1" ht="15" customHeight="1">
      <c r="A37" s="988"/>
      <c r="B37" s="1954"/>
      <c r="C37" s="449"/>
      <c r="D37" s="449"/>
      <c r="E37" s="1954"/>
      <c r="F37" s="449"/>
      <c r="G37" s="449"/>
      <c r="H37" s="148"/>
      <c r="I37" s="148"/>
      <c r="J37" s="148"/>
      <c r="K37" s="446"/>
      <c r="L37" s="446"/>
      <c r="M37" s="1996"/>
      <c r="N37" s="446"/>
      <c r="O37" s="446"/>
      <c r="P37" s="446"/>
      <c r="Q37" s="995"/>
      <c r="R37" s="145"/>
      <c r="S37" s="145"/>
    </row>
    <row r="38" spans="1:19" s="254" customFormat="1" ht="15" customHeight="1">
      <c r="A38" s="988"/>
      <c r="B38" s="1954"/>
      <c r="C38" s="148"/>
      <c r="D38" s="148"/>
      <c r="E38" s="1954"/>
      <c r="F38" s="148"/>
      <c r="G38" s="148"/>
      <c r="H38" s="148"/>
      <c r="I38" s="148"/>
      <c r="J38" s="148"/>
      <c r="K38" s="450"/>
      <c r="L38" s="450"/>
      <c r="M38" s="1997"/>
      <c r="N38" s="446"/>
      <c r="O38" s="446"/>
      <c r="P38" s="446"/>
      <c r="Q38" s="995"/>
      <c r="R38" s="145"/>
      <c r="S38" s="145"/>
    </row>
    <row r="39" spans="1:19" s="254" customFormat="1" ht="15" customHeight="1">
      <c r="A39" s="988"/>
      <c r="B39" s="1954"/>
      <c r="C39" s="449"/>
      <c r="D39" s="449"/>
      <c r="E39" s="1954"/>
      <c r="F39" s="449"/>
      <c r="G39" s="449"/>
      <c r="H39" s="148"/>
      <c r="I39" s="148"/>
      <c r="J39" s="148"/>
      <c r="K39" s="446"/>
      <c r="L39" s="446"/>
      <c r="M39" s="1996"/>
      <c r="N39" s="446"/>
      <c r="O39" s="446"/>
      <c r="P39" s="446"/>
      <c r="Q39" s="995"/>
      <c r="R39" s="145"/>
      <c r="S39" s="145"/>
    </row>
    <row r="40" spans="1:19" s="254" customFormat="1" ht="15" customHeight="1">
      <c r="A40" s="988"/>
      <c r="B40" s="1954"/>
      <c r="C40" s="449"/>
      <c r="D40" s="449"/>
      <c r="E40" s="1954"/>
      <c r="F40" s="449"/>
      <c r="G40" s="449"/>
      <c r="H40" s="148"/>
      <c r="I40" s="148"/>
      <c r="J40" s="148"/>
      <c r="K40" s="448"/>
      <c r="L40" s="448"/>
      <c r="M40" s="1998"/>
      <c r="N40" s="446"/>
      <c r="O40" s="446"/>
      <c r="P40" s="446"/>
      <c r="Q40" s="995"/>
      <c r="R40" s="145"/>
      <c r="S40" s="145"/>
    </row>
    <row r="41" spans="1:19" s="254" customFormat="1" ht="15" customHeight="1">
      <c r="A41" s="988"/>
      <c r="B41" s="1954"/>
      <c r="C41" s="449"/>
      <c r="D41" s="449"/>
      <c r="E41" s="1954"/>
      <c r="F41" s="449"/>
      <c r="G41" s="449"/>
      <c r="H41" s="148"/>
      <c r="I41" s="148"/>
      <c r="J41" s="148"/>
      <c r="K41" s="1955"/>
      <c r="L41" s="1955"/>
      <c r="M41" s="1999"/>
      <c r="N41" s="446"/>
      <c r="O41" s="446"/>
      <c r="P41" s="446"/>
      <c r="Q41" s="995"/>
      <c r="R41" s="145"/>
      <c r="S41" s="145"/>
    </row>
    <row r="42" spans="1:19" s="254" customFormat="1" ht="15" customHeight="1">
      <c r="A42" s="996"/>
      <c r="B42" s="1954"/>
      <c r="C42" s="449"/>
      <c r="D42" s="449"/>
      <c r="E42" s="1954"/>
      <c r="F42" s="449"/>
      <c r="G42" s="449"/>
      <c r="H42" s="148"/>
      <c r="I42" s="148"/>
      <c r="J42" s="148"/>
      <c r="K42" s="1955"/>
      <c r="L42" s="1955"/>
      <c r="M42" s="1999"/>
      <c r="N42" s="446"/>
      <c r="O42" s="446"/>
      <c r="P42" s="446"/>
      <c r="Q42" s="995"/>
      <c r="R42" s="145"/>
      <c r="S42" s="145"/>
    </row>
    <row r="43" spans="1:19" s="254" customFormat="1" ht="15" customHeight="1">
      <c r="A43" s="996"/>
      <c r="B43" s="1954"/>
      <c r="C43" s="449"/>
      <c r="D43" s="449"/>
      <c r="E43" s="1954"/>
      <c r="F43" s="449"/>
      <c r="G43" s="449"/>
      <c r="H43" s="148"/>
      <c r="I43" s="148"/>
      <c r="J43" s="148"/>
      <c r="K43" s="1955"/>
      <c r="L43" s="1955"/>
      <c r="M43" s="1999"/>
      <c r="N43" s="446"/>
      <c r="O43" s="446"/>
      <c r="P43" s="446"/>
      <c r="Q43" s="995"/>
      <c r="R43" s="145"/>
      <c r="S43" s="152"/>
    </row>
    <row r="44" spans="1:19" s="254" customFormat="1" ht="15" customHeight="1">
      <c r="A44" s="994"/>
      <c r="B44" s="1954"/>
      <c r="C44" s="148"/>
      <c r="D44" s="148"/>
      <c r="E44" s="1954"/>
      <c r="F44" s="148"/>
      <c r="G44" s="148"/>
      <c r="H44" s="1957"/>
      <c r="I44" s="1957"/>
      <c r="J44" s="1957"/>
      <c r="K44" s="446"/>
      <c r="L44" s="446"/>
      <c r="M44" s="1996"/>
      <c r="N44" s="446"/>
      <c r="O44" s="446"/>
      <c r="P44" s="446"/>
      <c r="Q44" s="993"/>
      <c r="R44" s="145"/>
      <c r="S44" s="148"/>
    </row>
    <row r="45" spans="1:19" s="254" customFormat="1" ht="15" customHeight="1">
      <c r="A45" s="451"/>
      <c r="B45" s="1958"/>
      <c r="C45" s="1959"/>
      <c r="D45" s="1959"/>
      <c r="E45" s="1958"/>
      <c r="F45" s="1959"/>
      <c r="G45" s="1959"/>
      <c r="H45" s="1960"/>
      <c r="I45" s="1960"/>
      <c r="J45" s="1960"/>
      <c r="K45" s="452"/>
      <c r="L45" s="452"/>
      <c r="M45" s="2000"/>
      <c r="N45" s="2272"/>
      <c r="O45" s="2272"/>
      <c r="P45" s="2273"/>
      <c r="Q45" s="407"/>
      <c r="R45" s="145"/>
      <c r="S45" s="145"/>
    </row>
    <row r="46" spans="1:19" s="254" customFormat="1">
      <c r="A46" s="152" t="s">
        <v>490</v>
      </c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1" t="s">
        <v>491</v>
      </c>
      <c r="R46" s="152"/>
      <c r="S46" s="145"/>
    </row>
    <row r="47" spans="1:19" s="254" customFormat="1">
      <c r="A47" s="148"/>
      <c r="B47" s="148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5"/>
    </row>
    <row r="50" spans="1:23" ht="27">
      <c r="A50" s="143" t="s">
        <v>492</v>
      </c>
      <c r="B50" s="143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4" t="s">
        <v>493</v>
      </c>
      <c r="S50" s="143"/>
      <c r="T50" s="144"/>
    </row>
    <row r="51" spans="1:23" ht="27">
      <c r="A51" s="146" t="s">
        <v>2076</v>
      </c>
      <c r="B51" s="146"/>
      <c r="C51" s="146"/>
      <c r="D51" s="146"/>
      <c r="E51" s="146"/>
      <c r="F51" s="146"/>
      <c r="G51" s="146"/>
      <c r="H51" s="146"/>
      <c r="I51" s="146"/>
      <c r="J51" s="146"/>
      <c r="K51" s="146"/>
      <c r="L51" s="146"/>
      <c r="M51" s="146"/>
      <c r="N51" s="146"/>
      <c r="O51" s="146"/>
      <c r="P51" s="146"/>
      <c r="Q51" s="337" t="s">
        <v>494</v>
      </c>
      <c r="S51" s="146"/>
      <c r="T51" s="147"/>
    </row>
    <row r="52" spans="1:23" ht="15">
      <c r="A52" s="148" t="s">
        <v>268</v>
      </c>
      <c r="B52" s="148"/>
      <c r="C52" s="148"/>
      <c r="D52" s="148"/>
      <c r="E52" s="148"/>
      <c r="F52" s="148"/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252"/>
    </row>
    <row r="53" spans="1:23" s="252" customFormat="1" ht="17.25" customHeight="1">
      <c r="A53" s="2256"/>
      <c r="B53" s="2260" t="s">
        <v>1714</v>
      </c>
      <c r="C53" s="2261"/>
      <c r="D53" s="2261"/>
      <c r="E53" s="2261"/>
      <c r="F53" s="2261"/>
      <c r="G53" s="2261"/>
      <c r="H53" s="2261"/>
      <c r="I53" s="2261"/>
      <c r="J53" s="2261"/>
      <c r="K53" s="2261"/>
      <c r="L53" s="2261"/>
      <c r="M53" s="2262"/>
      <c r="N53" s="2266">
        <v>2023</v>
      </c>
      <c r="O53" s="2267"/>
      <c r="P53" s="2268"/>
      <c r="Q53" s="149"/>
      <c r="T53" s="145"/>
      <c r="U53" s="145"/>
      <c r="V53" s="145"/>
      <c r="W53" s="145"/>
    </row>
    <row r="54" spans="1:23" s="252" customFormat="1" ht="17.25" customHeight="1">
      <c r="A54" s="2257"/>
      <c r="B54" s="2263"/>
      <c r="C54" s="2264"/>
      <c r="D54" s="2264"/>
      <c r="E54" s="2264"/>
      <c r="F54" s="2264"/>
      <c r="G54" s="2264"/>
      <c r="H54" s="2264"/>
      <c r="I54" s="2264"/>
      <c r="J54" s="2264"/>
      <c r="K54" s="2264"/>
      <c r="L54" s="2264"/>
      <c r="M54" s="2265"/>
      <c r="N54" s="2269"/>
      <c r="O54" s="2270"/>
      <c r="P54" s="2271"/>
      <c r="Q54" s="1011" t="s">
        <v>71</v>
      </c>
      <c r="T54" s="145"/>
      <c r="U54" s="145"/>
      <c r="V54" s="145"/>
      <c r="W54" s="145"/>
    </row>
    <row r="55" spans="1:23" ht="17.25" customHeight="1">
      <c r="A55" s="2258"/>
      <c r="B55" s="1128" t="s">
        <v>72</v>
      </c>
      <c r="C55" s="1129" t="s">
        <v>73</v>
      </c>
      <c r="D55" s="1130" t="s">
        <v>4</v>
      </c>
      <c r="E55" s="1128" t="s">
        <v>5</v>
      </c>
      <c r="F55" s="1131" t="s">
        <v>6</v>
      </c>
      <c r="G55" s="1131" t="s">
        <v>7</v>
      </c>
      <c r="H55" s="1132" t="s">
        <v>8</v>
      </c>
      <c r="I55" s="1133" t="s">
        <v>9</v>
      </c>
      <c r="J55" s="1129" t="s">
        <v>10</v>
      </c>
      <c r="K55" s="1134" t="s">
        <v>1</v>
      </c>
      <c r="L55" s="1135" t="s">
        <v>2</v>
      </c>
      <c r="M55" s="1130" t="s">
        <v>3</v>
      </c>
      <c r="N55" s="1128" t="s">
        <v>72</v>
      </c>
      <c r="O55" s="1129" t="s">
        <v>73</v>
      </c>
      <c r="P55" s="1130" t="s">
        <v>4</v>
      </c>
      <c r="Q55" s="1010"/>
      <c r="T55" s="145"/>
    </row>
    <row r="56" spans="1:23" ht="17.25" customHeight="1">
      <c r="A56" s="2259"/>
      <c r="B56" s="1136" t="s">
        <v>1717</v>
      </c>
      <c r="C56" s="1137" t="s">
        <v>1718</v>
      </c>
      <c r="D56" s="1975" t="s">
        <v>1719</v>
      </c>
      <c r="E56" s="1132" t="s">
        <v>1720</v>
      </c>
      <c r="F56" s="1985" t="s">
        <v>13</v>
      </c>
      <c r="G56" s="1985" t="s">
        <v>14</v>
      </c>
      <c r="H56" s="1132" t="s">
        <v>15</v>
      </c>
      <c r="I56" s="1133" t="s">
        <v>16</v>
      </c>
      <c r="J56" s="1133" t="s">
        <v>17</v>
      </c>
      <c r="K56" s="1986" t="s">
        <v>11</v>
      </c>
      <c r="L56" s="1987" t="s">
        <v>1715</v>
      </c>
      <c r="M56" s="1988" t="s">
        <v>1716</v>
      </c>
      <c r="N56" s="1136" t="s">
        <v>1717</v>
      </c>
      <c r="O56" s="1137" t="s">
        <v>1718</v>
      </c>
      <c r="P56" s="1975" t="s">
        <v>1719</v>
      </c>
      <c r="Q56" s="150"/>
      <c r="T56" s="145"/>
    </row>
    <row r="57" spans="1:23" ht="18.75">
      <c r="A57" s="153"/>
      <c r="B57" s="1961"/>
      <c r="C57" s="1962"/>
      <c r="D57" s="1962"/>
      <c r="E57" s="255"/>
      <c r="F57" s="256"/>
      <c r="G57" s="256"/>
      <c r="H57" s="256"/>
      <c r="I57" s="256"/>
      <c r="J57" s="256"/>
      <c r="K57" s="1962"/>
      <c r="L57" s="1962"/>
      <c r="M57" s="1989"/>
      <c r="N57" s="1963"/>
      <c r="O57" s="1963"/>
      <c r="P57" s="1979"/>
      <c r="Q57" s="982"/>
    </row>
    <row r="58" spans="1:23" ht="33" customHeight="1">
      <c r="A58" s="992" t="s">
        <v>495</v>
      </c>
      <c r="B58" s="980"/>
      <c r="C58" s="839"/>
      <c r="D58" s="839"/>
      <c r="E58" s="1110"/>
      <c r="F58" s="418"/>
      <c r="G58" s="257"/>
      <c r="H58" s="453"/>
      <c r="I58" s="453"/>
      <c r="J58" s="449"/>
      <c r="K58" s="449"/>
      <c r="L58" s="449"/>
      <c r="M58" s="446"/>
      <c r="N58" s="1111"/>
      <c r="O58" s="446"/>
      <c r="P58" s="446"/>
      <c r="Q58" s="991" t="s">
        <v>496</v>
      </c>
      <c r="T58" s="145"/>
    </row>
    <row r="59" spans="1:23" ht="33" customHeight="1">
      <c r="A59" s="990" t="s">
        <v>150</v>
      </c>
      <c r="B59" s="1112" t="s">
        <v>2185</v>
      </c>
      <c r="C59" s="454" t="s">
        <v>2185</v>
      </c>
      <c r="D59" s="2009" t="s">
        <v>2185</v>
      </c>
      <c r="E59" s="154">
        <v>2854</v>
      </c>
      <c r="F59" s="839">
        <v>3047</v>
      </c>
      <c r="G59" s="154">
        <v>2857</v>
      </c>
      <c r="H59" s="454">
        <v>2865.8260000000005</v>
      </c>
      <c r="I59" s="454">
        <v>2810.6080000000002</v>
      </c>
      <c r="J59" s="454">
        <v>2673.0519999999997</v>
      </c>
      <c r="K59" s="154">
        <v>2143.16</v>
      </c>
      <c r="L59" s="154">
        <v>2149.0100000000002</v>
      </c>
      <c r="M59" s="154">
        <v>2359.4899999999998</v>
      </c>
      <c r="N59" s="980">
        <v>3202.8750000000005</v>
      </c>
      <c r="O59" s="154">
        <v>3130.9340000000002</v>
      </c>
      <c r="P59" s="154">
        <v>2517.3119999999999</v>
      </c>
      <c r="Q59" s="1113" t="s">
        <v>151</v>
      </c>
      <c r="T59" s="145"/>
    </row>
    <row r="60" spans="1:23" ht="33" customHeight="1">
      <c r="A60" s="1114" t="s">
        <v>2074</v>
      </c>
      <c r="B60" s="980"/>
      <c r="C60" s="839"/>
      <c r="D60" s="839"/>
      <c r="E60" s="1115"/>
      <c r="F60" s="155"/>
      <c r="G60" s="156"/>
      <c r="H60" s="847"/>
      <c r="I60" s="848"/>
      <c r="J60" s="847"/>
      <c r="K60" s="154"/>
      <c r="L60" s="154"/>
      <c r="M60" s="154"/>
      <c r="N60" s="1110"/>
      <c r="O60" s="418"/>
      <c r="P60" s="257"/>
      <c r="Q60" s="1116" t="s">
        <v>2075</v>
      </c>
      <c r="T60" s="145"/>
    </row>
    <row r="61" spans="1:23" ht="33" customHeight="1">
      <c r="A61" s="1114" t="s">
        <v>497</v>
      </c>
      <c r="B61" s="1112" t="s">
        <v>2185</v>
      </c>
      <c r="C61" s="454" t="s">
        <v>2185</v>
      </c>
      <c r="D61" s="2009" t="s">
        <v>2185</v>
      </c>
      <c r="E61" s="1115">
        <v>706</v>
      </c>
      <c r="F61" s="847">
        <v>929</v>
      </c>
      <c r="G61" s="156">
        <v>759</v>
      </c>
      <c r="H61" s="155">
        <v>660.94799999999998</v>
      </c>
      <c r="I61" s="848">
        <v>667.84900000000005</v>
      </c>
      <c r="J61" s="155">
        <v>627.39700000000005</v>
      </c>
      <c r="K61" s="155">
        <v>462.95400000000001</v>
      </c>
      <c r="L61" s="848">
        <v>488.91899999999998</v>
      </c>
      <c r="M61" s="155">
        <v>691.02099999999996</v>
      </c>
      <c r="N61" s="1115">
        <v>932.976</v>
      </c>
      <c r="O61" s="847">
        <v>954.54499999999996</v>
      </c>
      <c r="P61" s="156">
        <v>757.26700000000005</v>
      </c>
      <c r="Q61" s="1117" t="s">
        <v>498</v>
      </c>
      <c r="T61" s="145"/>
    </row>
    <row r="62" spans="1:23" ht="33" customHeight="1">
      <c r="A62" s="1114" t="s">
        <v>499</v>
      </c>
      <c r="B62" s="1112" t="s">
        <v>2185</v>
      </c>
      <c r="C62" s="454" t="s">
        <v>2185</v>
      </c>
      <c r="D62" s="2009" t="s">
        <v>2185</v>
      </c>
      <c r="E62" s="1118">
        <v>0</v>
      </c>
      <c r="F62" s="840">
        <v>0</v>
      </c>
      <c r="G62" s="840">
        <v>0</v>
      </c>
      <c r="H62" s="840">
        <v>0</v>
      </c>
      <c r="I62" s="849">
        <v>1.6859999999999999</v>
      </c>
      <c r="J62" s="840">
        <v>4.5570000000000004</v>
      </c>
      <c r="K62" s="865">
        <v>0</v>
      </c>
      <c r="L62" s="866">
        <v>0</v>
      </c>
      <c r="M62" s="865">
        <v>0</v>
      </c>
      <c r="N62" s="1115">
        <v>0</v>
      </c>
      <c r="O62" s="847">
        <v>0</v>
      </c>
      <c r="P62" s="156">
        <v>0</v>
      </c>
      <c r="Q62" s="1117" t="s">
        <v>500</v>
      </c>
      <c r="T62" s="145"/>
    </row>
    <row r="63" spans="1:23" ht="33" customHeight="1">
      <c r="A63" s="1119" t="s">
        <v>501</v>
      </c>
      <c r="B63" s="1112" t="s">
        <v>2185</v>
      </c>
      <c r="C63" s="454" t="s">
        <v>2185</v>
      </c>
      <c r="D63" s="2009" t="s">
        <v>2185</v>
      </c>
      <c r="E63" s="1115">
        <v>483</v>
      </c>
      <c r="F63" s="847">
        <v>441</v>
      </c>
      <c r="G63" s="156">
        <v>467</v>
      </c>
      <c r="H63" s="155">
        <v>577.04700000000003</v>
      </c>
      <c r="I63" s="848">
        <v>403.637</v>
      </c>
      <c r="J63" s="155">
        <v>479.697</v>
      </c>
      <c r="K63" s="155">
        <v>255.375</v>
      </c>
      <c r="L63" s="848">
        <v>464.38799999999998</v>
      </c>
      <c r="M63" s="155">
        <v>312.12200000000001</v>
      </c>
      <c r="N63" s="1115">
        <v>502.34399999999999</v>
      </c>
      <c r="O63" s="847">
        <v>431.74299999999999</v>
      </c>
      <c r="P63" s="156">
        <v>360.964</v>
      </c>
      <c r="Q63" s="1116" t="s">
        <v>502</v>
      </c>
      <c r="T63" s="145"/>
    </row>
    <row r="64" spans="1:23" ht="33" customHeight="1">
      <c r="A64" s="1114" t="s">
        <v>503</v>
      </c>
      <c r="B64" s="1112" t="s">
        <v>2185</v>
      </c>
      <c r="C64" s="454" t="s">
        <v>2185</v>
      </c>
      <c r="D64" s="2009" t="s">
        <v>2185</v>
      </c>
      <c r="E64" s="1115">
        <v>1148</v>
      </c>
      <c r="F64" s="847">
        <v>1327</v>
      </c>
      <c r="G64" s="156">
        <v>1224</v>
      </c>
      <c r="H64" s="155">
        <v>1153.7190000000001</v>
      </c>
      <c r="I64" s="848">
        <v>1216.2760000000001</v>
      </c>
      <c r="J64" s="155">
        <v>1191.0889999999999</v>
      </c>
      <c r="K64" s="155">
        <v>985.846</v>
      </c>
      <c r="L64" s="848">
        <v>815.673</v>
      </c>
      <c r="M64" s="155">
        <v>909.63400000000001</v>
      </c>
      <c r="N64" s="1115">
        <v>1155.989</v>
      </c>
      <c r="O64" s="847">
        <v>1243.6320000000001</v>
      </c>
      <c r="P64" s="156">
        <v>910.58399999999995</v>
      </c>
      <c r="Q64" s="1117" t="s">
        <v>504</v>
      </c>
      <c r="T64" s="145"/>
    </row>
    <row r="65" spans="1:20" ht="33" customHeight="1">
      <c r="A65" s="1114" t="s">
        <v>505</v>
      </c>
      <c r="B65" s="1112" t="s">
        <v>2185</v>
      </c>
      <c r="C65" s="454" t="s">
        <v>2185</v>
      </c>
      <c r="D65" s="2009" t="s">
        <v>2185</v>
      </c>
      <c r="E65" s="1115">
        <v>70</v>
      </c>
      <c r="F65" s="847">
        <v>96</v>
      </c>
      <c r="G65" s="156">
        <v>65</v>
      </c>
      <c r="H65" s="155">
        <v>83.192999999999998</v>
      </c>
      <c r="I65" s="848">
        <v>92.152000000000001</v>
      </c>
      <c r="J65" s="155">
        <v>111.295</v>
      </c>
      <c r="K65" s="155">
        <v>65.649000000000001</v>
      </c>
      <c r="L65" s="848">
        <v>37.314999999999998</v>
      </c>
      <c r="M65" s="155">
        <v>79.844999999999999</v>
      </c>
      <c r="N65" s="1115">
        <v>84.271000000000001</v>
      </c>
      <c r="O65" s="847">
        <v>57.103000000000002</v>
      </c>
      <c r="P65" s="156">
        <v>62.768999999999998</v>
      </c>
      <c r="Q65" s="1117" t="s">
        <v>506</v>
      </c>
      <c r="T65" s="145"/>
    </row>
    <row r="66" spans="1:20" ht="33" customHeight="1">
      <c r="A66" s="1114" t="s">
        <v>507</v>
      </c>
      <c r="B66" s="1112" t="s">
        <v>2185</v>
      </c>
      <c r="C66" s="454" t="s">
        <v>2185</v>
      </c>
      <c r="D66" s="2009" t="s">
        <v>2185</v>
      </c>
      <c r="E66" s="1115">
        <v>323</v>
      </c>
      <c r="F66" s="847">
        <v>184</v>
      </c>
      <c r="G66" s="156">
        <v>223</v>
      </c>
      <c r="H66" s="155">
        <v>263.36700000000002</v>
      </c>
      <c r="I66" s="848">
        <v>309.49900000000002</v>
      </c>
      <c r="J66" s="155">
        <v>137.46899999999999</v>
      </c>
      <c r="K66" s="155">
        <v>246.96299999999999</v>
      </c>
      <c r="L66" s="848">
        <v>225.09700000000001</v>
      </c>
      <c r="M66" s="155">
        <v>242.93899999999999</v>
      </c>
      <c r="N66" s="1115">
        <v>346.38</v>
      </c>
      <c r="O66" s="847">
        <v>278.68599999999998</v>
      </c>
      <c r="P66" s="156">
        <v>261.59399999999999</v>
      </c>
      <c r="Q66" s="1117" t="s">
        <v>508</v>
      </c>
      <c r="T66" s="145"/>
    </row>
    <row r="67" spans="1:20" ht="33" customHeight="1">
      <c r="A67" s="1114" t="s">
        <v>509</v>
      </c>
      <c r="B67" s="1112" t="s">
        <v>2185</v>
      </c>
      <c r="C67" s="454" t="s">
        <v>2185</v>
      </c>
      <c r="D67" s="2009" t="s">
        <v>2185</v>
      </c>
      <c r="E67" s="1115">
        <v>0</v>
      </c>
      <c r="F67" s="847">
        <v>2</v>
      </c>
      <c r="G67" s="156">
        <v>0</v>
      </c>
      <c r="H67" s="155">
        <v>0</v>
      </c>
      <c r="I67" s="848">
        <v>3.8570000000000002</v>
      </c>
      <c r="J67" s="840">
        <v>0</v>
      </c>
      <c r="K67" s="847">
        <v>0</v>
      </c>
      <c r="L67" s="847">
        <v>0</v>
      </c>
      <c r="M67" s="155">
        <v>1.429</v>
      </c>
      <c r="N67" s="1115">
        <v>1.5029999999999999</v>
      </c>
      <c r="O67" s="847">
        <v>3.649</v>
      </c>
      <c r="P67" s="156">
        <v>0</v>
      </c>
      <c r="Q67" s="1117" t="s">
        <v>510</v>
      </c>
      <c r="T67" s="145"/>
    </row>
    <row r="68" spans="1:20" ht="33" customHeight="1">
      <c r="A68" s="1114" t="s">
        <v>511</v>
      </c>
      <c r="B68" s="1112" t="s">
        <v>2185</v>
      </c>
      <c r="C68" s="454" t="s">
        <v>2185</v>
      </c>
      <c r="D68" s="2009" t="s">
        <v>2185</v>
      </c>
      <c r="E68" s="1115">
        <v>123</v>
      </c>
      <c r="F68" s="847">
        <v>68</v>
      </c>
      <c r="G68" s="156">
        <v>117</v>
      </c>
      <c r="H68" s="155">
        <v>127.55200000000001</v>
      </c>
      <c r="I68" s="848">
        <v>115.652</v>
      </c>
      <c r="J68" s="155">
        <v>121.548</v>
      </c>
      <c r="K68" s="155">
        <v>126.373</v>
      </c>
      <c r="L68" s="848">
        <v>117.61799999999999</v>
      </c>
      <c r="M68" s="155">
        <v>122.5</v>
      </c>
      <c r="N68" s="1115">
        <v>179.41200000000001</v>
      </c>
      <c r="O68" s="847">
        <v>161.57599999999999</v>
      </c>
      <c r="P68" s="156">
        <v>164.13399999999999</v>
      </c>
      <c r="Q68" s="1117" t="s">
        <v>512</v>
      </c>
      <c r="T68" s="145"/>
    </row>
    <row r="69" spans="1:20" ht="33" customHeight="1">
      <c r="A69" s="1114" t="s">
        <v>513</v>
      </c>
      <c r="B69" s="1112" t="s">
        <v>2185</v>
      </c>
      <c r="C69" s="454" t="s">
        <v>2185</v>
      </c>
      <c r="D69" s="2009" t="s">
        <v>2185</v>
      </c>
      <c r="E69" s="1115">
        <v>0</v>
      </c>
      <c r="F69" s="847">
        <v>0</v>
      </c>
      <c r="G69" s="847">
        <v>0</v>
      </c>
      <c r="H69" s="849">
        <v>0</v>
      </c>
      <c r="I69" s="849">
        <v>0</v>
      </c>
      <c r="J69" s="849">
        <v>0</v>
      </c>
      <c r="K69" s="847">
        <v>0</v>
      </c>
      <c r="L69" s="847">
        <v>0</v>
      </c>
      <c r="M69" s="847">
        <v>0</v>
      </c>
      <c r="N69" s="1115">
        <v>0</v>
      </c>
      <c r="O69" s="847">
        <v>0</v>
      </c>
      <c r="P69" s="847">
        <v>0</v>
      </c>
      <c r="Q69" s="1120" t="s">
        <v>514</v>
      </c>
      <c r="T69" s="145"/>
    </row>
    <row r="70" spans="1:20" ht="18" customHeight="1">
      <c r="A70" s="1109"/>
      <c r="B70" s="980"/>
      <c r="C70" s="839"/>
      <c r="D70" s="839"/>
      <c r="E70" s="1115"/>
      <c r="F70" s="847"/>
      <c r="G70" s="156"/>
      <c r="H70" s="155"/>
      <c r="I70" s="848"/>
      <c r="J70" s="155"/>
      <c r="K70" s="154"/>
      <c r="L70" s="154"/>
      <c r="M70" s="154"/>
      <c r="N70" s="1121"/>
      <c r="O70" s="419"/>
      <c r="P70" s="419"/>
      <c r="Q70" s="1122"/>
      <c r="T70" s="145"/>
    </row>
    <row r="71" spans="1:20" ht="33" customHeight="1">
      <c r="A71" s="1123"/>
      <c r="B71" s="980"/>
      <c r="C71" s="839"/>
      <c r="D71" s="839"/>
      <c r="E71" s="1124"/>
      <c r="F71" s="420"/>
      <c r="G71" s="455"/>
      <c r="H71" s="847"/>
      <c r="I71" s="848"/>
      <c r="J71" s="847"/>
      <c r="K71" s="154"/>
      <c r="L71" s="154"/>
      <c r="M71" s="154"/>
      <c r="N71" s="1125"/>
      <c r="O71" s="420"/>
      <c r="P71" s="420"/>
      <c r="Q71" s="1001"/>
      <c r="T71" s="145"/>
    </row>
    <row r="72" spans="1:20" ht="33" customHeight="1">
      <c r="A72" s="1126" t="s">
        <v>128</v>
      </c>
      <c r="B72" s="1112" t="s">
        <v>2185</v>
      </c>
      <c r="C72" s="454" t="s">
        <v>2185</v>
      </c>
      <c r="D72" s="2009" t="s">
        <v>2185</v>
      </c>
      <c r="E72" s="1112">
        <v>5417</v>
      </c>
      <c r="F72" s="454">
        <v>5879</v>
      </c>
      <c r="G72" s="454">
        <v>5672</v>
      </c>
      <c r="H72" s="454">
        <v>5137.0708370000002</v>
      </c>
      <c r="I72" s="454">
        <v>6296.4030000000021</v>
      </c>
      <c r="J72" s="454">
        <v>6178.5060000000003</v>
      </c>
      <c r="K72" s="454">
        <v>5520.2569999999996</v>
      </c>
      <c r="L72" s="456">
        <v>4464.0559999999996</v>
      </c>
      <c r="M72" s="456">
        <v>5384.5680000000002</v>
      </c>
      <c r="N72" s="1112">
        <v>5981.7489999999998</v>
      </c>
      <c r="O72" s="456">
        <v>5083.9809999999998</v>
      </c>
      <c r="P72" s="455">
        <v>4769.57</v>
      </c>
      <c r="Q72" s="1004" t="s">
        <v>129</v>
      </c>
      <c r="T72" s="145"/>
    </row>
    <row r="73" spans="1:20" ht="33" customHeight="1">
      <c r="A73" s="1114" t="s">
        <v>2074</v>
      </c>
      <c r="B73" s="1112"/>
      <c r="C73" s="454"/>
      <c r="D73" s="2009"/>
      <c r="E73" s="1115"/>
      <c r="F73" s="847"/>
      <c r="G73" s="156"/>
      <c r="H73" s="155"/>
      <c r="I73" s="848"/>
      <c r="J73" s="155"/>
      <c r="K73" s="154"/>
      <c r="L73" s="154"/>
      <c r="M73" s="154"/>
      <c r="N73" s="983"/>
      <c r="O73" s="155"/>
      <c r="P73" s="155"/>
      <c r="Q73" s="1116" t="s">
        <v>1587</v>
      </c>
      <c r="T73" s="145"/>
    </row>
    <row r="74" spans="1:20" ht="33" customHeight="1">
      <c r="A74" s="1114" t="s">
        <v>497</v>
      </c>
      <c r="B74" s="1112" t="s">
        <v>2185</v>
      </c>
      <c r="C74" s="454" t="s">
        <v>2185</v>
      </c>
      <c r="D74" s="2009" t="s">
        <v>2185</v>
      </c>
      <c r="E74" s="987">
        <v>1764</v>
      </c>
      <c r="F74" s="851">
        <v>1989</v>
      </c>
      <c r="G74" s="841">
        <v>1828</v>
      </c>
      <c r="H74" s="155">
        <v>1820.5719999999999</v>
      </c>
      <c r="I74" s="155">
        <v>2226.433</v>
      </c>
      <c r="J74" s="155">
        <v>2136.0839999999998</v>
      </c>
      <c r="K74" s="155">
        <v>1701.643</v>
      </c>
      <c r="L74" s="155">
        <v>1655.607</v>
      </c>
      <c r="M74" s="155">
        <v>1851.5809999999999</v>
      </c>
      <c r="N74" s="983">
        <v>1945.1849999999999</v>
      </c>
      <c r="O74" s="155">
        <v>1695.77</v>
      </c>
      <c r="P74" s="155">
        <v>1667.569</v>
      </c>
      <c r="Q74" s="1117" t="s">
        <v>498</v>
      </c>
      <c r="T74" s="145"/>
    </row>
    <row r="75" spans="1:20" ht="33" customHeight="1">
      <c r="A75" s="1114" t="s">
        <v>499</v>
      </c>
      <c r="B75" s="1112" t="s">
        <v>2185</v>
      </c>
      <c r="C75" s="454" t="s">
        <v>2185</v>
      </c>
      <c r="D75" s="2009" t="s">
        <v>2185</v>
      </c>
      <c r="E75" s="987">
        <v>481</v>
      </c>
      <c r="F75" s="851">
        <v>513</v>
      </c>
      <c r="G75" s="841">
        <v>411</v>
      </c>
      <c r="H75" s="155">
        <v>390.99</v>
      </c>
      <c r="I75" s="155">
        <v>407.94</v>
      </c>
      <c r="J75" s="155">
        <v>494.10399999999998</v>
      </c>
      <c r="K75" s="155">
        <v>477.286</v>
      </c>
      <c r="L75" s="155">
        <v>286.81900000000002</v>
      </c>
      <c r="M75" s="155">
        <v>383.24200000000002</v>
      </c>
      <c r="N75" s="983">
        <v>465.8</v>
      </c>
      <c r="O75" s="155">
        <v>481.22199999999998</v>
      </c>
      <c r="P75" s="155">
        <v>269.077</v>
      </c>
      <c r="Q75" s="1117" t="s">
        <v>500</v>
      </c>
      <c r="T75" s="145"/>
    </row>
    <row r="76" spans="1:20" ht="33" customHeight="1">
      <c r="A76" s="1119" t="s">
        <v>1819</v>
      </c>
      <c r="B76" s="1112" t="s">
        <v>2185</v>
      </c>
      <c r="C76" s="454" t="s">
        <v>2185</v>
      </c>
      <c r="D76" s="2009" t="s">
        <v>2185</v>
      </c>
      <c r="E76" s="987">
        <v>461</v>
      </c>
      <c r="F76" s="851">
        <v>286</v>
      </c>
      <c r="G76" s="841">
        <v>410</v>
      </c>
      <c r="H76" s="155">
        <v>265.74400000000003</v>
      </c>
      <c r="I76" s="155">
        <v>467.13</v>
      </c>
      <c r="J76" s="155">
        <v>386.14499999999998</v>
      </c>
      <c r="K76" s="155">
        <v>352.08</v>
      </c>
      <c r="L76" s="155">
        <v>274.02199999999999</v>
      </c>
      <c r="M76" s="155">
        <v>488.30200000000002</v>
      </c>
      <c r="N76" s="979">
        <v>378.06400000000002</v>
      </c>
      <c r="O76" s="842">
        <v>445.55900000000003</v>
      </c>
      <c r="P76" s="842">
        <v>421.416</v>
      </c>
      <c r="Q76" s="1116" t="s">
        <v>1722</v>
      </c>
      <c r="T76" s="145"/>
    </row>
    <row r="77" spans="1:20" ht="33" customHeight="1">
      <c r="A77" s="1114" t="s">
        <v>503</v>
      </c>
      <c r="B77" s="1112" t="s">
        <v>2185</v>
      </c>
      <c r="C77" s="454" t="s">
        <v>2185</v>
      </c>
      <c r="D77" s="2009" t="s">
        <v>2185</v>
      </c>
      <c r="E77" s="987">
        <v>2192</v>
      </c>
      <c r="F77" s="851">
        <v>2371</v>
      </c>
      <c r="G77" s="841">
        <v>2242</v>
      </c>
      <c r="H77" s="155">
        <v>2102.1489999999999</v>
      </c>
      <c r="I77" s="155">
        <v>2595.3490000000002</v>
      </c>
      <c r="J77" s="155">
        <v>2560.9560000000001</v>
      </c>
      <c r="K77" s="155">
        <v>2316.0230000000001</v>
      </c>
      <c r="L77" s="155">
        <v>1629.453</v>
      </c>
      <c r="M77" s="155">
        <v>2088.654</v>
      </c>
      <c r="N77" s="983">
        <v>2542.1759999999999</v>
      </c>
      <c r="O77" s="155">
        <v>1874.307</v>
      </c>
      <c r="P77" s="155">
        <v>1853.952</v>
      </c>
      <c r="Q77" s="1117" t="s">
        <v>504</v>
      </c>
      <c r="T77" s="145"/>
    </row>
    <row r="78" spans="1:20" ht="33" customHeight="1">
      <c r="A78" s="1114" t="s">
        <v>505</v>
      </c>
      <c r="B78" s="1112" t="s">
        <v>2185</v>
      </c>
      <c r="C78" s="454" t="s">
        <v>2185</v>
      </c>
      <c r="D78" s="2009" t="s">
        <v>2185</v>
      </c>
      <c r="E78" s="987">
        <v>187</v>
      </c>
      <c r="F78" s="851">
        <v>301</v>
      </c>
      <c r="G78" s="841">
        <v>269</v>
      </c>
      <c r="H78" s="155">
        <v>151.64783700000001</v>
      </c>
      <c r="I78" s="155">
        <v>241.68899999999999</v>
      </c>
      <c r="J78" s="155">
        <v>210.876</v>
      </c>
      <c r="K78" s="155">
        <v>266.84100000000001</v>
      </c>
      <c r="L78" s="155">
        <v>206.863</v>
      </c>
      <c r="M78" s="155">
        <v>309.35700000000003</v>
      </c>
      <c r="N78" s="983">
        <v>172.66800000000001</v>
      </c>
      <c r="O78" s="155">
        <v>242.602</v>
      </c>
      <c r="P78" s="155">
        <v>172.29499999999999</v>
      </c>
      <c r="Q78" s="1117" t="s">
        <v>506</v>
      </c>
      <c r="T78" s="145"/>
    </row>
    <row r="79" spans="1:20" ht="33" customHeight="1">
      <c r="A79" s="1114" t="s">
        <v>507</v>
      </c>
      <c r="B79" s="1112" t="s">
        <v>2185</v>
      </c>
      <c r="C79" s="454" t="s">
        <v>2185</v>
      </c>
      <c r="D79" s="2009" t="s">
        <v>2185</v>
      </c>
      <c r="E79" s="987">
        <v>209</v>
      </c>
      <c r="F79" s="851">
        <v>311</v>
      </c>
      <c r="G79" s="841">
        <v>373</v>
      </c>
      <c r="H79" s="155">
        <v>332.08600000000001</v>
      </c>
      <c r="I79" s="155">
        <v>264.60300000000001</v>
      </c>
      <c r="J79" s="155">
        <v>290.38499999999999</v>
      </c>
      <c r="K79" s="155">
        <v>304.334</v>
      </c>
      <c r="L79" s="155">
        <v>358.56700000000001</v>
      </c>
      <c r="M79" s="155">
        <v>214.90100000000001</v>
      </c>
      <c r="N79" s="983">
        <v>350.75900000000001</v>
      </c>
      <c r="O79" s="155">
        <v>243.416</v>
      </c>
      <c r="P79" s="155">
        <v>275.23700000000002</v>
      </c>
      <c r="Q79" s="1117" t="s">
        <v>508</v>
      </c>
      <c r="T79" s="145"/>
    </row>
    <row r="80" spans="1:20" ht="33" customHeight="1">
      <c r="A80" s="1114" t="s">
        <v>509</v>
      </c>
      <c r="B80" s="1112" t="s">
        <v>2185</v>
      </c>
      <c r="C80" s="454" t="s">
        <v>2185</v>
      </c>
      <c r="D80" s="2009" t="s">
        <v>2185</v>
      </c>
      <c r="E80" s="987">
        <v>1</v>
      </c>
      <c r="F80" s="851">
        <v>0</v>
      </c>
      <c r="G80" s="841">
        <v>6</v>
      </c>
      <c r="H80" s="155">
        <v>4.6500000000000004</v>
      </c>
      <c r="I80" s="155">
        <v>6.0679999999999996</v>
      </c>
      <c r="J80" s="852">
        <v>0</v>
      </c>
      <c r="K80" s="155">
        <v>0</v>
      </c>
      <c r="L80" s="155">
        <v>4.96</v>
      </c>
      <c r="M80" s="853">
        <v>1.8720000000000001</v>
      </c>
      <c r="N80" s="983">
        <v>11.657</v>
      </c>
      <c r="O80" s="155">
        <v>2.181</v>
      </c>
      <c r="P80" s="155">
        <v>4.1280000000000001</v>
      </c>
      <c r="Q80" s="1117" t="s">
        <v>510</v>
      </c>
      <c r="T80" s="145"/>
    </row>
    <row r="81" spans="1:20" ht="33" customHeight="1">
      <c r="A81" s="1114" t="s">
        <v>511</v>
      </c>
      <c r="B81" s="1112" t="s">
        <v>2185</v>
      </c>
      <c r="C81" s="454" t="s">
        <v>2185</v>
      </c>
      <c r="D81" s="2009" t="s">
        <v>2185</v>
      </c>
      <c r="E81" s="987">
        <v>39</v>
      </c>
      <c r="F81" s="851">
        <v>19</v>
      </c>
      <c r="G81" s="841">
        <v>38</v>
      </c>
      <c r="H81" s="155">
        <v>23.463000000000001</v>
      </c>
      <c r="I81" s="155">
        <v>34.395000000000003</v>
      </c>
      <c r="J81" s="155">
        <v>55.692</v>
      </c>
      <c r="K81" s="155">
        <v>37.970999999999997</v>
      </c>
      <c r="L81" s="155">
        <v>24.722999999999999</v>
      </c>
      <c r="M81" s="155">
        <v>34.512999999999998</v>
      </c>
      <c r="N81" s="983">
        <v>42.226999999999997</v>
      </c>
      <c r="O81" s="155">
        <v>34.631999999999998</v>
      </c>
      <c r="P81" s="155">
        <v>41.984999999999999</v>
      </c>
      <c r="Q81" s="1117" t="s">
        <v>512</v>
      </c>
      <c r="T81" s="145"/>
    </row>
    <row r="82" spans="1:20" ht="33" customHeight="1">
      <c r="A82" s="1114" t="s">
        <v>513</v>
      </c>
      <c r="B82" s="1112" t="s">
        <v>2185</v>
      </c>
      <c r="C82" s="454" t="s">
        <v>2185</v>
      </c>
      <c r="D82" s="2009" t="s">
        <v>2185</v>
      </c>
      <c r="E82" s="1127">
        <v>83</v>
      </c>
      <c r="F82" s="850">
        <v>89</v>
      </c>
      <c r="G82" s="850">
        <v>95</v>
      </c>
      <c r="H82" s="155">
        <v>45.768999999999998</v>
      </c>
      <c r="I82" s="155">
        <v>52.795999999999999</v>
      </c>
      <c r="J82" s="155">
        <v>44.264000000000003</v>
      </c>
      <c r="K82" s="155">
        <v>64.078999999999994</v>
      </c>
      <c r="L82" s="155">
        <v>23.042000000000002</v>
      </c>
      <c r="M82" s="155">
        <v>12.146000000000001</v>
      </c>
      <c r="N82" s="983">
        <v>73.212999999999994</v>
      </c>
      <c r="O82" s="155">
        <v>64.292000000000002</v>
      </c>
      <c r="P82" s="155">
        <v>63.911000000000001</v>
      </c>
      <c r="Q82" s="1120" t="s">
        <v>514</v>
      </c>
      <c r="T82" s="145"/>
    </row>
    <row r="83" spans="1:20" ht="18.75">
      <c r="A83" s="984"/>
      <c r="B83" s="987"/>
      <c r="C83" s="1976"/>
      <c r="D83" s="841"/>
      <c r="E83" s="980"/>
      <c r="F83" s="154"/>
      <c r="G83" s="154"/>
      <c r="H83" s="156"/>
      <c r="I83" s="1977"/>
      <c r="J83" s="156"/>
      <c r="K83" s="859"/>
      <c r="L83" s="859"/>
      <c r="M83" s="1990"/>
      <c r="N83" s="859"/>
      <c r="O83" s="859"/>
      <c r="P83" s="1981"/>
      <c r="Q83" s="986"/>
    </row>
    <row r="84" spans="1:20" ht="18.75">
      <c r="A84" s="984"/>
      <c r="B84" s="983"/>
      <c r="C84" s="155"/>
      <c r="D84" s="155"/>
      <c r="E84" s="980"/>
      <c r="F84" s="154"/>
      <c r="G84" s="154"/>
      <c r="H84" s="156"/>
      <c r="I84" s="1977"/>
      <c r="J84" s="156"/>
      <c r="K84" s="859"/>
      <c r="L84" s="859"/>
      <c r="M84" s="1990"/>
      <c r="N84" s="859"/>
      <c r="O84" s="859"/>
      <c r="P84" s="1982"/>
      <c r="Q84" s="982"/>
    </row>
    <row r="85" spans="1:20" ht="18.75">
      <c r="A85" s="984"/>
      <c r="B85" s="983"/>
      <c r="C85" s="155"/>
      <c r="D85" s="155"/>
      <c r="E85" s="980"/>
      <c r="F85" s="154"/>
      <c r="G85" s="154"/>
      <c r="H85" s="156"/>
      <c r="I85" s="1977"/>
      <c r="J85" s="156"/>
      <c r="K85" s="859"/>
      <c r="L85" s="859"/>
      <c r="M85" s="1990"/>
      <c r="N85" s="859"/>
      <c r="O85" s="859"/>
      <c r="P85" s="1980"/>
      <c r="Q85" s="982"/>
    </row>
    <row r="86" spans="1:20" ht="18.75">
      <c r="A86" s="984"/>
      <c r="B86" s="983"/>
      <c r="C86" s="155"/>
      <c r="D86" s="155"/>
      <c r="E86" s="980"/>
      <c r="F86" s="154"/>
      <c r="G86" s="154"/>
      <c r="H86" s="156"/>
      <c r="I86" s="1977"/>
      <c r="J86" s="156"/>
      <c r="K86" s="859"/>
      <c r="L86" s="859"/>
      <c r="M86" s="1990"/>
      <c r="N86" s="859"/>
      <c r="O86" s="859"/>
      <c r="P86" s="1981"/>
      <c r="Q86" s="982"/>
    </row>
    <row r="87" spans="1:20" ht="12.75" customHeight="1">
      <c r="A87" s="2010" t="s">
        <v>515</v>
      </c>
      <c r="B87" s="1966"/>
      <c r="C87" s="1967"/>
      <c r="D87" s="1967"/>
      <c r="E87" s="980"/>
      <c r="F87" s="154"/>
      <c r="G87" s="154"/>
      <c r="H87" s="156"/>
      <c r="I87" s="1977"/>
      <c r="J87" s="156"/>
      <c r="K87" s="861"/>
      <c r="L87" s="861"/>
      <c r="M87" s="1991"/>
      <c r="N87" s="842"/>
      <c r="O87" s="842"/>
      <c r="P87" s="1983"/>
      <c r="Q87" s="981" t="s">
        <v>516</v>
      </c>
    </row>
    <row r="88" spans="1:20" ht="12.75" customHeight="1">
      <c r="A88" s="1965"/>
      <c r="B88" s="1966"/>
      <c r="C88" s="1967"/>
      <c r="D88" s="1967"/>
      <c r="E88" s="980"/>
      <c r="F88" s="154"/>
      <c r="G88" s="154"/>
      <c r="H88" s="156"/>
      <c r="I88" s="1977"/>
      <c r="J88" s="156"/>
      <c r="K88" s="861"/>
      <c r="L88" s="861"/>
      <c r="M88" s="1991"/>
      <c r="N88" s="842"/>
      <c r="O88" s="842"/>
      <c r="P88" s="1980"/>
      <c r="Q88" s="981" t="s">
        <v>517</v>
      </c>
    </row>
    <row r="89" spans="1:20" ht="12.75" customHeight="1">
      <c r="A89" s="1968"/>
      <c r="B89" s="1969"/>
      <c r="C89" s="1970"/>
      <c r="D89" s="1970"/>
      <c r="E89" s="980"/>
      <c r="F89" s="154"/>
      <c r="G89" s="154"/>
      <c r="H89" s="156"/>
      <c r="I89" s="1977"/>
      <c r="J89" s="156"/>
      <c r="K89" s="861"/>
      <c r="L89" s="861"/>
      <c r="M89" s="1991"/>
      <c r="N89" s="842"/>
      <c r="O89" s="842"/>
      <c r="P89" s="1980"/>
      <c r="Q89" s="978"/>
    </row>
    <row r="90" spans="1:20" ht="12.75" customHeight="1">
      <c r="A90" s="1971"/>
      <c r="B90" s="1972"/>
      <c r="C90" s="1973"/>
      <c r="D90" s="1973"/>
      <c r="E90" s="843"/>
      <c r="F90" s="844"/>
      <c r="G90" s="844"/>
      <c r="H90" s="845"/>
      <c r="I90" s="1978"/>
      <c r="J90" s="845"/>
      <c r="K90" s="864"/>
      <c r="L90" s="864"/>
      <c r="M90" s="1992"/>
      <c r="N90" s="1974"/>
      <c r="O90" s="1974"/>
      <c r="P90" s="1984"/>
      <c r="Q90" s="981"/>
    </row>
    <row r="91" spans="1:20">
      <c r="A91" s="846" t="s">
        <v>518</v>
      </c>
      <c r="B91" s="846"/>
      <c r="C91" s="846"/>
      <c r="D91" s="846"/>
      <c r="E91" s="846"/>
      <c r="F91" s="846"/>
      <c r="G91" s="846"/>
      <c r="H91" s="846"/>
      <c r="I91" s="846"/>
      <c r="J91" s="846"/>
      <c r="K91" s="846"/>
      <c r="L91" s="846"/>
      <c r="M91" s="846"/>
      <c r="N91" s="846"/>
      <c r="O91" s="846"/>
      <c r="P91" s="846"/>
      <c r="Q91" s="457" t="s">
        <v>519</v>
      </c>
    </row>
    <row r="92" spans="1:20">
      <c r="A92" s="258"/>
      <c r="B92" s="258"/>
      <c r="C92" s="258"/>
      <c r="D92" s="258"/>
      <c r="E92" s="258"/>
      <c r="F92" s="258"/>
      <c r="G92" s="258"/>
      <c r="H92" s="258"/>
      <c r="I92" s="258"/>
      <c r="J92" s="258"/>
      <c r="K92" s="258"/>
      <c r="L92" s="258"/>
      <c r="M92" s="258"/>
      <c r="N92" s="258"/>
      <c r="O92" s="258"/>
      <c r="P92" s="258"/>
      <c r="Q92" s="6"/>
    </row>
    <row r="93" spans="1:20">
      <c r="A93" s="157"/>
      <c r="B93" s="157"/>
      <c r="C93" s="157"/>
      <c r="D93" s="157"/>
      <c r="E93" s="157"/>
      <c r="F93" s="157"/>
      <c r="G93" s="157"/>
      <c r="H93" s="157"/>
      <c r="I93" s="157"/>
      <c r="J93" s="157"/>
      <c r="K93" s="157"/>
      <c r="L93" s="157"/>
      <c r="M93" s="157"/>
      <c r="N93" s="157"/>
      <c r="O93" s="157"/>
      <c r="P93" s="157"/>
      <c r="Q93" s="259"/>
    </row>
  </sheetData>
  <mergeCells count="7">
    <mergeCell ref="A53:A56"/>
    <mergeCell ref="B53:M54"/>
    <mergeCell ref="N53:P54"/>
    <mergeCell ref="A4:A7"/>
    <mergeCell ref="B4:M5"/>
    <mergeCell ref="N4:P5"/>
    <mergeCell ref="N45:P45"/>
  </mergeCells>
  <pageMargins left="0.39370078740157483" right="0.39370078740157483" top="0.39370078740157483" bottom="0.39370078740157483" header="0.51181102362204722" footer="0.51181102362204722"/>
  <pageSetup paperSize="9" scale="50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7030A0"/>
  </sheetPr>
  <dimension ref="A1:X49"/>
  <sheetViews>
    <sheetView showGridLines="0" view="pageLayout" zoomScale="50" zoomScaleNormal="80" zoomScalePageLayoutView="50" workbookViewId="0"/>
  </sheetViews>
  <sheetFormatPr baseColWidth="10" defaultRowHeight="15"/>
  <cols>
    <col min="1" max="1" width="32.7109375" style="1496" customWidth="1"/>
    <col min="2" max="15" width="12.7109375" style="1496" customWidth="1"/>
    <col min="16" max="16" width="13.140625" style="1496" customWidth="1"/>
    <col min="17" max="17" width="28.42578125" style="1876" customWidth="1"/>
    <col min="18" max="19" width="11.28515625" style="1876" customWidth="1"/>
    <col min="20" max="16384" width="11.42578125" style="1496"/>
  </cols>
  <sheetData>
    <row r="1" spans="1:24" ht="27">
      <c r="A1" s="807" t="s">
        <v>439</v>
      </c>
      <c r="B1" s="808"/>
      <c r="C1" s="808"/>
      <c r="D1" s="808"/>
      <c r="E1" s="808"/>
      <c r="F1" s="808"/>
      <c r="G1" s="808"/>
      <c r="H1" s="808"/>
      <c r="I1" s="808"/>
      <c r="J1" s="808"/>
      <c r="K1" s="808"/>
      <c r="L1" s="808"/>
      <c r="M1" s="808"/>
      <c r="N1" s="809"/>
      <c r="O1" s="809"/>
      <c r="P1" s="809"/>
      <c r="Q1" s="810" t="s">
        <v>440</v>
      </c>
      <c r="R1" s="1847"/>
      <c r="S1" s="1847"/>
      <c r="T1" s="1848"/>
      <c r="U1" s="1848"/>
      <c r="V1" s="1848"/>
      <c r="W1" s="1848"/>
      <c r="X1" s="1848"/>
    </row>
    <row r="2" spans="1:24" ht="23.25">
      <c r="A2" s="813" t="s">
        <v>1506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5"/>
      <c r="O2" s="815"/>
      <c r="P2" s="815"/>
      <c r="Q2" s="816" t="s">
        <v>441</v>
      </c>
      <c r="R2" s="1849"/>
      <c r="S2" s="1849"/>
      <c r="T2" s="1848"/>
      <c r="U2" s="1848"/>
      <c r="V2" s="1848"/>
      <c r="W2" s="1848"/>
      <c r="X2" s="1848"/>
    </row>
    <row r="3" spans="1:24">
      <c r="A3" s="1846"/>
      <c r="B3" s="1846"/>
      <c r="C3" s="1846"/>
      <c r="D3" s="1846"/>
      <c r="E3" s="1846"/>
      <c r="F3" s="1846"/>
      <c r="G3" s="1846"/>
      <c r="H3" s="1846"/>
      <c r="I3" s="1846"/>
      <c r="J3" s="1846"/>
      <c r="K3" s="1846"/>
      <c r="L3" s="1846"/>
      <c r="M3" s="1846"/>
      <c r="N3" s="1846"/>
      <c r="O3" s="1846"/>
      <c r="P3" s="1846"/>
      <c r="Q3" s="1847"/>
      <c r="R3" s="1847"/>
      <c r="S3" s="1847"/>
      <c r="T3" s="1848"/>
      <c r="U3" s="1848"/>
      <c r="V3" s="1848"/>
      <c r="W3" s="1848"/>
      <c r="X3" s="1848"/>
    </row>
    <row r="4" spans="1:24" ht="23.25" customHeight="1">
      <c r="A4" s="2274"/>
      <c r="B4" s="2283">
        <v>2024</v>
      </c>
      <c r="C4" s="2284"/>
      <c r="D4" s="2284"/>
      <c r="E4" s="2284"/>
      <c r="F4" s="2284"/>
      <c r="G4" s="2284"/>
      <c r="H4" s="2284"/>
      <c r="I4" s="2284"/>
      <c r="J4" s="2284"/>
      <c r="K4" s="2284"/>
      <c r="L4" s="2284"/>
      <c r="M4" s="2285"/>
      <c r="N4" s="2277">
        <v>2023</v>
      </c>
      <c r="O4" s="2278"/>
      <c r="P4" s="2279"/>
      <c r="Q4" s="2280"/>
      <c r="R4" s="1848"/>
      <c r="S4" s="1848"/>
    </row>
    <row r="5" spans="1:24" ht="18.75">
      <c r="A5" s="2275"/>
      <c r="B5" s="1881" t="s">
        <v>18</v>
      </c>
      <c r="C5" s="1882" t="s">
        <v>58</v>
      </c>
      <c r="D5" s="1883" t="s">
        <v>4</v>
      </c>
      <c r="E5" s="1881" t="s">
        <v>123</v>
      </c>
      <c r="F5" s="1882" t="s">
        <v>124</v>
      </c>
      <c r="G5" s="1883" t="s">
        <v>125</v>
      </c>
      <c r="H5" s="1881" t="s">
        <v>126</v>
      </c>
      <c r="I5" s="1882" t="s">
        <v>9</v>
      </c>
      <c r="J5" s="1883" t="s">
        <v>10</v>
      </c>
      <c r="K5" s="1884" t="s">
        <v>1</v>
      </c>
      <c r="L5" s="1884" t="s">
        <v>2</v>
      </c>
      <c r="M5" s="1885" t="s">
        <v>3</v>
      </c>
      <c r="N5" s="1882" t="s">
        <v>18</v>
      </c>
      <c r="O5" s="1882" t="s">
        <v>58</v>
      </c>
      <c r="P5" s="1883" t="s">
        <v>4</v>
      </c>
      <c r="Q5" s="2281"/>
      <c r="R5" s="1848"/>
      <c r="S5" s="1848"/>
    </row>
    <row r="6" spans="1:24">
      <c r="A6" s="2276"/>
      <c r="B6" s="1852" t="s">
        <v>442</v>
      </c>
      <c r="C6" s="1853" t="s">
        <v>443</v>
      </c>
      <c r="D6" s="1854" t="s">
        <v>444</v>
      </c>
      <c r="E6" s="1855" t="s">
        <v>2073</v>
      </c>
      <c r="F6" s="1856" t="s">
        <v>13</v>
      </c>
      <c r="G6" s="1857" t="s">
        <v>14</v>
      </c>
      <c r="H6" s="1855" t="s">
        <v>15</v>
      </c>
      <c r="I6" s="1856" t="s">
        <v>16</v>
      </c>
      <c r="J6" s="1857" t="s">
        <v>17</v>
      </c>
      <c r="K6" s="1858" t="s">
        <v>11</v>
      </c>
      <c r="L6" s="1858" t="s">
        <v>445</v>
      </c>
      <c r="M6" s="1859" t="s">
        <v>446</v>
      </c>
      <c r="N6" s="1853" t="s">
        <v>442</v>
      </c>
      <c r="O6" s="1853" t="s">
        <v>443</v>
      </c>
      <c r="P6" s="1854" t="s">
        <v>444</v>
      </c>
      <c r="Q6" s="2282"/>
      <c r="R6" s="1848"/>
      <c r="S6" s="1848"/>
    </row>
    <row r="7" spans="1:24">
      <c r="A7" s="1860"/>
      <c r="B7" s="1839"/>
      <c r="C7" s="1840"/>
      <c r="D7" s="1841"/>
      <c r="E7" s="1850"/>
      <c r="F7" s="1851"/>
      <c r="G7" s="1851"/>
      <c r="H7" s="1861"/>
      <c r="I7" s="1862"/>
      <c r="J7" s="1862"/>
      <c r="K7" s="1863"/>
      <c r="L7" s="1863"/>
      <c r="M7" s="1864"/>
      <c r="N7" s="1862"/>
      <c r="O7" s="1862"/>
      <c r="P7" s="1865"/>
      <c r="Q7" s="1864"/>
      <c r="R7" s="1848"/>
      <c r="S7" s="1848"/>
    </row>
    <row r="8" spans="1:24">
      <c r="A8" s="1839" t="s">
        <v>447</v>
      </c>
      <c r="B8" s="1839"/>
      <c r="C8" s="1840"/>
      <c r="D8" s="1841"/>
      <c r="E8" s="1842"/>
      <c r="F8" s="1843"/>
      <c r="G8" s="1843"/>
      <c r="H8" s="1844"/>
      <c r="I8" s="1840"/>
      <c r="J8" s="1840"/>
      <c r="K8" s="1844"/>
      <c r="L8" s="1844"/>
      <c r="M8" s="1845"/>
      <c r="N8" s="1844"/>
      <c r="O8" s="1844"/>
      <c r="P8" s="1845"/>
      <c r="Q8" s="1841" t="s">
        <v>448</v>
      </c>
      <c r="R8" s="1848"/>
      <c r="S8" s="1848"/>
    </row>
    <row r="9" spans="1:24">
      <c r="A9" s="1866"/>
      <c r="B9" s="1866"/>
      <c r="C9" s="1844"/>
      <c r="D9" s="1845"/>
      <c r="E9" s="1842"/>
      <c r="F9" s="1843"/>
      <c r="G9" s="1843"/>
      <c r="H9" s="1844"/>
      <c r="I9" s="1844"/>
      <c r="J9" s="1844"/>
      <c r="K9" s="1844"/>
      <c r="L9" s="1844"/>
      <c r="M9" s="1845"/>
      <c r="N9" s="1844"/>
      <c r="O9" s="1844"/>
      <c r="P9" s="1845"/>
      <c r="Q9" s="1845"/>
      <c r="R9" s="1848"/>
      <c r="S9" s="1848"/>
    </row>
    <row r="10" spans="1:24" s="820" customFormat="1" ht="24.75" customHeight="1">
      <c r="A10" s="1153" t="s">
        <v>449</v>
      </c>
      <c r="B10" s="1154">
        <v>1625546</v>
      </c>
      <c r="C10" s="818">
        <v>1743975</v>
      </c>
      <c r="D10" s="1155">
        <v>2103195</v>
      </c>
      <c r="E10" s="1154">
        <v>1823665</v>
      </c>
      <c r="F10" s="818">
        <v>1939373</v>
      </c>
      <c r="G10" s="818">
        <v>1688086</v>
      </c>
      <c r="H10" s="819">
        <v>1559314</v>
      </c>
      <c r="I10" s="819">
        <v>1848054</v>
      </c>
      <c r="J10" s="819">
        <v>1734366</v>
      </c>
      <c r="K10" s="819">
        <v>1508919</v>
      </c>
      <c r="L10" s="819">
        <v>1369462</v>
      </c>
      <c r="M10" s="819">
        <v>1211893</v>
      </c>
      <c r="N10" s="1521">
        <v>1241265</v>
      </c>
      <c r="O10" s="819">
        <v>1376458</v>
      </c>
      <c r="P10" s="1156">
        <v>1773890</v>
      </c>
      <c r="Q10" s="1157" t="s">
        <v>450</v>
      </c>
      <c r="R10" s="808"/>
      <c r="S10" s="808"/>
      <c r="T10" s="808"/>
    </row>
    <row r="11" spans="1:24" s="812" customFormat="1" ht="24.75" customHeight="1">
      <c r="A11" s="1158" t="s">
        <v>188</v>
      </c>
      <c r="B11" s="1159">
        <v>382391</v>
      </c>
      <c r="C11" s="821">
        <v>405650</v>
      </c>
      <c r="D11" s="1160">
        <v>571199</v>
      </c>
      <c r="E11" s="1159">
        <v>478436</v>
      </c>
      <c r="F11" s="821">
        <v>618378</v>
      </c>
      <c r="G11" s="821">
        <v>475142</v>
      </c>
      <c r="H11" s="822">
        <v>426180</v>
      </c>
      <c r="I11" s="822">
        <v>554081</v>
      </c>
      <c r="J11" s="822">
        <v>494953</v>
      </c>
      <c r="K11" s="822">
        <v>434448</v>
      </c>
      <c r="L11" s="822">
        <v>385358</v>
      </c>
      <c r="M11" s="822">
        <v>339227</v>
      </c>
      <c r="N11" s="1163">
        <v>318313</v>
      </c>
      <c r="O11" s="822">
        <v>381462</v>
      </c>
      <c r="P11" s="1161">
        <v>528576</v>
      </c>
      <c r="Q11" s="1162" t="s">
        <v>189</v>
      </c>
      <c r="R11" s="811"/>
      <c r="S11" s="811"/>
      <c r="T11" s="811"/>
    </row>
    <row r="12" spans="1:24" s="812" customFormat="1" ht="24.75" customHeight="1">
      <c r="A12" s="1158" t="s">
        <v>218</v>
      </c>
      <c r="B12" s="1159">
        <v>343541</v>
      </c>
      <c r="C12" s="821">
        <v>354063</v>
      </c>
      <c r="D12" s="1160">
        <v>413501</v>
      </c>
      <c r="E12" s="1159">
        <v>369262</v>
      </c>
      <c r="F12" s="821">
        <v>376122</v>
      </c>
      <c r="G12" s="821">
        <v>339690</v>
      </c>
      <c r="H12" s="822">
        <v>334252</v>
      </c>
      <c r="I12" s="822">
        <v>335838</v>
      </c>
      <c r="J12" s="822">
        <v>296558</v>
      </c>
      <c r="K12" s="822">
        <v>274026</v>
      </c>
      <c r="L12" s="822">
        <v>251187</v>
      </c>
      <c r="M12" s="822">
        <v>198053</v>
      </c>
      <c r="N12" s="1163">
        <v>232437</v>
      </c>
      <c r="O12" s="822">
        <v>224180</v>
      </c>
      <c r="P12" s="1161">
        <v>274140</v>
      </c>
      <c r="Q12" s="1162" t="s">
        <v>219</v>
      </c>
      <c r="R12" s="811"/>
      <c r="S12" s="823"/>
      <c r="T12" s="811"/>
    </row>
    <row r="13" spans="1:24" s="812" customFormat="1" ht="24.75" customHeight="1">
      <c r="A13" s="1158" t="s">
        <v>200</v>
      </c>
      <c r="B13" s="1159">
        <v>87459</v>
      </c>
      <c r="C13" s="821">
        <v>105400</v>
      </c>
      <c r="D13" s="1160">
        <v>123945</v>
      </c>
      <c r="E13" s="1159">
        <v>95477</v>
      </c>
      <c r="F13" s="821">
        <v>73340</v>
      </c>
      <c r="G13" s="821">
        <v>72304</v>
      </c>
      <c r="H13" s="822">
        <v>68758</v>
      </c>
      <c r="I13" s="822">
        <v>94671</v>
      </c>
      <c r="J13" s="822">
        <v>107011</v>
      </c>
      <c r="K13" s="822">
        <v>119765</v>
      </c>
      <c r="L13" s="822">
        <v>82383</v>
      </c>
      <c r="M13" s="822">
        <v>73140</v>
      </c>
      <c r="N13" s="1163">
        <v>73992</v>
      </c>
      <c r="O13" s="822">
        <v>95123</v>
      </c>
      <c r="P13" s="1161">
        <v>99081</v>
      </c>
      <c r="Q13" s="1162" t="s">
        <v>201</v>
      </c>
      <c r="R13" s="811"/>
      <c r="S13" s="823"/>
      <c r="T13" s="811"/>
    </row>
    <row r="14" spans="1:24" s="812" customFormat="1" ht="24.75" customHeight="1">
      <c r="A14" s="1158" t="s">
        <v>451</v>
      </c>
      <c r="B14" s="1163">
        <v>65271</v>
      </c>
      <c r="C14" s="822">
        <v>66635</v>
      </c>
      <c r="D14" s="1161">
        <v>65939</v>
      </c>
      <c r="E14" s="1164">
        <v>81034</v>
      </c>
      <c r="F14" s="824">
        <v>106106</v>
      </c>
      <c r="G14" s="824">
        <v>91691</v>
      </c>
      <c r="H14" s="824">
        <v>69025</v>
      </c>
      <c r="I14" s="824">
        <v>66763</v>
      </c>
      <c r="J14" s="824">
        <v>50611</v>
      </c>
      <c r="K14" s="825">
        <v>26893</v>
      </c>
      <c r="L14" s="825">
        <v>49811</v>
      </c>
      <c r="M14" s="825">
        <v>48861</v>
      </c>
      <c r="N14" s="1163">
        <v>48900</v>
      </c>
      <c r="O14" s="822">
        <v>49422</v>
      </c>
      <c r="P14" s="1161">
        <v>53724</v>
      </c>
      <c r="Q14" s="1162" t="s">
        <v>452</v>
      </c>
      <c r="R14" s="811"/>
      <c r="S14" s="826"/>
      <c r="T14" s="811"/>
    </row>
    <row r="15" spans="1:24" s="812" customFormat="1" ht="24.75" customHeight="1">
      <c r="A15" s="1158" t="s">
        <v>184</v>
      </c>
      <c r="B15" s="1159">
        <v>93706</v>
      </c>
      <c r="C15" s="821">
        <v>91100</v>
      </c>
      <c r="D15" s="1160">
        <v>114741</v>
      </c>
      <c r="E15" s="1159">
        <v>96534</v>
      </c>
      <c r="F15" s="821">
        <v>95944</v>
      </c>
      <c r="G15" s="821">
        <v>78096</v>
      </c>
      <c r="H15" s="822">
        <v>79851</v>
      </c>
      <c r="I15" s="822">
        <v>92623</v>
      </c>
      <c r="J15" s="822">
        <v>101431</v>
      </c>
      <c r="K15" s="822">
        <v>98471</v>
      </c>
      <c r="L15" s="822">
        <v>61400</v>
      </c>
      <c r="M15" s="822">
        <v>57612</v>
      </c>
      <c r="N15" s="1163">
        <v>73427</v>
      </c>
      <c r="O15" s="822">
        <v>65829</v>
      </c>
      <c r="P15" s="1161">
        <v>97266</v>
      </c>
      <c r="Q15" s="1162" t="s">
        <v>185</v>
      </c>
      <c r="R15" s="811"/>
      <c r="S15" s="827"/>
      <c r="T15" s="811"/>
    </row>
    <row r="16" spans="1:24" s="812" customFormat="1" ht="24.75" customHeight="1">
      <c r="A16" s="1158" t="s">
        <v>453</v>
      </c>
      <c r="B16" s="1159">
        <v>82139</v>
      </c>
      <c r="C16" s="821">
        <v>82562</v>
      </c>
      <c r="D16" s="1160">
        <v>85118</v>
      </c>
      <c r="E16" s="1159">
        <v>72065</v>
      </c>
      <c r="F16" s="821">
        <v>43460</v>
      </c>
      <c r="G16" s="821">
        <v>48648</v>
      </c>
      <c r="H16" s="822">
        <v>56451</v>
      </c>
      <c r="I16" s="822">
        <v>78519</v>
      </c>
      <c r="J16" s="822">
        <v>68802</v>
      </c>
      <c r="K16" s="822">
        <v>60700</v>
      </c>
      <c r="L16" s="822">
        <v>51979</v>
      </c>
      <c r="M16" s="822">
        <v>42477</v>
      </c>
      <c r="N16" s="1163">
        <v>54073</v>
      </c>
      <c r="O16" s="822">
        <v>56767</v>
      </c>
      <c r="P16" s="1161">
        <v>84363</v>
      </c>
      <c r="Q16" s="1162" t="s">
        <v>454</v>
      </c>
      <c r="R16" s="811"/>
      <c r="S16" s="827"/>
      <c r="T16" s="811"/>
    </row>
    <row r="17" spans="1:20" s="812" customFormat="1" ht="24.75" customHeight="1">
      <c r="A17" s="1158" t="s">
        <v>214</v>
      </c>
      <c r="B17" s="1159">
        <v>43469</v>
      </c>
      <c r="C17" s="821">
        <v>48722</v>
      </c>
      <c r="D17" s="1160">
        <v>60921</v>
      </c>
      <c r="E17" s="1159">
        <v>57603</v>
      </c>
      <c r="F17" s="821">
        <v>54212</v>
      </c>
      <c r="G17" s="821">
        <v>57916</v>
      </c>
      <c r="H17" s="822">
        <v>36573</v>
      </c>
      <c r="I17" s="822">
        <v>51778</v>
      </c>
      <c r="J17" s="822">
        <v>48613</v>
      </c>
      <c r="K17" s="822">
        <v>45662</v>
      </c>
      <c r="L17" s="822">
        <v>46945</v>
      </c>
      <c r="M17" s="822">
        <v>38772</v>
      </c>
      <c r="N17" s="1163">
        <v>37651</v>
      </c>
      <c r="O17" s="822">
        <v>41852</v>
      </c>
      <c r="P17" s="1161">
        <v>47713</v>
      </c>
      <c r="Q17" s="1162" t="s">
        <v>215</v>
      </c>
      <c r="R17" s="811"/>
      <c r="S17" s="826"/>
      <c r="T17" s="811"/>
    </row>
    <row r="18" spans="1:20" s="812" customFormat="1" ht="24.75" customHeight="1">
      <c r="A18" s="1158"/>
      <c r="B18" s="1163"/>
      <c r="C18" s="822"/>
      <c r="D18" s="1161"/>
      <c r="E18" s="1163"/>
      <c r="F18" s="822"/>
      <c r="G18" s="822"/>
      <c r="H18" s="824"/>
      <c r="I18" s="824"/>
      <c r="J18" s="824"/>
      <c r="K18" s="822"/>
      <c r="L18" s="822"/>
      <c r="M18" s="822"/>
      <c r="N18" s="1163"/>
      <c r="O18" s="822"/>
      <c r="P18" s="1161"/>
      <c r="Q18" s="1162"/>
      <c r="R18" s="811"/>
      <c r="S18" s="826"/>
      <c r="T18" s="811"/>
    </row>
    <row r="19" spans="1:20" s="812" customFormat="1" ht="24.75" customHeight="1">
      <c r="A19" s="1165" t="s">
        <v>455</v>
      </c>
      <c r="B19" s="1163">
        <v>527570</v>
      </c>
      <c r="C19" s="822">
        <v>589843</v>
      </c>
      <c r="D19" s="1161">
        <v>667831</v>
      </c>
      <c r="E19" s="1164">
        <v>573254</v>
      </c>
      <c r="F19" s="824">
        <v>571811</v>
      </c>
      <c r="G19" s="824">
        <v>524599</v>
      </c>
      <c r="H19" s="824">
        <v>488224</v>
      </c>
      <c r="I19" s="824">
        <v>573781</v>
      </c>
      <c r="J19" s="824">
        <v>566387</v>
      </c>
      <c r="K19" s="825">
        <v>448954</v>
      </c>
      <c r="L19" s="825">
        <v>440399</v>
      </c>
      <c r="M19" s="825">
        <v>413751</v>
      </c>
      <c r="N19" s="1163">
        <v>402472</v>
      </c>
      <c r="O19" s="822">
        <v>461823</v>
      </c>
      <c r="P19" s="1161">
        <v>589027</v>
      </c>
      <c r="Q19" s="1162" t="s">
        <v>456</v>
      </c>
      <c r="R19" s="811"/>
      <c r="S19" s="823"/>
      <c r="T19" s="811"/>
    </row>
    <row r="20" spans="1:20">
      <c r="A20" s="1867"/>
      <c r="B20" s="1842"/>
      <c r="C20" s="1843"/>
      <c r="D20" s="1868"/>
      <c r="E20" s="1869"/>
      <c r="F20" s="1870"/>
      <c r="G20" s="1870"/>
      <c r="H20" s="1843"/>
      <c r="I20" s="1843"/>
      <c r="J20" s="1843"/>
      <c r="K20" s="1843"/>
      <c r="L20" s="1843"/>
      <c r="M20" s="1868"/>
      <c r="N20" s="1870"/>
      <c r="O20" s="1870"/>
      <c r="P20" s="1871"/>
      <c r="Q20" s="1845"/>
      <c r="R20" s="1848"/>
      <c r="S20" s="1872"/>
    </row>
    <row r="21" spans="1:20" s="812" customFormat="1" ht="24.75" customHeight="1">
      <c r="A21" s="1166"/>
      <c r="B21" s="1081"/>
      <c r="C21" s="824"/>
      <c r="D21" s="1083"/>
      <c r="E21" s="1164"/>
      <c r="F21" s="824"/>
      <c r="G21" s="824"/>
      <c r="H21" s="824"/>
      <c r="I21" s="824"/>
      <c r="J21" s="824"/>
      <c r="K21" s="824"/>
      <c r="L21" s="824"/>
      <c r="M21" s="824"/>
      <c r="N21" s="1163"/>
      <c r="O21" s="822"/>
      <c r="P21" s="1161"/>
      <c r="Q21" s="1162"/>
      <c r="R21" s="811"/>
      <c r="S21" s="826"/>
      <c r="T21" s="811"/>
    </row>
    <row r="22" spans="1:20" s="820" customFormat="1" ht="24.75" customHeight="1">
      <c r="A22" s="1153" t="s">
        <v>457</v>
      </c>
      <c r="B22" s="1154">
        <v>652413</v>
      </c>
      <c r="C22" s="818">
        <v>580806</v>
      </c>
      <c r="D22" s="1155">
        <v>644086</v>
      </c>
      <c r="E22" s="1154">
        <v>824721</v>
      </c>
      <c r="F22" s="818">
        <v>1408770</v>
      </c>
      <c r="G22" s="818">
        <v>984670</v>
      </c>
      <c r="H22" s="819">
        <v>689686</v>
      </c>
      <c r="I22" s="819">
        <v>751466</v>
      </c>
      <c r="J22" s="819">
        <v>592771</v>
      </c>
      <c r="K22" s="819">
        <v>360064</v>
      </c>
      <c r="L22" s="819">
        <v>509291</v>
      </c>
      <c r="M22" s="819">
        <v>551322</v>
      </c>
      <c r="N22" s="1521">
        <v>620963</v>
      </c>
      <c r="O22" s="819">
        <v>538937</v>
      </c>
      <c r="P22" s="1156">
        <v>634100</v>
      </c>
      <c r="Q22" s="1157" t="s">
        <v>458</v>
      </c>
      <c r="R22" s="808"/>
      <c r="S22" s="809"/>
      <c r="T22" s="808"/>
    </row>
    <row r="23" spans="1:20" s="812" customFormat="1" ht="24.75" customHeight="1">
      <c r="A23" s="1153"/>
      <c r="B23" s="1159"/>
      <c r="C23" s="821"/>
      <c r="D23" s="1160"/>
      <c r="E23" s="1164"/>
      <c r="F23" s="824"/>
      <c r="G23" s="824"/>
      <c r="H23" s="824"/>
      <c r="I23" s="824"/>
      <c r="J23" s="824"/>
      <c r="K23" s="824"/>
      <c r="L23" s="824"/>
      <c r="M23" s="824"/>
      <c r="N23" s="1163"/>
      <c r="O23" s="822"/>
      <c r="P23" s="1161"/>
      <c r="Q23" s="1157"/>
      <c r="R23" s="811"/>
      <c r="S23" s="826"/>
      <c r="T23" s="811"/>
    </row>
    <row r="24" spans="1:20" s="820" customFormat="1" ht="24.75" customHeight="1">
      <c r="A24" s="1153" t="s">
        <v>56</v>
      </c>
      <c r="B24" s="1154">
        <v>2277959</v>
      </c>
      <c r="C24" s="818">
        <v>2324781</v>
      </c>
      <c r="D24" s="1155">
        <v>2747281</v>
      </c>
      <c r="E24" s="1154">
        <v>2648386</v>
      </c>
      <c r="F24" s="818">
        <v>3348143</v>
      </c>
      <c r="G24" s="818">
        <v>2672756</v>
      </c>
      <c r="H24" s="819">
        <v>2249000</v>
      </c>
      <c r="I24" s="819">
        <v>2599520</v>
      </c>
      <c r="J24" s="819">
        <v>2327137</v>
      </c>
      <c r="K24" s="819">
        <v>1868983</v>
      </c>
      <c r="L24" s="819">
        <v>1878753</v>
      </c>
      <c r="M24" s="819">
        <v>1763215</v>
      </c>
      <c r="N24" s="1521">
        <v>1862228</v>
      </c>
      <c r="O24" s="819">
        <v>1915395</v>
      </c>
      <c r="P24" s="1156">
        <v>2407990</v>
      </c>
      <c r="Q24" s="1157" t="s">
        <v>57</v>
      </c>
      <c r="R24" s="808"/>
      <c r="S24" s="828"/>
      <c r="T24" s="808"/>
    </row>
    <row r="25" spans="1:20" s="812" customFormat="1" ht="24.75" customHeight="1">
      <c r="A25" s="1068"/>
      <c r="B25" s="1081"/>
      <c r="C25" s="824"/>
      <c r="D25" s="1083"/>
      <c r="E25" s="1164"/>
      <c r="F25" s="824"/>
      <c r="G25" s="824"/>
      <c r="H25" s="822"/>
      <c r="I25" s="822"/>
      <c r="J25" s="822"/>
      <c r="K25" s="824"/>
      <c r="L25" s="824"/>
      <c r="M25" s="824"/>
      <c r="N25" s="1163"/>
      <c r="O25" s="822"/>
      <c r="P25" s="1161"/>
      <c r="Q25" s="1162"/>
      <c r="R25" s="811"/>
      <c r="S25" s="829"/>
      <c r="T25" s="811"/>
    </row>
    <row r="26" spans="1:20">
      <c r="A26" s="1866"/>
      <c r="B26" s="1842"/>
      <c r="C26" s="1843"/>
      <c r="D26" s="1868"/>
      <c r="E26" s="1869"/>
      <c r="F26" s="1870"/>
      <c r="G26" s="1870"/>
      <c r="H26" s="1844"/>
      <c r="I26" s="1844"/>
      <c r="J26" s="1844"/>
      <c r="K26" s="1843"/>
      <c r="L26" s="1843"/>
      <c r="M26" s="1868"/>
      <c r="N26" s="1844"/>
      <c r="O26" s="1844"/>
      <c r="P26" s="1845"/>
      <c r="Q26" s="1845"/>
      <c r="R26" s="1848"/>
      <c r="S26" s="1872"/>
    </row>
    <row r="27" spans="1:20">
      <c r="A27" s="1866"/>
      <c r="B27" s="1842"/>
      <c r="C27" s="1843"/>
      <c r="D27" s="1868"/>
      <c r="E27" s="1869"/>
      <c r="F27" s="1870"/>
      <c r="G27" s="1870"/>
      <c r="H27" s="1844"/>
      <c r="I27" s="1844"/>
      <c r="J27" s="1844"/>
      <c r="K27" s="1843"/>
      <c r="L27" s="1843"/>
      <c r="M27" s="1868"/>
      <c r="N27" s="1844"/>
      <c r="O27" s="1844"/>
      <c r="P27" s="1845"/>
      <c r="Q27" s="1845"/>
      <c r="R27" s="1848"/>
      <c r="S27" s="1848"/>
    </row>
    <row r="28" spans="1:20" s="812" customFormat="1" ht="24.75" customHeight="1">
      <c r="A28" s="1168" t="s">
        <v>459</v>
      </c>
      <c r="B28" s="1164"/>
      <c r="C28" s="830"/>
      <c r="D28" s="1169"/>
      <c r="E28" s="1164"/>
      <c r="F28" s="824"/>
      <c r="G28" s="824"/>
      <c r="H28" s="824"/>
      <c r="I28" s="824"/>
      <c r="J28" s="824"/>
      <c r="K28" s="824"/>
      <c r="L28" s="824"/>
      <c r="M28" s="824"/>
      <c r="N28" s="1522"/>
      <c r="O28" s="831"/>
      <c r="P28" s="1170"/>
      <c r="Q28" s="1157" t="s">
        <v>2196</v>
      </c>
      <c r="R28" s="811"/>
      <c r="S28" s="811"/>
      <c r="T28" s="811"/>
    </row>
    <row r="29" spans="1:20" s="812" customFormat="1" ht="24.75" customHeight="1">
      <c r="A29" s="1158" t="s">
        <v>460</v>
      </c>
      <c r="B29" s="1159">
        <v>841081</v>
      </c>
      <c r="C29" s="821">
        <v>860402</v>
      </c>
      <c r="D29" s="1160">
        <v>999459</v>
      </c>
      <c r="E29" s="1159">
        <v>905008</v>
      </c>
      <c r="F29" s="821">
        <v>976548</v>
      </c>
      <c r="G29" s="821">
        <v>791477</v>
      </c>
      <c r="H29" s="822">
        <v>777515</v>
      </c>
      <c r="I29" s="822">
        <v>924426</v>
      </c>
      <c r="J29" s="822">
        <v>902431</v>
      </c>
      <c r="K29" s="822">
        <v>752731</v>
      </c>
      <c r="L29" s="822">
        <v>712879</v>
      </c>
      <c r="M29" s="822">
        <v>692525</v>
      </c>
      <c r="N29" s="1163">
        <v>701434</v>
      </c>
      <c r="O29" s="822">
        <v>715727</v>
      </c>
      <c r="P29" s="1161">
        <v>954493</v>
      </c>
      <c r="Q29" s="1162" t="s">
        <v>461</v>
      </c>
      <c r="R29" s="811"/>
      <c r="S29" s="811"/>
      <c r="T29" s="811"/>
    </row>
    <row r="30" spans="1:20" s="812" customFormat="1" ht="24.75" customHeight="1">
      <c r="A30" s="1158" t="s">
        <v>2195</v>
      </c>
      <c r="B30" s="1159">
        <v>482258</v>
      </c>
      <c r="C30" s="821">
        <v>486559</v>
      </c>
      <c r="D30" s="1160">
        <v>583737</v>
      </c>
      <c r="E30" s="1159">
        <v>578635</v>
      </c>
      <c r="F30" s="821">
        <v>808082</v>
      </c>
      <c r="G30" s="821">
        <v>642096</v>
      </c>
      <c r="H30" s="822">
        <v>510184</v>
      </c>
      <c r="I30" s="822">
        <v>560658</v>
      </c>
      <c r="J30" s="822">
        <v>484167</v>
      </c>
      <c r="K30" s="822">
        <v>462818</v>
      </c>
      <c r="L30" s="822">
        <v>444121</v>
      </c>
      <c r="M30" s="822">
        <v>418716</v>
      </c>
      <c r="N30" s="1163">
        <v>395995</v>
      </c>
      <c r="O30" s="822">
        <v>411078</v>
      </c>
      <c r="P30" s="1161">
        <v>438388</v>
      </c>
      <c r="Q30" s="1162" t="s">
        <v>2194</v>
      </c>
      <c r="R30" s="811"/>
      <c r="S30" s="811"/>
      <c r="T30" s="811"/>
    </row>
    <row r="31" spans="1:20" s="812" customFormat="1" ht="24.75" customHeight="1">
      <c r="A31" s="1158" t="s">
        <v>462</v>
      </c>
      <c r="B31" s="1159">
        <v>216427</v>
      </c>
      <c r="C31" s="821">
        <v>218405</v>
      </c>
      <c r="D31" s="1160">
        <v>234245</v>
      </c>
      <c r="E31" s="1159">
        <v>205040</v>
      </c>
      <c r="F31" s="821">
        <v>191277</v>
      </c>
      <c r="G31" s="821">
        <v>176899</v>
      </c>
      <c r="H31" s="822">
        <v>166713</v>
      </c>
      <c r="I31" s="822">
        <v>227428</v>
      </c>
      <c r="J31" s="822">
        <v>184624</v>
      </c>
      <c r="K31" s="822">
        <v>137605</v>
      </c>
      <c r="L31" s="822">
        <v>154526</v>
      </c>
      <c r="M31" s="822">
        <v>138359</v>
      </c>
      <c r="N31" s="1163">
        <v>156941</v>
      </c>
      <c r="O31" s="822">
        <v>168578</v>
      </c>
      <c r="P31" s="1161">
        <v>207531</v>
      </c>
      <c r="Q31" s="1162" t="s">
        <v>463</v>
      </c>
      <c r="R31" s="811"/>
      <c r="S31" s="811"/>
      <c r="T31" s="811"/>
    </row>
    <row r="32" spans="1:20" s="812" customFormat="1" ht="24.75" customHeight="1">
      <c r="A32" s="1158" t="s">
        <v>464</v>
      </c>
      <c r="B32" s="1159">
        <v>86575</v>
      </c>
      <c r="C32" s="821">
        <v>92436</v>
      </c>
      <c r="D32" s="1160">
        <v>125723</v>
      </c>
      <c r="E32" s="1159">
        <v>89978</v>
      </c>
      <c r="F32" s="821">
        <v>67550</v>
      </c>
      <c r="G32" s="821">
        <v>57251</v>
      </c>
      <c r="H32" s="822">
        <v>63644</v>
      </c>
      <c r="I32" s="822">
        <v>103169</v>
      </c>
      <c r="J32" s="822">
        <v>101037</v>
      </c>
      <c r="K32" s="822">
        <v>68587</v>
      </c>
      <c r="L32" s="822">
        <v>63063</v>
      </c>
      <c r="M32" s="822">
        <v>53160</v>
      </c>
      <c r="N32" s="1163">
        <v>69878</v>
      </c>
      <c r="O32" s="822">
        <v>77708</v>
      </c>
      <c r="P32" s="1161">
        <v>106256</v>
      </c>
      <c r="Q32" s="1162" t="s">
        <v>465</v>
      </c>
      <c r="R32" s="811"/>
      <c r="S32" s="811"/>
      <c r="T32" s="811"/>
    </row>
    <row r="33" spans="1:22" s="812" customFormat="1" ht="24.75" customHeight="1">
      <c r="A33" s="1158" t="s">
        <v>466</v>
      </c>
      <c r="B33" s="1159">
        <v>133033</v>
      </c>
      <c r="C33" s="821">
        <v>129017</v>
      </c>
      <c r="D33" s="1160">
        <v>173394</v>
      </c>
      <c r="E33" s="1159">
        <v>192118</v>
      </c>
      <c r="F33" s="821">
        <v>284131</v>
      </c>
      <c r="G33" s="821">
        <v>201276</v>
      </c>
      <c r="H33" s="822">
        <v>137490</v>
      </c>
      <c r="I33" s="822">
        <v>161179</v>
      </c>
      <c r="J33" s="822">
        <v>115297</v>
      </c>
      <c r="K33" s="822">
        <v>69874</v>
      </c>
      <c r="L33" s="822">
        <v>87892</v>
      </c>
      <c r="M33" s="822">
        <v>87343</v>
      </c>
      <c r="N33" s="1163">
        <v>102398</v>
      </c>
      <c r="O33" s="822">
        <v>106652</v>
      </c>
      <c r="P33" s="1161">
        <v>140943</v>
      </c>
      <c r="Q33" s="1162" t="s">
        <v>467</v>
      </c>
      <c r="R33" s="811"/>
      <c r="S33" s="811"/>
      <c r="T33" s="811"/>
    </row>
    <row r="34" spans="1:22" s="812" customFormat="1" ht="24.75" customHeight="1">
      <c r="A34" s="1158" t="s">
        <v>468</v>
      </c>
      <c r="B34" s="1159">
        <v>70060</v>
      </c>
      <c r="C34" s="821">
        <v>85810</v>
      </c>
      <c r="D34" s="1160">
        <v>86814</v>
      </c>
      <c r="E34" s="1159">
        <v>72814</v>
      </c>
      <c r="F34" s="821">
        <v>69822</v>
      </c>
      <c r="G34" s="821">
        <v>76795</v>
      </c>
      <c r="H34" s="822">
        <v>68822</v>
      </c>
      <c r="I34" s="822">
        <v>81027</v>
      </c>
      <c r="J34" s="822">
        <v>71467</v>
      </c>
      <c r="K34" s="822">
        <v>53963</v>
      </c>
      <c r="L34" s="822">
        <v>73394</v>
      </c>
      <c r="M34" s="822">
        <v>58648</v>
      </c>
      <c r="N34" s="1163">
        <v>64945</v>
      </c>
      <c r="O34" s="822">
        <v>70580</v>
      </c>
      <c r="P34" s="1161">
        <v>79153</v>
      </c>
      <c r="Q34" s="1162" t="s">
        <v>469</v>
      </c>
      <c r="R34" s="811"/>
      <c r="S34" s="811"/>
      <c r="T34" s="811"/>
    </row>
    <row r="35" spans="1:22" s="812" customFormat="1" ht="24.75" customHeight="1">
      <c r="A35" s="1158" t="s">
        <v>470</v>
      </c>
      <c r="B35" s="1159">
        <v>1101</v>
      </c>
      <c r="C35" s="821">
        <v>1362</v>
      </c>
      <c r="D35" s="1160">
        <v>975</v>
      </c>
      <c r="E35" s="1159">
        <v>23915</v>
      </c>
      <c r="F35" s="821">
        <v>16052</v>
      </c>
      <c r="G35" s="821">
        <v>10079</v>
      </c>
      <c r="H35" s="822">
        <v>9677</v>
      </c>
      <c r="I35" s="822">
        <v>27784</v>
      </c>
      <c r="J35" s="822">
        <v>28332</v>
      </c>
      <c r="K35" s="822">
        <v>22512</v>
      </c>
      <c r="L35" s="822">
        <v>18918</v>
      </c>
      <c r="M35" s="822">
        <v>14284</v>
      </c>
      <c r="N35" s="1163">
        <v>18464</v>
      </c>
      <c r="O35" s="822">
        <v>24582</v>
      </c>
      <c r="P35" s="1161">
        <v>32381</v>
      </c>
      <c r="Q35" s="1162" t="s">
        <v>471</v>
      </c>
      <c r="R35" s="811"/>
      <c r="S35" s="811"/>
      <c r="T35" s="811"/>
    </row>
    <row r="36" spans="1:22" s="812" customFormat="1" ht="24.75" customHeight="1">
      <c r="A36" s="1158" t="s">
        <v>2193</v>
      </c>
      <c r="B36" s="1159">
        <v>53869</v>
      </c>
      <c r="C36" s="821">
        <v>54234</v>
      </c>
      <c r="D36" s="1160">
        <v>75568</v>
      </c>
      <c r="E36" s="1159">
        <v>60328</v>
      </c>
      <c r="F36" s="821">
        <v>96384</v>
      </c>
      <c r="G36" s="821">
        <v>66054</v>
      </c>
      <c r="H36" s="822">
        <v>53313</v>
      </c>
      <c r="I36" s="822">
        <v>62310</v>
      </c>
      <c r="J36" s="822">
        <v>63089</v>
      </c>
      <c r="K36" s="822">
        <v>48861</v>
      </c>
      <c r="L36" s="822">
        <v>44614</v>
      </c>
      <c r="M36" s="822">
        <v>41386</v>
      </c>
      <c r="N36" s="1163">
        <v>41127</v>
      </c>
      <c r="O36" s="822">
        <v>50601</v>
      </c>
      <c r="P36" s="1161">
        <v>63298</v>
      </c>
      <c r="Q36" s="1162" t="s">
        <v>2192</v>
      </c>
      <c r="R36" s="811"/>
      <c r="S36" s="811"/>
      <c r="T36" s="811"/>
    </row>
    <row r="37" spans="1:22" s="812" customFormat="1" ht="24.75" customHeight="1">
      <c r="A37" s="1158" t="s">
        <v>2191</v>
      </c>
      <c r="B37" s="1159">
        <v>16549</v>
      </c>
      <c r="C37" s="821">
        <v>23213</v>
      </c>
      <c r="D37" s="1160">
        <v>19748</v>
      </c>
      <c r="E37" s="1159">
        <v>26064</v>
      </c>
      <c r="F37" s="821">
        <v>49419</v>
      </c>
      <c r="G37" s="821">
        <v>41369</v>
      </c>
      <c r="H37" s="822">
        <v>24860</v>
      </c>
      <c r="I37" s="822">
        <v>22033</v>
      </c>
      <c r="J37" s="822">
        <v>18967</v>
      </c>
      <c r="K37" s="822">
        <v>11186</v>
      </c>
      <c r="L37" s="822">
        <v>12942</v>
      </c>
      <c r="M37" s="822">
        <v>14873</v>
      </c>
      <c r="N37" s="1163">
        <v>14771</v>
      </c>
      <c r="O37" s="822">
        <v>17040</v>
      </c>
      <c r="P37" s="1161">
        <v>22216</v>
      </c>
      <c r="Q37" s="1162" t="s">
        <v>2190</v>
      </c>
      <c r="R37" s="811"/>
      <c r="S37" s="811"/>
      <c r="T37" s="811"/>
    </row>
    <row r="38" spans="1:22" s="812" customFormat="1" ht="24.75" customHeight="1">
      <c r="A38" s="1158" t="s">
        <v>472</v>
      </c>
      <c r="B38" s="1159">
        <v>15857</v>
      </c>
      <c r="C38" s="821">
        <v>21060</v>
      </c>
      <c r="D38" s="1160">
        <v>15637</v>
      </c>
      <c r="E38" s="1159">
        <v>24987</v>
      </c>
      <c r="F38" s="821">
        <v>39755</v>
      </c>
      <c r="G38" s="821">
        <v>26362</v>
      </c>
      <c r="H38" s="822">
        <v>19708</v>
      </c>
      <c r="I38" s="822">
        <v>20492</v>
      </c>
      <c r="J38" s="822">
        <v>15855</v>
      </c>
      <c r="K38" s="822">
        <v>10953</v>
      </c>
      <c r="L38" s="822">
        <v>11649</v>
      </c>
      <c r="M38" s="822">
        <v>9529</v>
      </c>
      <c r="N38" s="1163">
        <v>15485</v>
      </c>
      <c r="O38" s="822">
        <v>10933</v>
      </c>
      <c r="P38" s="1161">
        <v>16935</v>
      </c>
      <c r="Q38" s="1162" t="s">
        <v>473</v>
      </c>
      <c r="R38" s="811"/>
      <c r="S38" s="811"/>
      <c r="T38" s="811"/>
    </row>
    <row r="39" spans="1:22" s="812" customFormat="1" ht="24.75" customHeight="1">
      <c r="A39" s="1158" t="s">
        <v>474</v>
      </c>
      <c r="B39" s="1159">
        <v>16984</v>
      </c>
      <c r="C39" s="821">
        <v>17116</v>
      </c>
      <c r="D39" s="1160">
        <v>20370</v>
      </c>
      <c r="E39" s="1159">
        <v>15931</v>
      </c>
      <c r="F39" s="821">
        <v>22814</v>
      </c>
      <c r="G39" s="821">
        <v>16159</v>
      </c>
      <c r="H39" s="822">
        <v>10506</v>
      </c>
      <c r="I39" s="822">
        <v>18549</v>
      </c>
      <c r="J39" s="822">
        <v>21206</v>
      </c>
      <c r="K39" s="822">
        <v>9944</v>
      </c>
      <c r="L39" s="822">
        <v>11395</v>
      </c>
      <c r="M39" s="822">
        <v>11751</v>
      </c>
      <c r="N39" s="1163">
        <v>13482</v>
      </c>
      <c r="O39" s="822">
        <v>13677</v>
      </c>
      <c r="P39" s="1161">
        <v>17634</v>
      </c>
      <c r="Q39" s="1162" t="s">
        <v>475</v>
      </c>
      <c r="R39" s="811"/>
      <c r="S39" s="811"/>
      <c r="T39" s="811"/>
    </row>
    <row r="40" spans="1:22" s="812" customFormat="1" ht="24.75" customHeight="1">
      <c r="A40" s="1158" t="s">
        <v>2189</v>
      </c>
      <c r="B40" s="1159">
        <v>15139</v>
      </c>
      <c r="C40" s="821">
        <v>16023</v>
      </c>
      <c r="D40" s="1160">
        <v>16200</v>
      </c>
      <c r="E40" s="1159">
        <v>16237</v>
      </c>
      <c r="F40" s="821">
        <v>21237</v>
      </c>
      <c r="G40" s="821">
        <v>17344</v>
      </c>
      <c r="H40" s="822">
        <v>14332</v>
      </c>
      <c r="I40" s="822">
        <v>17001</v>
      </c>
      <c r="J40" s="822">
        <v>13486</v>
      </c>
      <c r="K40" s="822">
        <v>10682</v>
      </c>
      <c r="L40" s="822">
        <v>12950</v>
      </c>
      <c r="M40" s="822">
        <v>12666</v>
      </c>
      <c r="N40" s="1163">
        <v>14865</v>
      </c>
      <c r="O40" s="822">
        <v>15288</v>
      </c>
      <c r="P40" s="1161">
        <v>15381</v>
      </c>
      <c r="Q40" s="1162" t="s">
        <v>2188</v>
      </c>
      <c r="R40" s="811"/>
      <c r="S40" s="811"/>
      <c r="T40" s="811"/>
    </row>
    <row r="41" spans="1:22" s="812" customFormat="1" ht="24.75" customHeight="1">
      <c r="A41" s="1158"/>
      <c r="B41" s="1163"/>
      <c r="C41" s="822"/>
      <c r="D41" s="1161"/>
      <c r="E41" s="1163"/>
      <c r="F41" s="822"/>
      <c r="G41" s="822"/>
      <c r="H41" s="822"/>
      <c r="I41" s="822"/>
      <c r="J41" s="822"/>
      <c r="K41" s="822"/>
      <c r="L41" s="822"/>
      <c r="M41" s="822"/>
      <c r="N41" s="1163"/>
      <c r="O41" s="822"/>
      <c r="P41" s="1161"/>
      <c r="Q41" s="1162"/>
      <c r="R41" s="811"/>
      <c r="S41" s="811"/>
      <c r="T41" s="811"/>
    </row>
    <row r="42" spans="1:22" s="812" customFormat="1" ht="24.75" customHeight="1">
      <c r="A42" s="1158" t="s">
        <v>455</v>
      </c>
      <c r="B42" s="1164">
        <v>329026</v>
      </c>
      <c r="C42" s="824">
        <v>319144</v>
      </c>
      <c r="D42" s="1167">
        <v>395411</v>
      </c>
      <c r="E42" s="1164">
        <v>437331</v>
      </c>
      <c r="F42" s="824">
        <v>705072</v>
      </c>
      <c r="G42" s="824">
        <v>549595</v>
      </c>
      <c r="H42" s="822">
        <v>392236</v>
      </c>
      <c r="I42" s="822">
        <v>373464</v>
      </c>
      <c r="J42" s="822">
        <v>307179</v>
      </c>
      <c r="K42" s="825">
        <v>209267</v>
      </c>
      <c r="L42" s="825">
        <v>230410</v>
      </c>
      <c r="M42" s="825">
        <v>209975</v>
      </c>
      <c r="N42" s="1163">
        <v>252443</v>
      </c>
      <c r="O42" s="822">
        <v>232951</v>
      </c>
      <c r="P42" s="1161">
        <v>313381</v>
      </c>
      <c r="Q42" s="1162" t="s">
        <v>476</v>
      </c>
      <c r="R42" s="811"/>
      <c r="S42" s="811"/>
      <c r="T42" s="811"/>
    </row>
    <row r="43" spans="1:22" s="812" customFormat="1" ht="15.75">
      <c r="A43" s="1158"/>
      <c r="B43" s="1164"/>
      <c r="C43" s="824"/>
      <c r="D43" s="1167"/>
      <c r="E43" s="1164"/>
      <c r="F43" s="824"/>
      <c r="G43" s="824"/>
      <c r="H43" s="824"/>
      <c r="I43" s="824"/>
      <c r="J43" s="824"/>
      <c r="K43" s="822"/>
      <c r="L43" s="822"/>
      <c r="M43" s="822"/>
      <c r="N43" s="1163"/>
      <c r="O43" s="822"/>
      <c r="P43" s="1161"/>
      <c r="Q43" s="1152"/>
      <c r="R43" s="811"/>
      <c r="S43" s="811"/>
      <c r="T43" s="811"/>
    </row>
    <row r="44" spans="1:22" s="820" customFormat="1" ht="15.75">
      <c r="A44" s="832" t="s">
        <v>56</v>
      </c>
      <c r="B44" s="833">
        <v>2277959</v>
      </c>
      <c r="C44" s="834">
        <v>2324781</v>
      </c>
      <c r="D44" s="835">
        <v>2747281</v>
      </c>
      <c r="E44" s="833">
        <v>2648386</v>
      </c>
      <c r="F44" s="834">
        <v>3348143</v>
      </c>
      <c r="G44" s="834">
        <v>2672756</v>
      </c>
      <c r="H44" s="836">
        <v>2249000</v>
      </c>
      <c r="I44" s="836">
        <v>2599520</v>
      </c>
      <c r="J44" s="836">
        <v>2327137</v>
      </c>
      <c r="K44" s="836">
        <v>1868983</v>
      </c>
      <c r="L44" s="836">
        <v>1878753</v>
      </c>
      <c r="M44" s="836">
        <v>1763215</v>
      </c>
      <c r="N44" s="1523">
        <v>1862228</v>
      </c>
      <c r="O44" s="836">
        <v>1915395</v>
      </c>
      <c r="P44" s="837">
        <v>2407990</v>
      </c>
      <c r="Q44" s="838" t="s">
        <v>57</v>
      </c>
      <c r="R44" s="808"/>
      <c r="S44" s="808"/>
      <c r="T44" s="808"/>
    </row>
    <row r="45" spans="1:22">
      <c r="A45" s="1873"/>
      <c r="B45" s="1873"/>
      <c r="C45" s="1873"/>
      <c r="D45" s="1873"/>
      <c r="E45" s="1873"/>
      <c r="F45" s="1873"/>
      <c r="G45" s="1873"/>
      <c r="H45" s="1844"/>
      <c r="I45" s="1873"/>
      <c r="J45" s="1873"/>
      <c r="K45" s="1873"/>
      <c r="L45" s="1873"/>
      <c r="M45" s="1873"/>
      <c r="N45" s="1873"/>
      <c r="O45" s="1873"/>
      <c r="P45" s="1873"/>
      <c r="Q45" s="1874"/>
      <c r="R45" s="1874"/>
      <c r="S45" s="1874"/>
      <c r="T45" s="1848"/>
      <c r="U45" s="1848"/>
      <c r="V45" s="1848"/>
    </row>
    <row r="46" spans="1:22">
      <c r="A46" s="1879" t="s">
        <v>2187</v>
      </c>
      <c r="B46" s="1838"/>
      <c r="C46" s="1838"/>
      <c r="D46" s="1838"/>
      <c r="E46" s="1875"/>
      <c r="F46" s="1875"/>
      <c r="I46" s="1848"/>
      <c r="J46" s="1848"/>
      <c r="K46" s="1848"/>
      <c r="L46" s="1848"/>
      <c r="M46" s="1848"/>
      <c r="N46" s="1848"/>
      <c r="O46" s="1848"/>
      <c r="P46" s="1848"/>
      <c r="Q46" s="1880" t="s">
        <v>2197</v>
      </c>
      <c r="R46" s="1872"/>
      <c r="T46" s="1848"/>
      <c r="U46" s="1848"/>
      <c r="V46" s="1848"/>
    </row>
    <row r="47" spans="1:22">
      <c r="E47" s="1838"/>
      <c r="F47" s="1838"/>
      <c r="G47" s="1838"/>
      <c r="H47" s="1837"/>
      <c r="I47" s="1837"/>
      <c r="J47" s="1837"/>
      <c r="K47" s="1837"/>
      <c r="L47" s="1848"/>
      <c r="M47" s="1848"/>
      <c r="N47" s="1848"/>
      <c r="O47" s="1848"/>
      <c r="P47" s="1848"/>
      <c r="Q47" s="1872"/>
      <c r="R47" s="1872"/>
      <c r="S47" s="1872"/>
      <c r="T47" s="1848"/>
      <c r="U47" s="1848"/>
      <c r="V47" s="1848"/>
    </row>
    <row r="48" spans="1:22">
      <c r="A48" s="1877"/>
      <c r="B48" s="1877"/>
      <c r="C48" s="1877"/>
      <c r="D48" s="1877"/>
      <c r="E48" s="1877"/>
      <c r="F48" s="1877"/>
      <c r="G48" s="1877"/>
      <c r="H48" s="1848"/>
      <c r="I48" s="1848"/>
      <c r="J48" s="1848"/>
      <c r="K48" s="1848"/>
      <c r="L48" s="1848"/>
      <c r="M48" s="1848"/>
      <c r="N48" s="1848"/>
      <c r="O48" s="1848"/>
      <c r="P48" s="1848"/>
      <c r="Q48" s="1872"/>
      <c r="R48" s="1872"/>
      <c r="S48" s="1872"/>
      <c r="T48" s="1848"/>
      <c r="U48" s="1848"/>
      <c r="V48" s="1848"/>
    </row>
    <row r="49" spans="1:22">
      <c r="A49" s="1878"/>
      <c r="B49" s="1878"/>
      <c r="C49" s="1878"/>
      <c r="D49" s="1878"/>
      <c r="E49" s="1878"/>
      <c r="F49" s="1878"/>
      <c r="G49" s="1878"/>
      <c r="H49" s="1878"/>
      <c r="I49" s="1844"/>
      <c r="J49" s="1844"/>
      <c r="K49" s="1844"/>
      <c r="L49" s="1844"/>
      <c r="M49" s="1848"/>
      <c r="N49" s="1848"/>
      <c r="O49" s="1848"/>
      <c r="P49" s="1848"/>
      <c r="Q49" s="1872"/>
      <c r="R49" s="1872"/>
      <c r="S49" s="1872"/>
      <c r="T49" s="1848"/>
      <c r="U49" s="1848"/>
      <c r="V49" s="1848"/>
    </row>
  </sheetData>
  <mergeCells count="4">
    <mergeCell ref="A4:A6"/>
    <mergeCell ref="N4:P4"/>
    <mergeCell ref="Q4:Q6"/>
    <mergeCell ref="B4:M4"/>
  </mergeCells>
  <pageMargins left="0.39370078740157483" right="0.39370078740157483" top="0.39370078740157483" bottom="0.3532986111111111" header="0.39370078740157483" footer="0.39370078740157483"/>
  <pageSetup paperSize="9" scale="5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7030A0"/>
  </sheetPr>
  <dimension ref="A1:Q110"/>
  <sheetViews>
    <sheetView showGridLines="0" view="pageLayout" zoomScale="60" zoomScaleNormal="84" zoomScalePageLayoutView="60" workbookViewId="0"/>
  </sheetViews>
  <sheetFormatPr baseColWidth="10" defaultColWidth="28.140625" defaultRowHeight="12.75"/>
  <cols>
    <col min="1" max="1" width="65.42578125" style="158" customWidth="1"/>
    <col min="2" max="6" width="8.28515625" style="266" customWidth="1"/>
    <col min="7" max="7" width="8.28515625" style="159" customWidth="1"/>
    <col min="8" max="9" width="8.28515625" style="266" customWidth="1"/>
    <col min="10" max="11" width="8.28515625" style="159" customWidth="1"/>
    <col min="12" max="12" width="8.28515625" style="264" customWidth="1"/>
    <col min="13" max="13" width="8.28515625" style="159" customWidth="1"/>
    <col min="14" max="15" width="8.28515625" style="266" customWidth="1"/>
    <col min="16" max="16" width="8.28515625" style="159" customWidth="1"/>
    <col min="17" max="17" width="44.140625" style="262" customWidth="1"/>
    <col min="18" max="18" width="6.42578125" style="158" customWidth="1"/>
    <col min="19" max="16384" width="28.140625" style="158"/>
  </cols>
  <sheetData>
    <row r="1" spans="1:17" s="260" customFormat="1" ht="24" customHeight="1">
      <c r="A1" s="1171" t="s">
        <v>588</v>
      </c>
      <c r="B1" s="1172"/>
      <c r="C1" s="1173"/>
      <c r="D1" s="1173"/>
      <c r="E1" s="1173"/>
      <c r="F1" s="1173"/>
      <c r="G1" s="1173"/>
      <c r="H1" s="1174"/>
      <c r="I1" s="1174"/>
      <c r="J1" s="1174"/>
      <c r="K1" s="1173"/>
      <c r="L1" s="1175"/>
      <c r="M1" s="1173"/>
      <c r="N1" s="1173"/>
      <c r="O1" s="1173"/>
      <c r="P1" s="1173"/>
      <c r="Q1" s="1176" t="s">
        <v>589</v>
      </c>
    </row>
    <row r="2" spans="1:17" ht="22.5">
      <c r="A2" s="1177" t="s">
        <v>590</v>
      </c>
      <c r="B2" s="1174"/>
      <c r="C2" s="1174"/>
      <c r="D2" s="1174"/>
      <c r="E2" s="1174"/>
      <c r="F2" s="1174"/>
      <c r="G2" s="1174"/>
      <c r="H2" s="1178"/>
      <c r="I2" s="1178"/>
      <c r="J2" s="1178"/>
      <c r="K2" s="1178"/>
      <c r="L2" s="1179"/>
      <c r="M2" s="1178"/>
      <c r="N2" s="1174"/>
      <c r="O2" s="1174"/>
      <c r="P2" s="1174"/>
      <c r="Q2" s="1180" t="s">
        <v>591</v>
      </c>
    </row>
    <row r="3" spans="1:17" ht="22.5">
      <c r="A3" s="1182" t="s">
        <v>592</v>
      </c>
      <c r="B3" s="1178"/>
      <c r="C3" s="1178"/>
      <c r="D3" s="1178"/>
      <c r="E3" s="1178"/>
      <c r="F3" s="1178"/>
      <c r="G3" s="1178"/>
      <c r="H3" s="1178"/>
      <c r="I3" s="1183"/>
      <c r="J3" s="1183"/>
      <c r="K3" s="1178"/>
      <c r="L3" s="1179"/>
      <c r="M3" s="1178"/>
      <c r="N3" s="1178"/>
      <c r="O3" s="1178"/>
      <c r="P3" s="1178"/>
      <c r="Q3" s="1180" t="s">
        <v>593</v>
      </c>
    </row>
    <row r="4" spans="1:17" ht="15.95" customHeight="1">
      <c r="A4" s="1184" t="s">
        <v>1598</v>
      </c>
      <c r="B4" s="1186"/>
      <c r="C4" s="1186"/>
      <c r="D4" s="1186"/>
      <c r="E4" s="1186"/>
      <c r="F4" s="1186"/>
      <c r="G4" s="1186"/>
      <c r="H4" s="1186"/>
      <c r="I4" s="1186"/>
      <c r="J4" s="1186"/>
      <c r="K4" s="1186"/>
      <c r="L4" s="1540"/>
      <c r="M4" s="1186"/>
      <c r="N4" s="1185"/>
      <c r="O4" s="1185"/>
      <c r="P4" s="1185"/>
      <c r="Q4" s="1187" t="s">
        <v>594</v>
      </c>
    </row>
    <row r="5" spans="1:17" ht="14.25" customHeight="1">
      <c r="A5" s="1188"/>
      <c r="B5" s="2290">
        <v>2024</v>
      </c>
      <c r="C5" s="2291"/>
      <c r="D5" s="2291"/>
      <c r="E5" s="2291"/>
      <c r="F5" s="2291"/>
      <c r="G5" s="2291"/>
      <c r="H5" s="2291"/>
      <c r="I5" s="2291"/>
      <c r="J5" s="2291"/>
      <c r="K5" s="2291"/>
      <c r="L5" s="2291"/>
      <c r="M5" s="2292"/>
      <c r="N5" s="2238">
        <v>2023</v>
      </c>
      <c r="O5" s="2286"/>
      <c r="P5" s="2239"/>
      <c r="Q5" s="1189"/>
    </row>
    <row r="6" spans="1:17" ht="15" customHeight="1">
      <c r="A6" s="1190"/>
      <c r="B6" s="2293"/>
      <c r="C6" s="2294"/>
      <c r="D6" s="2294"/>
      <c r="E6" s="2294"/>
      <c r="F6" s="2294"/>
      <c r="G6" s="2294"/>
      <c r="H6" s="2294"/>
      <c r="I6" s="2294"/>
      <c r="J6" s="2294"/>
      <c r="K6" s="2294"/>
      <c r="L6" s="2294"/>
      <c r="M6" s="2295"/>
      <c r="N6" s="2287"/>
      <c r="O6" s="2288"/>
      <c r="P6" s="2289"/>
      <c r="Q6" s="1191" t="s">
        <v>71</v>
      </c>
    </row>
    <row r="7" spans="1:17" ht="18" customHeight="1">
      <c r="A7" s="1190"/>
      <c r="B7" s="1192" t="s">
        <v>72</v>
      </c>
      <c r="C7" s="1192" t="s">
        <v>73</v>
      </c>
      <c r="D7" s="1178" t="s">
        <v>4</v>
      </c>
      <c r="E7" s="1193" t="s">
        <v>5</v>
      </c>
      <c r="F7" s="1192" t="s">
        <v>6</v>
      </c>
      <c r="G7" s="1192" t="s">
        <v>7</v>
      </c>
      <c r="H7" s="1194" t="s">
        <v>8</v>
      </c>
      <c r="I7" s="1195" t="s">
        <v>9</v>
      </c>
      <c r="J7" s="1196" t="s">
        <v>10</v>
      </c>
      <c r="K7" s="1192" t="s">
        <v>1</v>
      </c>
      <c r="L7" s="1197" t="s">
        <v>2</v>
      </c>
      <c r="M7" s="1197" t="s">
        <v>3</v>
      </c>
      <c r="N7" s="1193" t="s">
        <v>72</v>
      </c>
      <c r="O7" s="1192" t="s">
        <v>73</v>
      </c>
      <c r="P7" s="1178" t="s">
        <v>4</v>
      </c>
      <c r="Q7" s="1191"/>
    </row>
    <row r="8" spans="1:17" ht="18.75" customHeight="1">
      <c r="A8" s="1198"/>
      <c r="B8" s="1199" t="s">
        <v>74</v>
      </c>
      <c r="C8" s="1199" t="s">
        <v>75</v>
      </c>
      <c r="D8" s="1199" t="s">
        <v>76</v>
      </c>
      <c r="E8" s="1200" t="s">
        <v>12</v>
      </c>
      <c r="F8" s="1199" t="s">
        <v>13</v>
      </c>
      <c r="G8" s="1199" t="s">
        <v>14</v>
      </c>
      <c r="H8" s="1200" t="s">
        <v>15</v>
      </c>
      <c r="I8" s="1199" t="s">
        <v>16</v>
      </c>
      <c r="J8" s="1201" t="s">
        <v>17</v>
      </c>
      <c r="K8" s="1199" t="s">
        <v>11</v>
      </c>
      <c r="L8" s="1202" t="s">
        <v>19</v>
      </c>
      <c r="M8" s="1202" t="s">
        <v>20</v>
      </c>
      <c r="N8" s="1200" t="s">
        <v>74</v>
      </c>
      <c r="O8" s="1199" t="s">
        <v>75</v>
      </c>
      <c r="P8" s="1199" t="s">
        <v>76</v>
      </c>
      <c r="Q8" s="1203"/>
    </row>
    <row r="9" spans="1:17" ht="19.5" customHeight="1">
      <c r="A9" s="1204"/>
      <c r="B9" s="1192"/>
      <c r="C9" s="1178"/>
      <c r="D9" s="1205"/>
      <c r="E9" s="1193"/>
      <c r="F9" s="1178"/>
      <c r="G9" s="1205"/>
      <c r="H9" s="1192"/>
      <c r="I9" s="1178"/>
      <c r="J9" s="1205"/>
      <c r="K9" s="1206"/>
      <c r="L9" s="1207"/>
      <c r="M9" s="1206"/>
      <c r="N9" s="1193"/>
      <c r="O9" s="1192"/>
      <c r="P9" s="1208"/>
      <c r="Q9" s="1209"/>
    </row>
    <row r="10" spans="1:17" s="261" customFormat="1" ht="20.100000000000001" customHeight="1">
      <c r="A10" s="1210" t="s">
        <v>595</v>
      </c>
      <c r="B10" s="1390" t="s">
        <v>1616</v>
      </c>
      <c r="C10" s="1390" t="s">
        <v>1616</v>
      </c>
      <c r="D10" s="1390" t="s">
        <v>1616</v>
      </c>
      <c r="E10" s="1391" t="s">
        <v>1616</v>
      </c>
      <c r="F10" s="1390" t="s">
        <v>1616</v>
      </c>
      <c r="G10" s="1390" t="s">
        <v>1616</v>
      </c>
      <c r="H10" s="1390" t="s">
        <v>1616</v>
      </c>
      <c r="I10" s="1390" t="s">
        <v>1616</v>
      </c>
      <c r="J10" s="1390" t="s">
        <v>1616</v>
      </c>
      <c r="K10" s="1390" t="s">
        <v>1616</v>
      </c>
      <c r="L10" s="1390" t="s">
        <v>1616</v>
      </c>
      <c r="M10" s="1390" t="s">
        <v>1616</v>
      </c>
      <c r="N10" s="1391" t="s">
        <v>1616</v>
      </c>
      <c r="O10" s="1390" t="s">
        <v>1616</v>
      </c>
      <c r="P10" s="1392" t="s">
        <v>1616</v>
      </c>
      <c r="Q10" s="1211" t="s">
        <v>597</v>
      </c>
    </row>
    <row r="11" spans="1:17" s="261" customFormat="1" ht="20.100000000000001" customHeight="1">
      <c r="A11" s="1212" t="s">
        <v>598</v>
      </c>
      <c r="B11" s="1393" t="s">
        <v>599</v>
      </c>
      <c r="C11" s="1393" t="s">
        <v>599</v>
      </c>
      <c r="D11" s="1393" t="s">
        <v>599</v>
      </c>
      <c r="E11" s="1394" t="s">
        <v>599</v>
      </c>
      <c r="F11" s="1393" t="s">
        <v>599</v>
      </c>
      <c r="G11" s="1393" t="s">
        <v>599</v>
      </c>
      <c r="H11" s="1393" t="s">
        <v>599</v>
      </c>
      <c r="I11" s="1393" t="s">
        <v>599</v>
      </c>
      <c r="J11" s="1393" t="s">
        <v>599</v>
      </c>
      <c r="K11" s="1393" t="s">
        <v>599</v>
      </c>
      <c r="L11" s="1393" t="s">
        <v>599</v>
      </c>
      <c r="M11" s="1393" t="s">
        <v>599</v>
      </c>
      <c r="N11" s="1394" t="s">
        <v>599</v>
      </c>
      <c r="O11" s="1393" t="s">
        <v>599</v>
      </c>
      <c r="P11" s="1395" t="s">
        <v>599</v>
      </c>
      <c r="Q11" s="1213" t="s">
        <v>600</v>
      </c>
    </row>
    <row r="12" spans="1:17" s="261" customFormat="1" ht="20.100000000000001" customHeight="1">
      <c r="A12" s="1212" t="s">
        <v>601</v>
      </c>
      <c r="B12" s="1393" t="s">
        <v>599</v>
      </c>
      <c r="C12" s="1393" t="s">
        <v>599</v>
      </c>
      <c r="D12" s="1393" t="s">
        <v>599</v>
      </c>
      <c r="E12" s="1394" t="s">
        <v>599</v>
      </c>
      <c r="F12" s="1393" t="s">
        <v>599</v>
      </c>
      <c r="G12" s="1393" t="s">
        <v>599</v>
      </c>
      <c r="H12" s="1393" t="s">
        <v>599</v>
      </c>
      <c r="I12" s="1393" t="s">
        <v>599</v>
      </c>
      <c r="J12" s="1393" t="s">
        <v>599</v>
      </c>
      <c r="K12" s="1393" t="s">
        <v>599</v>
      </c>
      <c r="L12" s="1393" t="s">
        <v>599</v>
      </c>
      <c r="M12" s="1393" t="s">
        <v>599</v>
      </c>
      <c r="N12" s="1394" t="s">
        <v>599</v>
      </c>
      <c r="O12" s="1393" t="s">
        <v>599</v>
      </c>
      <c r="P12" s="1395" t="s">
        <v>599</v>
      </c>
      <c r="Q12" s="1213" t="s">
        <v>602</v>
      </c>
    </row>
    <row r="13" spans="1:17" ht="20.100000000000001" customHeight="1">
      <c r="A13" s="1212" t="s">
        <v>603</v>
      </c>
      <c r="B13" s="1393" t="s">
        <v>1616</v>
      </c>
      <c r="C13" s="1393" t="s">
        <v>1616</v>
      </c>
      <c r="D13" s="1393" t="s">
        <v>1616</v>
      </c>
      <c r="E13" s="1394" t="s">
        <v>1616</v>
      </c>
      <c r="F13" s="1393" t="s">
        <v>1616</v>
      </c>
      <c r="G13" s="1393" t="s">
        <v>596</v>
      </c>
      <c r="H13" s="1393" t="s">
        <v>596</v>
      </c>
      <c r="I13" s="1393" t="s">
        <v>596</v>
      </c>
      <c r="J13" s="1393" t="s">
        <v>596</v>
      </c>
      <c r="K13" s="1393" t="s">
        <v>596</v>
      </c>
      <c r="L13" s="1393" t="s">
        <v>596</v>
      </c>
      <c r="M13" s="1393" t="s">
        <v>596</v>
      </c>
      <c r="N13" s="1394" t="s">
        <v>596</v>
      </c>
      <c r="O13" s="1393" t="s">
        <v>1616</v>
      </c>
      <c r="P13" s="1395" t="s">
        <v>1616</v>
      </c>
      <c r="Q13" s="1213" t="s">
        <v>604</v>
      </c>
    </row>
    <row r="14" spans="1:17" s="261" customFormat="1" ht="20.100000000000001" customHeight="1">
      <c r="A14" s="1210" t="s">
        <v>605</v>
      </c>
      <c r="B14" s="1390">
        <v>117.8</v>
      </c>
      <c r="C14" s="1390">
        <v>118</v>
      </c>
      <c r="D14" s="1390">
        <v>117.9</v>
      </c>
      <c r="E14" s="1391">
        <v>117.7</v>
      </c>
      <c r="F14" s="1390">
        <v>117.8</v>
      </c>
      <c r="G14" s="1390">
        <v>117.5</v>
      </c>
      <c r="H14" s="1390">
        <v>117.3</v>
      </c>
      <c r="I14" s="1390">
        <v>117.5</v>
      </c>
      <c r="J14" s="1390">
        <v>117.4</v>
      </c>
      <c r="K14" s="1390">
        <v>117.3</v>
      </c>
      <c r="L14" s="1390">
        <v>117</v>
      </c>
      <c r="M14" s="1390">
        <v>117.6</v>
      </c>
      <c r="N14" s="1391">
        <v>119.2</v>
      </c>
      <c r="O14" s="1390">
        <v>119.3</v>
      </c>
      <c r="P14" s="1392">
        <v>119.3</v>
      </c>
      <c r="Q14" s="1211" t="s">
        <v>606</v>
      </c>
    </row>
    <row r="15" spans="1:17" ht="20.100000000000001" customHeight="1">
      <c r="A15" s="1212" t="s">
        <v>607</v>
      </c>
      <c r="B15" s="1393">
        <v>126.2</v>
      </c>
      <c r="C15" s="1393">
        <v>127.1</v>
      </c>
      <c r="D15" s="1393">
        <v>126.5</v>
      </c>
      <c r="E15" s="1394">
        <v>126</v>
      </c>
      <c r="F15" s="1393">
        <v>126.3</v>
      </c>
      <c r="G15" s="1393">
        <v>125.4</v>
      </c>
      <c r="H15" s="1393">
        <v>124.8</v>
      </c>
      <c r="I15" s="1393">
        <v>125.2</v>
      </c>
      <c r="J15" s="1393">
        <v>125.2</v>
      </c>
      <c r="K15" s="1393">
        <v>125.3</v>
      </c>
      <c r="L15" s="1393">
        <v>124.4</v>
      </c>
      <c r="M15" s="1393">
        <v>126.8</v>
      </c>
      <c r="N15" s="1394">
        <v>126.8</v>
      </c>
      <c r="O15" s="1393">
        <v>127.3</v>
      </c>
      <c r="P15" s="1395">
        <v>127.2</v>
      </c>
      <c r="Q15" s="1213" t="s">
        <v>608</v>
      </c>
    </row>
    <row r="16" spans="1:17" ht="20.100000000000001" customHeight="1">
      <c r="A16" s="1212" t="s">
        <v>609</v>
      </c>
      <c r="B16" s="1393">
        <v>112.2</v>
      </c>
      <c r="C16" s="1393">
        <v>112.2</v>
      </c>
      <c r="D16" s="1393">
        <v>112.2</v>
      </c>
      <c r="E16" s="1394">
        <v>112.2</v>
      </c>
      <c r="F16" s="1393">
        <v>112.2</v>
      </c>
      <c r="G16" s="1393">
        <v>112.2</v>
      </c>
      <c r="H16" s="1393">
        <v>112.2</v>
      </c>
      <c r="I16" s="1393">
        <v>112.2</v>
      </c>
      <c r="J16" s="1393">
        <v>110.5</v>
      </c>
      <c r="K16" s="1393">
        <v>109.2</v>
      </c>
      <c r="L16" s="1393">
        <v>107.1</v>
      </c>
      <c r="M16" s="1393">
        <v>106.6</v>
      </c>
      <c r="N16" s="1394">
        <v>106.6</v>
      </c>
      <c r="O16" s="1393">
        <v>106.6</v>
      </c>
      <c r="P16" s="1395">
        <v>106.6</v>
      </c>
      <c r="Q16" s="1213" t="s">
        <v>610</v>
      </c>
    </row>
    <row r="17" spans="1:17" ht="20.100000000000001" customHeight="1">
      <c r="A17" s="1212" t="s">
        <v>611</v>
      </c>
      <c r="B17" s="1393">
        <v>118.2</v>
      </c>
      <c r="C17" s="1393">
        <v>118.2</v>
      </c>
      <c r="D17" s="1393">
        <v>118.2</v>
      </c>
      <c r="E17" s="1394">
        <v>118.2</v>
      </c>
      <c r="F17" s="1393">
        <v>118.2</v>
      </c>
      <c r="G17" s="1393">
        <v>118.2</v>
      </c>
      <c r="H17" s="1393">
        <v>118.2</v>
      </c>
      <c r="I17" s="1393">
        <v>118.2</v>
      </c>
      <c r="J17" s="1393">
        <v>118.2</v>
      </c>
      <c r="K17" s="1393">
        <v>118.2</v>
      </c>
      <c r="L17" s="1393">
        <v>118.2</v>
      </c>
      <c r="M17" s="1393">
        <v>118.2</v>
      </c>
      <c r="N17" s="1394">
        <v>116.7</v>
      </c>
      <c r="O17" s="1393">
        <v>116.7</v>
      </c>
      <c r="P17" s="1395">
        <v>116.7</v>
      </c>
      <c r="Q17" s="1213" t="s">
        <v>612</v>
      </c>
    </row>
    <row r="18" spans="1:17" ht="20.100000000000001" customHeight="1">
      <c r="A18" s="1212" t="s">
        <v>613</v>
      </c>
      <c r="B18" s="1393">
        <v>116</v>
      </c>
      <c r="C18" s="1393">
        <v>116.7</v>
      </c>
      <c r="D18" s="1393">
        <v>116.7</v>
      </c>
      <c r="E18" s="1394">
        <v>116.6</v>
      </c>
      <c r="F18" s="1393">
        <v>116.6</v>
      </c>
      <c r="G18" s="1393">
        <v>116.7</v>
      </c>
      <c r="H18" s="1393">
        <v>115.8</v>
      </c>
      <c r="I18" s="1393">
        <v>115.8</v>
      </c>
      <c r="J18" s="1393">
        <v>115.8</v>
      </c>
      <c r="K18" s="1393">
        <v>115.8</v>
      </c>
      <c r="L18" s="1393">
        <v>115.8</v>
      </c>
      <c r="M18" s="1393">
        <v>115.8</v>
      </c>
      <c r="N18" s="1394">
        <v>115.8</v>
      </c>
      <c r="O18" s="1393">
        <v>115.8</v>
      </c>
      <c r="P18" s="1395">
        <v>115.8</v>
      </c>
      <c r="Q18" s="1213" t="s">
        <v>614</v>
      </c>
    </row>
    <row r="19" spans="1:17" ht="20.100000000000001" customHeight="1">
      <c r="A19" s="1212" t="s">
        <v>615</v>
      </c>
      <c r="B19" s="1393">
        <v>121.3</v>
      </c>
      <c r="C19" s="1393">
        <v>119.7</v>
      </c>
      <c r="D19" s="1393">
        <v>119.7</v>
      </c>
      <c r="E19" s="1394">
        <v>119.2</v>
      </c>
      <c r="F19" s="1393">
        <v>119.4</v>
      </c>
      <c r="G19" s="1393">
        <v>117.8</v>
      </c>
      <c r="H19" s="1393">
        <v>117.4</v>
      </c>
      <c r="I19" s="1393">
        <v>117.2</v>
      </c>
      <c r="J19" s="1393">
        <v>116.9</v>
      </c>
      <c r="K19" s="1393">
        <v>115.4</v>
      </c>
      <c r="L19" s="1393">
        <v>115.4</v>
      </c>
      <c r="M19" s="1393">
        <v>115.4</v>
      </c>
      <c r="N19" s="1394">
        <v>115.7</v>
      </c>
      <c r="O19" s="1393">
        <v>115.7</v>
      </c>
      <c r="P19" s="1395">
        <v>115.2</v>
      </c>
      <c r="Q19" s="1213" t="s">
        <v>616</v>
      </c>
    </row>
    <row r="20" spans="1:17" ht="20.100000000000001" customHeight="1">
      <c r="A20" s="1214" t="s">
        <v>617</v>
      </c>
      <c r="B20" s="1393">
        <v>106.6</v>
      </c>
      <c r="C20" s="1393">
        <v>106.6</v>
      </c>
      <c r="D20" s="1393">
        <v>106.7</v>
      </c>
      <c r="E20" s="1394">
        <v>106.7</v>
      </c>
      <c r="F20" s="1393">
        <v>106.7</v>
      </c>
      <c r="G20" s="1393">
        <v>106.6</v>
      </c>
      <c r="H20" s="1393">
        <v>106.6</v>
      </c>
      <c r="I20" s="1393">
        <v>106.6</v>
      </c>
      <c r="J20" s="1393">
        <v>106.6</v>
      </c>
      <c r="K20" s="1393">
        <v>106.6</v>
      </c>
      <c r="L20" s="1393">
        <v>106.6</v>
      </c>
      <c r="M20" s="1393">
        <v>106.6</v>
      </c>
      <c r="N20" s="1394">
        <v>106.6</v>
      </c>
      <c r="O20" s="1393">
        <v>106.6</v>
      </c>
      <c r="P20" s="1395">
        <v>106.6</v>
      </c>
      <c r="Q20" s="1213" t="s">
        <v>618</v>
      </c>
    </row>
    <row r="21" spans="1:17" s="262" customFormat="1" ht="20.100000000000001" customHeight="1">
      <c r="A21" s="1215" t="s">
        <v>1782</v>
      </c>
      <c r="B21" s="1393"/>
      <c r="C21" s="1393"/>
      <c r="D21" s="1393"/>
      <c r="E21" s="1394"/>
      <c r="F21" s="1393"/>
      <c r="G21" s="1393"/>
      <c r="H21" s="1393"/>
      <c r="I21" s="1393"/>
      <c r="J21" s="1393"/>
      <c r="K21" s="1393"/>
      <c r="L21" s="1393"/>
      <c r="M21" s="1393"/>
      <c r="N21" s="1394"/>
      <c r="O21" s="1393"/>
      <c r="P21" s="1395"/>
      <c r="Q21" s="1216" t="s">
        <v>1783</v>
      </c>
    </row>
    <row r="22" spans="1:17" s="262" customFormat="1" ht="20.100000000000001" customHeight="1">
      <c r="A22" s="1217" t="s">
        <v>1784</v>
      </c>
      <c r="B22" s="1393">
        <v>118.6</v>
      </c>
      <c r="C22" s="1393">
        <v>118.2</v>
      </c>
      <c r="D22" s="1393">
        <v>118.2</v>
      </c>
      <c r="E22" s="1394">
        <v>118.2</v>
      </c>
      <c r="F22" s="1393">
        <v>118.2</v>
      </c>
      <c r="G22" s="1393">
        <v>118.2</v>
      </c>
      <c r="H22" s="1393">
        <v>118.2</v>
      </c>
      <c r="I22" s="1393">
        <v>118.2</v>
      </c>
      <c r="J22" s="1393">
        <v>118.2</v>
      </c>
      <c r="K22" s="1393">
        <v>120.3</v>
      </c>
      <c r="L22" s="1393">
        <v>120.3</v>
      </c>
      <c r="M22" s="1393">
        <v>119.4</v>
      </c>
      <c r="N22" s="1394">
        <v>118.4</v>
      </c>
      <c r="O22" s="1393">
        <v>118.4</v>
      </c>
      <c r="P22" s="1395">
        <v>118.4</v>
      </c>
      <c r="Q22" s="1216" t="s">
        <v>1785</v>
      </c>
    </row>
    <row r="23" spans="1:17" ht="20.100000000000001" customHeight="1">
      <c r="A23" s="1212" t="s">
        <v>619</v>
      </c>
      <c r="B23" s="1393">
        <v>109.1</v>
      </c>
      <c r="C23" s="1393">
        <v>109.1</v>
      </c>
      <c r="D23" s="1393">
        <v>109.1</v>
      </c>
      <c r="E23" s="1394">
        <v>109.1</v>
      </c>
      <c r="F23" s="1393">
        <v>109.1</v>
      </c>
      <c r="G23" s="1393">
        <v>109.1</v>
      </c>
      <c r="H23" s="1393">
        <v>109.1</v>
      </c>
      <c r="I23" s="1393">
        <v>109.1</v>
      </c>
      <c r="J23" s="1393">
        <v>109.1</v>
      </c>
      <c r="K23" s="1393">
        <v>109.1</v>
      </c>
      <c r="L23" s="1393">
        <v>109.1</v>
      </c>
      <c r="M23" s="1393">
        <v>109.1</v>
      </c>
      <c r="N23" s="1394">
        <v>109.1</v>
      </c>
      <c r="O23" s="1393">
        <v>109.1</v>
      </c>
      <c r="P23" s="1395">
        <v>109.1</v>
      </c>
      <c r="Q23" s="1213" t="s">
        <v>620</v>
      </c>
    </row>
    <row r="24" spans="1:17" ht="20.100000000000001" customHeight="1">
      <c r="A24" s="1212" t="s">
        <v>621</v>
      </c>
      <c r="B24" s="1393">
        <v>100.4</v>
      </c>
      <c r="C24" s="1393">
        <v>100.4</v>
      </c>
      <c r="D24" s="1393">
        <v>100.4</v>
      </c>
      <c r="E24" s="1394">
        <v>100.4</v>
      </c>
      <c r="F24" s="1393">
        <v>100.4</v>
      </c>
      <c r="G24" s="1393">
        <v>100.4</v>
      </c>
      <c r="H24" s="1393">
        <v>100.4</v>
      </c>
      <c r="I24" s="1393">
        <v>100.4</v>
      </c>
      <c r="J24" s="1393">
        <v>100.4</v>
      </c>
      <c r="K24" s="1393">
        <v>100.4</v>
      </c>
      <c r="L24" s="1393">
        <v>100.4</v>
      </c>
      <c r="M24" s="1393">
        <v>100.4</v>
      </c>
      <c r="N24" s="1394">
        <v>100.4</v>
      </c>
      <c r="O24" s="1393">
        <v>100.4</v>
      </c>
      <c r="P24" s="1395">
        <v>100.4</v>
      </c>
      <c r="Q24" s="1213" t="s">
        <v>622</v>
      </c>
    </row>
    <row r="25" spans="1:17" ht="20.100000000000001" customHeight="1">
      <c r="A25" s="1212" t="s">
        <v>623</v>
      </c>
      <c r="B25" s="1393">
        <v>133.19999999999999</v>
      </c>
      <c r="C25" s="1393">
        <v>133.19999999999999</v>
      </c>
      <c r="D25" s="1393">
        <v>133.30000000000001</v>
      </c>
      <c r="E25" s="1394">
        <v>133.19999999999999</v>
      </c>
      <c r="F25" s="1393">
        <v>133.19999999999999</v>
      </c>
      <c r="G25" s="1393">
        <v>133.19999999999999</v>
      </c>
      <c r="H25" s="1393">
        <v>133.19999999999999</v>
      </c>
      <c r="I25" s="1393">
        <v>133.19999999999999</v>
      </c>
      <c r="J25" s="1393">
        <v>133.4</v>
      </c>
      <c r="K25" s="1393">
        <v>133.6</v>
      </c>
      <c r="L25" s="1393">
        <v>133.4</v>
      </c>
      <c r="M25" s="1393">
        <v>133.30000000000001</v>
      </c>
      <c r="N25" s="1394">
        <v>143</v>
      </c>
      <c r="O25" s="1393">
        <v>142.69999999999999</v>
      </c>
      <c r="P25" s="1395">
        <v>142.9</v>
      </c>
      <c r="Q25" s="1213" t="s">
        <v>624</v>
      </c>
    </row>
    <row r="26" spans="1:17" ht="20.100000000000001" customHeight="1">
      <c r="A26" s="1212" t="s">
        <v>625</v>
      </c>
      <c r="B26" s="1393">
        <v>99.1</v>
      </c>
      <c r="C26" s="1393">
        <v>99.1</v>
      </c>
      <c r="D26" s="1393">
        <v>99.1</v>
      </c>
      <c r="E26" s="1394">
        <v>99.1</v>
      </c>
      <c r="F26" s="1393">
        <v>99.1</v>
      </c>
      <c r="G26" s="1393">
        <v>99.1</v>
      </c>
      <c r="H26" s="1393">
        <v>99.1</v>
      </c>
      <c r="I26" s="1393">
        <v>99.1</v>
      </c>
      <c r="J26" s="1393">
        <v>99.1</v>
      </c>
      <c r="K26" s="1393">
        <v>99.1</v>
      </c>
      <c r="L26" s="1393">
        <v>99.1</v>
      </c>
      <c r="M26" s="1393">
        <v>99.1</v>
      </c>
      <c r="N26" s="1394">
        <v>99.1</v>
      </c>
      <c r="O26" s="1393">
        <v>99.1</v>
      </c>
      <c r="P26" s="1395">
        <v>99.1</v>
      </c>
      <c r="Q26" s="1213" t="s">
        <v>626</v>
      </c>
    </row>
    <row r="27" spans="1:17" ht="20.100000000000001" customHeight="1">
      <c r="A27" s="1212" t="s">
        <v>627</v>
      </c>
      <c r="B27" s="1393">
        <v>95</v>
      </c>
      <c r="C27" s="1393">
        <v>95</v>
      </c>
      <c r="D27" s="1393">
        <v>95</v>
      </c>
      <c r="E27" s="1394">
        <v>95</v>
      </c>
      <c r="F27" s="1393">
        <v>95.5</v>
      </c>
      <c r="G27" s="1393">
        <v>95.5</v>
      </c>
      <c r="H27" s="1393">
        <v>95.5</v>
      </c>
      <c r="I27" s="1393">
        <v>95.5</v>
      </c>
      <c r="J27" s="1393">
        <v>95.9</v>
      </c>
      <c r="K27" s="1393">
        <v>96.9</v>
      </c>
      <c r="L27" s="1393">
        <v>97.4</v>
      </c>
      <c r="M27" s="1393">
        <v>99.1</v>
      </c>
      <c r="N27" s="1394">
        <v>100.4</v>
      </c>
      <c r="O27" s="1393">
        <v>100.5</v>
      </c>
      <c r="P27" s="1395">
        <v>101.3</v>
      </c>
      <c r="Q27" s="1213" t="s">
        <v>628</v>
      </c>
    </row>
    <row r="28" spans="1:17" ht="20.100000000000001" customHeight="1">
      <c r="A28" s="1212" t="s">
        <v>629</v>
      </c>
      <c r="B28" s="1393">
        <v>109.1</v>
      </c>
      <c r="C28" s="1393">
        <v>109.2</v>
      </c>
      <c r="D28" s="1393">
        <v>108.9</v>
      </c>
      <c r="E28" s="1394">
        <v>108.9</v>
      </c>
      <c r="F28" s="1393">
        <v>109</v>
      </c>
      <c r="G28" s="1393">
        <v>109</v>
      </c>
      <c r="H28" s="1393">
        <v>109.4</v>
      </c>
      <c r="I28" s="1393">
        <v>109.7</v>
      </c>
      <c r="J28" s="1393">
        <v>110.3</v>
      </c>
      <c r="K28" s="1393">
        <v>109.5</v>
      </c>
      <c r="L28" s="1393">
        <v>109.5</v>
      </c>
      <c r="M28" s="1393">
        <v>109.5</v>
      </c>
      <c r="N28" s="1394">
        <v>109.2</v>
      </c>
      <c r="O28" s="1393">
        <v>109.2</v>
      </c>
      <c r="P28" s="1395">
        <v>109.8</v>
      </c>
      <c r="Q28" s="1213" t="s">
        <v>630</v>
      </c>
    </row>
    <row r="29" spans="1:17" ht="20.100000000000001" customHeight="1">
      <c r="A29" s="1212" t="s">
        <v>631</v>
      </c>
      <c r="B29" s="1393">
        <v>119.8</v>
      </c>
      <c r="C29" s="1393">
        <v>120.4</v>
      </c>
      <c r="D29" s="1393">
        <v>120</v>
      </c>
      <c r="E29" s="1394">
        <v>119.8</v>
      </c>
      <c r="F29" s="1393">
        <v>120.5</v>
      </c>
      <c r="G29" s="1393">
        <v>119.8</v>
      </c>
      <c r="H29" s="1393">
        <v>118.7</v>
      </c>
      <c r="I29" s="1393">
        <v>118.2</v>
      </c>
      <c r="J29" s="1393">
        <v>116</v>
      </c>
      <c r="K29" s="1393">
        <v>116</v>
      </c>
      <c r="L29" s="1393">
        <v>117.6</v>
      </c>
      <c r="M29" s="1393">
        <v>118.5</v>
      </c>
      <c r="N29" s="1394">
        <v>117</v>
      </c>
      <c r="O29" s="1393">
        <v>116.9</v>
      </c>
      <c r="P29" s="1395">
        <v>117.6</v>
      </c>
      <c r="Q29" s="1213" t="s">
        <v>632</v>
      </c>
    </row>
    <row r="30" spans="1:17" s="261" customFormat="1" ht="20.100000000000001" customHeight="1">
      <c r="A30" s="1214" t="s">
        <v>633</v>
      </c>
      <c r="B30" s="1393">
        <v>103.9</v>
      </c>
      <c r="C30" s="1393">
        <v>103.9</v>
      </c>
      <c r="D30" s="1393">
        <v>103.9</v>
      </c>
      <c r="E30" s="1394">
        <v>103.9</v>
      </c>
      <c r="F30" s="1393">
        <v>103.9</v>
      </c>
      <c r="G30" s="1393">
        <v>103.9</v>
      </c>
      <c r="H30" s="1393">
        <v>103.9</v>
      </c>
      <c r="I30" s="1393">
        <v>104</v>
      </c>
      <c r="J30" s="1393">
        <v>104</v>
      </c>
      <c r="K30" s="1393">
        <v>103.3</v>
      </c>
      <c r="L30" s="1393">
        <v>103.7</v>
      </c>
      <c r="M30" s="1393">
        <v>103.7</v>
      </c>
      <c r="N30" s="1394">
        <v>103.4</v>
      </c>
      <c r="O30" s="1393">
        <v>103.4</v>
      </c>
      <c r="P30" s="1395">
        <v>103.3</v>
      </c>
      <c r="Q30" s="1213" t="s">
        <v>634</v>
      </c>
    </row>
    <row r="31" spans="1:17" ht="20.100000000000001" customHeight="1">
      <c r="A31" s="1214" t="s">
        <v>635</v>
      </c>
      <c r="B31" s="1393">
        <v>102.8</v>
      </c>
      <c r="C31" s="1393">
        <v>102.8</v>
      </c>
      <c r="D31" s="1393">
        <v>102.8</v>
      </c>
      <c r="E31" s="1394">
        <v>102.8</v>
      </c>
      <c r="F31" s="1393">
        <v>102.8</v>
      </c>
      <c r="G31" s="1393">
        <v>102.8</v>
      </c>
      <c r="H31" s="1393">
        <v>102.8</v>
      </c>
      <c r="I31" s="1393">
        <v>102.7</v>
      </c>
      <c r="J31" s="1393">
        <v>102.7</v>
      </c>
      <c r="K31" s="1393">
        <v>102.7</v>
      </c>
      <c r="L31" s="1393">
        <v>102.7</v>
      </c>
      <c r="M31" s="1393">
        <v>102.7</v>
      </c>
      <c r="N31" s="1394">
        <v>102.6</v>
      </c>
      <c r="O31" s="1393">
        <v>102.6</v>
      </c>
      <c r="P31" s="1395">
        <v>102.6</v>
      </c>
      <c r="Q31" s="1213" t="s">
        <v>636</v>
      </c>
    </row>
    <row r="32" spans="1:17" ht="20.100000000000001" customHeight="1">
      <c r="A32" s="1212" t="s">
        <v>637</v>
      </c>
      <c r="B32" s="1393">
        <v>115.3</v>
      </c>
      <c r="C32" s="1393">
        <v>115.4</v>
      </c>
      <c r="D32" s="1393">
        <v>115.4</v>
      </c>
      <c r="E32" s="1394">
        <v>115.4</v>
      </c>
      <c r="F32" s="1393">
        <v>115.4</v>
      </c>
      <c r="G32" s="1393">
        <v>115.4</v>
      </c>
      <c r="H32" s="1393">
        <v>115.3</v>
      </c>
      <c r="I32" s="1393">
        <v>115.4</v>
      </c>
      <c r="J32" s="1393">
        <v>115.4</v>
      </c>
      <c r="K32" s="1393">
        <v>115.4</v>
      </c>
      <c r="L32" s="1393">
        <v>114.9</v>
      </c>
      <c r="M32" s="1393">
        <v>114.9</v>
      </c>
      <c r="N32" s="1394">
        <v>114.9</v>
      </c>
      <c r="O32" s="1393">
        <v>114.9</v>
      </c>
      <c r="P32" s="1395">
        <v>114.9</v>
      </c>
      <c r="Q32" s="1213" t="s">
        <v>638</v>
      </c>
    </row>
    <row r="33" spans="1:17" ht="20.100000000000001" customHeight="1">
      <c r="A33" s="1212" t="s">
        <v>639</v>
      </c>
      <c r="B33" s="1393">
        <v>102.3</v>
      </c>
      <c r="C33" s="1393">
        <v>102.3</v>
      </c>
      <c r="D33" s="1393">
        <v>102.3</v>
      </c>
      <c r="E33" s="1394">
        <v>102.3</v>
      </c>
      <c r="F33" s="1393">
        <v>102.3</v>
      </c>
      <c r="G33" s="1393">
        <v>102.3</v>
      </c>
      <c r="H33" s="1393">
        <v>102.3</v>
      </c>
      <c r="I33" s="1393">
        <v>102.3</v>
      </c>
      <c r="J33" s="1393">
        <v>102.3</v>
      </c>
      <c r="K33" s="1393">
        <v>102.4</v>
      </c>
      <c r="L33" s="1393">
        <v>102.4</v>
      </c>
      <c r="M33" s="1393">
        <v>102.3</v>
      </c>
      <c r="N33" s="1394">
        <v>102.2</v>
      </c>
      <c r="O33" s="1393">
        <v>102.1</v>
      </c>
      <c r="P33" s="1395">
        <v>102.1</v>
      </c>
      <c r="Q33" s="1213" t="s">
        <v>640</v>
      </c>
    </row>
    <row r="34" spans="1:17" ht="20.100000000000001" customHeight="1">
      <c r="A34" s="1212" t="s">
        <v>641</v>
      </c>
      <c r="B34" s="1393">
        <v>107.3</v>
      </c>
      <c r="C34" s="1393">
        <v>107.3</v>
      </c>
      <c r="D34" s="1393">
        <v>107.3</v>
      </c>
      <c r="E34" s="1394">
        <v>107.3</v>
      </c>
      <c r="F34" s="1393">
        <v>107.3</v>
      </c>
      <c r="G34" s="1393">
        <v>107.3</v>
      </c>
      <c r="H34" s="1393">
        <v>107.3</v>
      </c>
      <c r="I34" s="1393">
        <v>107.3</v>
      </c>
      <c r="J34" s="1393">
        <v>107.3</v>
      </c>
      <c r="K34" s="1393">
        <v>107.3</v>
      </c>
      <c r="L34" s="1393">
        <v>106.7</v>
      </c>
      <c r="M34" s="1393">
        <v>106.7</v>
      </c>
      <c r="N34" s="1394">
        <v>106.7</v>
      </c>
      <c r="O34" s="1393">
        <v>106.7</v>
      </c>
      <c r="P34" s="1395">
        <v>106.2</v>
      </c>
      <c r="Q34" s="1213" t="s">
        <v>642</v>
      </c>
    </row>
    <row r="35" spans="1:17" ht="20.100000000000001" customHeight="1">
      <c r="A35" s="1212" t="s">
        <v>643</v>
      </c>
      <c r="B35" s="1393">
        <v>100</v>
      </c>
      <c r="C35" s="1393">
        <v>100</v>
      </c>
      <c r="D35" s="1393">
        <v>100</v>
      </c>
      <c r="E35" s="1394">
        <v>100</v>
      </c>
      <c r="F35" s="1393">
        <v>100</v>
      </c>
      <c r="G35" s="1393">
        <v>100</v>
      </c>
      <c r="H35" s="1393">
        <v>100</v>
      </c>
      <c r="I35" s="1393">
        <v>100</v>
      </c>
      <c r="J35" s="1393">
        <v>100</v>
      </c>
      <c r="K35" s="1393">
        <v>100</v>
      </c>
      <c r="L35" s="1393">
        <v>100</v>
      </c>
      <c r="M35" s="1393">
        <v>100</v>
      </c>
      <c r="N35" s="1394">
        <v>100</v>
      </c>
      <c r="O35" s="1393">
        <v>100</v>
      </c>
      <c r="P35" s="1395">
        <v>100</v>
      </c>
      <c r="Q35" s="1213" t="s">
        <v>644</v>
      </c>
    </row>
    <row r="36" spans="1:17" ht="20.100000000000001" customHeight="1">
      <c r="A36" s="1212" t="s">
        <v>645</v>
      </c>
      <c r="B36" s="1393">
        <v>105.8</v>
      </c>
      <c r="C36" s="1393">
        <v>105.8</v>
      </c>
      <c r="D36" s="1393">
        <v>105.8</v>
      </c>
      <c r="E36" s="1394">
        <v>105.8</v>
      </c>
      <c r="F36" s="1393">
        <v>105.8</v>
      </c>
      <c r="G36" s="1393">
        <v>105.8</v>
      </c>
      <c r="H36" s="1393">
        <v>105.8</v>
      </c>
      <c r="I36" s="1393">
        <v>105.8</v>
      </c>
      <c r="J36" s="1393">
        <v>105.8</v>
      </c>
      <c r="K36" s="1393">
        <v>105.8</v>
      </c>
      <c r="L36" s="1393">
        <v>105.8</v>
      </c>
      <c r="M36" s="1393">
        <v>105.8</v>
      </c>
      <c r="N36" s="1394">
        <v>105.8</v>
      </c>
      <c r="O36" s="1393">
        <v>105.8</v>
      </c>
      <c r="P36" s="1395">
        <v>105.8</v>
      </c>
      <c r="Q36" s="1213" t="s">
        <v>646</v>
      </c>
    </row>
    <row r="37" spans="1:17" s="261" customFormat="1" ht="20.100000000000001" customHeight="1">
      <c r="A37" s="1212" t="s">
        <v>647</v>
      </c>
      <c r="B37" s="1393">
        <v>134</v>
      </c>
      <c r="C37" s="1393">
        <v>134</v>
      </c>
      <c r="D37" s="1393">
        <v>134</v>
      </c>
      <c r="E37" s="1394">
        <v>134</v>
      </c>
      <c r="F37" s="1393">
        <v>134</v>
      </c>
      <c r="G37" s="1393">
        <v>134</v>
      </c>
      <c r="H37" s="1393">
        <v>134</v>
      </c>
      <c r="I37" s="1393">
        <v>134</v>
      </c>
      <c r="J37" s="1393">
        <v>134</v>
      </c>
      <c r="K37" s="1393">
        <v>132.5</v>
      </c>
      <c r="L37" s="1393">
        <v>132.5</v>
      </c>
      <c r="M37" s="1393">
        <v>129.4</v>
      </c>
      <c r="N37" s="1394">
        <v>129.4</v>
      </c>
      <c r="O37" s="1393">
        <v>129.4</v>
      </c>
      <c r="P37" s="1395">
        <v>129.4</v>
      </c>
      <c r="Q37" s="1213" t="s">
        <v>648</v>
      </c>
    </row>
    <row r="38" spans="1:17" ht="20.100000000000001" customHeight="1">
      <c r="A38" s="1210" t="s">
        <v>649</v>
      </c>
      <c r="B38" s="1390">
        <v>100</v>
      </c>
      <c r="C38" s="1390">
        <v>100</v>
      </c>
      <c r="D38" s="1390">
        <v>100</v>
      </c>
      <c r="E38" s="1391">
        <v>100</v>
      </c>
      <c r="F38" s="1390">
        <v>100</v>
      </c>
      <c r="G38" s="1390">
        <v>100</v>
      </c>
      <c r="H38" s="1390">
        <v>100</v>
      </c>
      <c r="I38" s="1390">
        <v>100</v>
      </c>
      <c r="J38" s="1390">
        <v>100</v>
      </c>
      <c r="K38" s="1390">
        <v>100</v>
      </c>
      <c r="L38" s="1390">
        <v>100</v>
      </c>
      <c r="M38" s="1390">
        <v>100</v>
      </c>
      <c r="N38" s="1391">
        <v>100</v>
      </c>
      <c r="O38" s="1390">
        <v>100</v>
      </c>
      <c r="P38" s="1392">
        <v>100</v>
      </c>
      <c r="Q38" s="1211" t="s">
        <v>650</v>
      </c>
    </row>
    <row r="39" spans="1:17" s="261" customFormat="1" ht="20.100000000000001" customHeight="1">
      <c r="A39" s="1212" t="s">
        <v>649</v>
      </c>
      <c r="B39" s="1393">
        <v>100</v>
      </c>
      <c r="C39" s="1393">
        <v>100</v>
      </c>
      <c r="D39" s="1393">
        <v>100</v>
      </c>
      <c r="E39" s="1394">
        <v>100</v>
      </c>
      <c r="F39" s="1393">
        <v>100</v>
      </c>
      <c r="G39" s="1393">
        <v>100</v>
      </c>
      <c r="H39" s="1393">
        <v>100</v>
      </c>
      <c r="I39" s="1393">
        <v>100</v>
      </c>
      <c r="J39" s="1393">
        <v>100</v>
      </c>
      <c r="K39" s="1393">
        <v>100</v>
      </c>
      <c r="L39" s="1393">
        <v>100</v>
      </c>
      <c r="M39" s="1393">
        <v>100</v>
      </c>
      <c r="N39" s="1394">
        <v>100</v>
      </c>
      <c r="O39" s="1393">
        <v>100</v>
      </c>
      <c r="P39" s="1395">
        <v>100</v>
      </c>
      <c r="Q39" s="1213" t="s">
        <v>650</v>
      </c>
    </row>
    <row r="40" spans="1:17" ht="20.100000000000001" customHeight="1">
      <c r="A40" s="1210" t="s">
        <v>651</v>
      </c>
      <c r="B40" s="1390">
        <v>100</v>
      </c>
      <c r="C40" s="1390">
        <v>100</v>
      </c>
      <c r="D40" s="1390">
        <v>100</v>
      </c>
      <c r="E40" s="1391">
        <v>100</v>
      </c>
      <c r="F40" s="1390">
        <v>100</v>
      </c>
      <c r="G40" s="1390">
        <v>100</v>
      </c>
      <c r="H40" s="1390">
        <v>100</v>
      </c>
      <c r="I40" s="1390">
        <v>100</v>
      </c>
      <c r="J40" s="1390">
        <v>100</v>
      </c>
      <c r="K40" s="1390">
        <v>100</v>
      </c>
      <c r="L40" s="1390">
        <v>100</v>
      </c>
      <c r="M40" s="1390">
        <v>100</v>
      </c>
      <c r="N40" s="1391">
        <v>100</v>
      </c>
      <c r="O40" s="1390">
        <v>100</v>
      </c>
      <c r="P40" s="1392">
        <v>100</v>
      </c>
      <c r="Q40" s="1211" t="s">
        <v>652</v>
      </c>
    </row>
    <row r="41" spans="1:17" ht="20.100000000000001" customHeight="1">
      <c r="A41" s="1212" t="s">
        <v>651</v>
      </c>
      <c r="B41" s="1393">
        <v>100</v>
      </c>
      <c r="C41" s="1393">
        <v>100</v>
      </c>
      <c r="D41" s="1393">
        <v>100</v>
      </c>
      <c r="E41" s="1394">
        <v>100</v>
      </c>
      <c r="F41" s="1393">
        <v>100</v>
      </c>
      <c r="G41" s="1393">
        <v>100</v>
      </c>
      <c r="H41" s="1393">
        <v>100</v>
      </c>
      <c r="I41" s="1393">
        <v>100</v>
      </c>
      <c r="J41" s="1393">
        <v>100</v>
      </c>
      <c r="K41" s="1393">
        <v>100</v>
      </c>
      <c r="L41" s="1393">
        <v>100</v>
      </c>
      <c r="M41" s="1393">
        <v>100</v>
      </c>
      <c r="N41" s="1394">
        <v>100</v>
      </c>
      <c r="O41" s="1393">
        <v>100</v>
      </c>
      <c r="P41" s="1395">
        <v>100</v>
      </c>
      <c r="Q41" s="1213" t="s">
        <v>652</v>
      </c>
    </row>
    <row r="42" spans="1:17" ht="12.75" customHeight="1">
      <c r="A42" s="1218"/>
      <c r="B42" s="1219"/>
      <c r="C42" s="1219"/>
      <c r="D42" s="1220"/>
      <c r="E42" s="161"/>
      <c r="F42" s="1221"/>
      <c r="G42" s="161"/>
      <c r="H42" s="162"/>
      <c r="I42" s="162"/>
      <c r="J42" s="162"/>
      <c r="K42" s="161"/>
      <c r="L42" s="163"/>
      <c r="M42" s="161"/>
      <c r="N42" s="409"/>
      <c r="O42" s="162"/>
      <c r="P42" s="424"/>
      <c r="Q42" s="1222"/>
    </row>
    <row r="43" spans="1:17" ht="20.100000000000001" customHeight="1">
      <c r="A43" s="1181" t="s">
        <v>653</v>
      </c>
      <c r="B43" s="1223"/>
      <c r="C43" s="1223"/>
      <c r="D43" s="1224"/>
      <c r="E43" s="160"/>
      <c r="F43" s="1206"/>
      <c r="G43" s="160"/>
      <c r="H43" s="160"/>
      <c r="I43" s="160"/>
      <c r="J43" s="160"/>
      <c r="K43" s="160"/>
      <c r="L43" s="165"/>
      <c r="M43" s="160"/>
      <c r="N43" s="166"/>
      <c r="O43" s="166"/>
      <c r="P43" s="166"/>
      <c r="Q43" s="167" t="s">
        <v>654</v>
      </c>
    </row>
    <row r="44" spans="1:17" ht="20.100000000000001" customHeight="1">
      <c r="A44" s="263"/>
      <c r="B44" s="164"/>
      <c r="C44" s="164"/>
      <c r="D44" s="1541"/>
      <c r="E44" s="159"/>
      <c r="F44" s="159"/>
      <c r="H44" s="159"/>
      <c r="I44" s="159"/>
      <c r="N44" s="159"/>
      <c r="O44" s="159"/>
      <c r="Q44" s="265"/>
    </row>
    <row r="45" spans="1:17" ht="20.100000000000001" customHeight="1">
      <c r="A45" s="263"/>
      <c r="B45" s="164"/>
      <c r="C45" s="164"/>
      <c r="D45" s="1542"/>
      <c r="E45" s="159"/>
      <c r="F45" s="159"/>
      <c r="H45" s="159"/>
      <c r="I45" s="159"/>
      <c r="N45" s="159"/>
      <c r="O45" s="159"/>
    </row>
    <row r="46" spans="1:17" ht="20.100000000000001" customHeight="1">
      <c r="A46" s="263"/>
      <c r="B46" s="164"/>
      <c r="C46" s="164"/>
      <c r="D46" s="164"/>
      <c r="E46" s="164"/>
      <c r="G46" s="164"/>
      <c r="H46" s="164"/>
      <c r="I46" s="164"/>
      <c r="J46" s="164"/>
      <c r="K46" s="164"/>
      <c r="L46" s="267"/>
      <c r="M46" s="164"/>
      <c r="N46" s="164"/>
      <c r="O46" s="164"/>
      <c r="P46" s="164"/>
      <c r="Q46" s="268"/>
    </row>
    <row r="47" spans="1:17" ht="20.100000000000001" customHeight="1">
      <c r="A47" s="263"/>
      <c r="B47" s="164"/>
      <c r="C47" s="164"/>
      <c r="D47" s="164"/>
      <c r="E47" s="164"/>
      <c r="G47" s="164"/>
      <c r="H47" s="164"/>
      <c r="I47" s="164"/>
      <c r="J47" s="164"/>
      <c r="K47" s="164"/>
      <c r="L47" s="267"/>
      <c r="M47" s="164"/>
      <c r="N47" s="164"/>
      <c r="O47" s="164"/>
      <c r="P47" s="164"/>
      <c r="Q47" s="268"/>
    </row>
    <row r="48" spans="1:17" ht="20.100000000000001" customHeight="1">
      <c r="A48" s="263"/>
      <c r="D48" s="164"/>
      <c r="E48" s="164"/>
      <c r="G48" s="164"/>
      <c r="H48" s="164"/>
      <c r="I48" s="164"/>
      <c r="J48" s="164"/>
      <c r="K48" s="164"/>
      <c r="L48" s="267"/>
      <c r="M48" s="164"/>
      <c r="N48" s="164"/>
      <c r="O48" s="164"/>
      <c r="P48" s="164"/>
      <c r="Q48" s="268"/>
    </row>
    <row r="49" spans="1:17" ht="20.100000000000001" customHeight="1">
      <c r="A49" s="263"/>
      <c r="D49" s="164"/>
      <c r="E49" s="164"/>
      <c r="G49" s="164"/>
      <c r="H49" s="164"/>
      <c r="I49" s="164"/>
      <c r="J49" s="164"/>
      <c r="K49" s="164"/>
      <c r="L49" s="267"/>
      <c r="M49" s="164"/>
      <c r="N49" s="164"/>
      <c r="O49" s="164"/>
      <c r="P49" s="164"/>
      <c r="Q49" s="268"/>
    </row>
    <row r="50" spans="1:17" ht="20.100000000000001" customHeight="1">
      <c r="D50" s="164"/>
      <c r="E50" s="164"/>
      <c r="G50" s="164"/>
      <c r="H50" s="164"/>
      <c r="I50" s="164"/>
      <c r="J50" s="164"/>
      <c r="K50" s="164"/>
      <c r="L50" s="267"/>
      <c r="M50" s="164"/>
      <c r="N50" s="164"/>
      <c r="O50" s="164"/>
      <c r="P50" s="164"/>
      <c r="Q50" s="268"/>
    </row>
    <row r="51" spans="1:17" ht="20.100000000000001" customHeight="1">
      <c r="D51" s="164"/>
      <c r="E51" s="164"/>
      <c r="G51" s="164"/>
      <c r="H51" s="164"/>
      <c r="I51" s="164"/>
      <c r="J51" s="164"/>
      <c r="K51" s="164"/>
      <c r="L51" s="267"/>
      <c r="M51" s="164"/>
      <c r="N51" s="164"/>
      <c r="O51" s="164"/>
      <c r="P51" s="164"/>
      <c r="Q51" s="268"/>
    </row>
    <row r="52" spans="1:17" ht="20.100000000000001" customHeight="1"/>
    <row r="53" spans="1:17" ht="20.100000000000001" customHeight="1"/>
    <row r="54" spans="1:17" ht="20.100000000000001" customHeight="1"/>
    <row r="55" spans="1:17" ht="20.100000000000001" customHeight="1"/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  <row r="65" spans="14:16" s="158" customFormat="1" ht="20.100000000000001" customHeight="1">
      <c r="N65" s="266"/>
      <c r="O65" s="266"/>
      <c r="P65" s="159"/>
    </row>
    <row r="66" spans="14:16" s="158" customFormat="1" ht="20.100000000000001" customHeight="1">
      <c r="N66" s="266"/>
      <c r="O66" s="266"/>
      <c r="P66" s="159"/>
    </row>
    <row r="67" spans="14:16" s="158" customFormat="1" ht="20.100000000000001" customHeight="1">
      <c r="N67" s="266"/>
      <c r="O67" s="266"/>
      <c r="P67" s="159"/>
    </row>
    <row r="68" spans="14:16" s="158" customFormat="1" ht="20.100000000000001" customHeight="1">
      <c r="N68" s="266"/>
      <c r="O68" s="266"/>
      <c r="P68" s="159"/>
    </row>
    <row r="69" spans="14:16" s="158" customFormat="1" ht="20.100000000000001" customHeight="1">
      <c r="N69" s="266"/>
      <c r="O69" s="266"/>
      <c r="P69" s="159"/>
    </row>
    <row r="70" spans="14:16" s="158" customFormat="1" ht="20.100000000000001" customHeight="1">
      <c r="N70" s="266"/>
      <c r="O70" s="266"/>
      <c r="P70" s="159"/>
    </row>
    <row r="71" spans="14:16" s="158" customFormat="1" ht="20.100000000000001" customHeight="1">
      <c r="N71" s="266"/>
      <c r="O71" s="266"/>
      <c r="P71" s="159"/>
    </row>
    <row r="72" spans="14:16" s="158" customFormat="1" ht="20.100000000000001" customHeight="1">
      <c r="N72" s="266"/>
      <c r="O72" s="266"/>
      <c r="P72" s="159"/>
    </row>
    <row r="73" spans="14:16" s="158" customFormat="1" ht="20.100000000000001" customHeight="1">
      <c r="N73" s="266"/>
      <c r="O73" s="266"/>
      <c r="P73" s="159"/>
    </row>
    <row r="74" spans="14:16" s="158" customFormat="1" ht="20.100000000000001" customHeight="1">
      <c r="N74" s="266"/>
      <c r="O74" s="266"/>
      <c r="P74" s="159"/>
    </row>
    <row r="75" spans="14:16" s="158" customFormat="1" ht="20.100000000000001" customHeight="1">
      <c r="N75" s="266"/>
      <c r="O75" s="266"/>
      <c r="P75" s="159"/>
    </row>
    <row r="76" spans="14:16" s="158" customFormat="1" ht="20.100000000000001" customHeight="1">
      <c r="N76" s="266"/>
      <c r="O76" s="266"/>
      <c r="P76" s="159"/>
    </row>
    <row r="77" spans="14:16" s="158" customFormat="1" ht="20.100000000000001" customHeight="1">
      <c r="N77" s="266"/>
      <c r="O77" s="266"/>
      <c r="P77" s="159"/>
    </row>
    <row r="78" spans="14:16" s="158" customFormat="1" ht="20.100000000000001" customHeight="1">
      <c r="N78" s="266"/>
      <c r="O78" s="266"/>
      <c r="P78" s="159"/>
    </row>
    <row r="79" spans="14:16" s="158" customFormat="1" ht="20.100000000000001" customHeight="1">
      <c r="N79" s="266"/>
      <c r="O79" s="266"/>
      <c r="P79" s="159"/>
    </row>
    <row r="80" spans="14:16" s="158" customFormat="1" ht="12" customHeight="1">
      <c r="N80" s="266"/>
      <c r="O80" s="266"/>
      <c r="P80" s="159"/>
    </row>
    <row r="81" s="158" customFormat="1" ht="12" customHeight="1"/>
    <row r="82" s="158" customFormat="1" ht="12" customHeight="1"/>
    <row r="83" s="158" customFormat="1" ht="12" customHeight="1"/>
    <row r="84" s="158" customFormat="1" ht="12" customHeight="1"/>
    <row r="85" s="158" customFormat="1" ht="12" customHeight="1"/>
    <row r="86" s="158" customFormat="1" ht="12" customHeight="1"/>
    <row r="87" s="158" customFormat="1" ht="12" customHeight="1"/>
    <row r="88" s="158" customFormat="1" ht="12" customHeight="1"/>
    <row r="89" s="158" customFormat="1" ht="12" customHeight="1"/>
    <row r="90" s="158" customFormat="1" ht="12" customHeight="1"/>
    <row r="91" s="158" customFormat="1" ht="12" customHeight="1"/>
    <row r="92" s="158" customFormat="1" ht="12" customHeight="1"/>
    <row r="93" s="158" customFormat="1" ht="12" customHeight="1"/>
    <row r="94" s="158" customFormat="1" ht="12" customHeight="1"/>
    <row r="95" s="158" customFormat="1" ht="12" customHeight="1"/>
    <row r="96" s="158" customFormat="1" ht="12" customHeight="1"/>
    <row r="97" s="158" customFormat="1" ht="12" customHeight="1"/>
    <row r="98" s="158" customFormat="1" ht="12" customHeight="1"/>
    <row r="99" s="158" customFormat="1" ht="12" customHeight="1"/>
    <row r="100" s="158" customFormat="1" ht="12" customHeight="1"/>
    <row r="101" s="158" customFormat="1" ht="12" customHeight="1"/>
    <row r="102" s="158" customFormat="1" ht="12" customHeight="1"/>
    <row r="103" s="158" customFormat="1" ht="12" customHeight="1"/>
    <row r="104" s="158" customFormat="1" ht="12" customHeight="1"/>
    <row r="105" s="158" customFormat="1" ht="12" customHeight="1"/>
    <row r="106" s="158" customFormat="1" ht="12" customHeight="1"/>
    <row r="107" s="158" customFormat="1" ht="12" customHeight="1"/>
    <row r="108" s="158" customFormat="1" ht="12" customHeight="1"/>
    <row r="109" s="158" customFormat="1" ht="12" customHeight="1"/>
    <row r="110" s="158" customFormat="1" ht="12" customHeight="1"/>
  </sheetData>
  <mergeCells count="2">
    <mergeCell ref="N5:P6"/>
    <mergeCell ref="B5:M6"/>
  </mergeCells>
  <printOptions gridLinesSet="0"/>
  <pageMargins left="0.3359375" right="0.3203125" top="0.39370078740157483" bottom="0.39370078740157483" header="0.39370078740157483" footer="0.39370078740157483"/>
  <pageSetup paperSize="9" scale="60" firstPageNumber="35" orientation="landscape" useFirstPageNumber="1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7030A0"/>
  </sheetPr>
  <dimension ref="A1:T4983"/>
  <sheetViews>
    <sheetView showGridLines="0" view="pageLayout" zoomScale="50" zoomScaleNormal="75" zoomScalePageLayoutView="50" workbookViewId="0"/>
  </sheetViews>
  <sheetFormatPr baseColWidth="10" defaultColWidth="28.140625" defaultRowHeight="15"/>
  <cols>
    <col min="1" max="1" width="74.7109375" style="158" customWidth="1"/>
    <col min="2" max="2" width="8.140625" style="524" customWidth="1"/>
    <col min="3" max="3" width="8.140625" style="1534" customWidth="1"/>
    <col min="4" max="8" width="8.140625" style="524" customWidth="1"/>
    <col min="9" max="9" width="8.140625" style="1534" customWidth="1"/>
    <col min="10" max="11" width="8.140625" style="524" customWidth="1"/>
    <col min="12" max="12" width="8.140625" style="1534" customWidth="1"/>
    <col min="13" max="13" width="8.140625" style="524" customWidth="1"/>
    <col min="14" max="14" width="8.140625" style="1254" customWidth="1"/>
    <col min="15" max="16" width="8.140625" style="524" customWidth="1"/>
    <col min="17" max="17" width="60" style="1552" customWidth="1"/>
    <col min="18" max="18" width="3.42578125" style="1552" customWidth="1"/>
    <col min="19" max="16384" width="28.140625" style="158"/>
  </cols>
  <sheetData>
    <row r="1" spans="1:18" s="260" customFormat="1" ht="29.25" customHeight="1">
      <c r="A1" s="1561" t="s">
        <v>588</v>
      </c>
      <c r="B1" s="1562"/>
      <c r="C1" s="1563"/>
      <c r="D1" s="1562"/>
      <c r="E1" s="425"/>
      <c r="F1" s="425"/>
      <c r="G1" s="425"/>
      <c r="H1" s="425"/>
      <c r="I1" s="425"/>
      <c r="J1" s="425"/>
      <c r="K1" s="425"/>
      <c r="L1" s="1564"/>
      <c r="M1" s="1564"/>
      <c r="N1" s="1562"/>
      <c r="O1" s="1562"/>
      <c r="P1" s="1562"/>
      <c r="Q1" s="1565" t="s">
        <v>589</v>
      </c>
      <c r="R1" s="1539"/>
    </row>
    <row r="2" spans="1:18" s="1543" customFormat="1" ht="24.75" customHeight="1">
      <c r="A2" s="1566" t="s">
        <v>655</v>
      </c>
      <c r="B2" s="1562"/>
      <c r="C2" s="1563"/>
      <c r="D2" s="1562"/>
      <c r="E2" s="426"/>
      <c r="F2" s="425"/>
      <c r="G2" s="425"/>
      <c r="H2" s="425"/>
      <c r="I2" s="427"/>
      <c r="J2" s="427"/>
      <c r="K2" s="425"/>
      <c r="L2" s="1567"/>
      <c r="M2" s="1567"/>
      <c r="N2" s="1562"/>
      <c r="O2" s="1562"/>
      <c r="P2" s="1562"/>
      <c r="Q2" s="1568" t="s">
        <v>656</v>
      </c>
      <c r="R2" s="1538"/>
    </row>
    <row r="3" spans="1:18" s="489" customFormat="1" ht="18" customHeight="1">
      <c r="A3" s="1569" t="s">
        <v>657</v>
      </c>
      <c r="B3" s="1562"/>
      <c r="C3" s="1563"/>
      <c r="D3" s="1562"/>
      <c r="E3" s="426"/>
      <c r="F3" s="426"/>
      <c r="G3" s="426"/>
      <c r="H3" s="428"/>
      <c r="I3" s="428"/>
      <c r="J3" s="428"/>
      <c r="K3" s="1563"/>
      <c r="L3" s="1562"/>
      <c r="M3" s="1562"/>
      <c r="N3" s="1562"/>
      <c r="O3" s="1562"/>
      <c r="P3" s="1562"/>
      <c r="Q3" s="1570" t="s">
        <v>658</v>
      </c>
      <c r="R3" s="1544"/>
    </row>
    <row r="4" spans="1:18" ht="11.45" customHeight="1">
      <c r="A4" s="1571"/>
      <c r="B4" s="1572"/>
      <c r="C4" s="1572"/>
      <c r="D4" s="1572"/>
      <c r="E4" s="1573"/>
      <c r="F4" s="1573"/>
      <c r="G4" s="1573"/>
      <c r="H4" s="1574"/>
      <c r="I4" s="1573"/>
      <c r="J4" s="1573"/>
      <c r="K4" s="1573"/>
      <c r="L4" s="1573"/>
      <c r="M4" s="1573"/>
      <c r="N4" s="1572"/>
      <c r="O4" s="1572"/>
      <c r="P4" s="1562"/>
      <c r="Q4" s="1575"/>
      <c r="R4" s="1545"/>
    </row>
    <row r="5" spans="1:18" ht="12.75" customHeight="1">
      <c r="A5" s="421"/>
      <c r="B5" s="2296">
        <v>2024</v>
      </c>
      <c r="C5" s="2297"/>
      <c r="D5" s="2297"/>
      <c r="E5" s="2297"/>
      <c r="F5" s="2297"/>
      <c r="G5" s="2297"/>
      <c r="H5" s="2297"/>
      <c r="I5" s="2297"/>
      <c r="J5" s="2297"/>
      <c r="K5" s="2297"/>
      <c r="L5" s="2297"/>
      <c r="M5" s="2297"/>
      <c r="N5" s="2238">
        <v>2023</v>
      </c>
      <c r="O5" s="2286"/>
      <c r="P5" s="2239"/>
      <c r="Q5" s="369"/>
      <c r="R5" s="1537"/>
    </row>
    <row r="6" spans="1:18" ht="12.75" customHeight="1">
      <c r="A6" s="1576"/>
      <c r="B6" s="2298"/>
      <c r="C6" s="2299"/>
      <c r="D6" s="2299"/>
      <c r="E6" s="2299"/>
      <c r="F6" s="2299"/>
      <c r="G6" s="2299"/>
      <c r="H6" s="2299"/>
      <c r="I6" s="2299"/>
      <c r="J6" s="2299"/>
      <c r="K6" s="2299"/>
      <c r="L6" s="2299"/>
      <c r="M6" s="2299"/>
      <c r="N6" s="2287"/>
      <c r="O6" s="2288"/>
      <c r="P6" s="2289"/>
      <c r="Q6" s="1577" t="s">
        <v>71</v>
      </c>
      <c r="R6" s="1537"/>
    </row>
    <row r="7" spans="1:18" ht="12.75" customHeight="1">
      <c r="A7" s="1576"/>
      <c r="B7" s="93" t="s">
        <v>72</v>
      </c>
      <c r="C7" s="439" t="s">
        <v>73</v>
      </c>
      <c r="D7" s="439" t="s">
        <v>4</v>
      </c>
      <c r="E7" s="93" t="s">
        <v>5</v>
      </c>
      <c r="F7" s="439" t="s">
        <v>6</v>
      </c>
      <c r="G7" s="439" t="s">
        <v>7</v>
      </c>
      <c r="H7" s="93" t="s">
        <v>8</v>
      </c>
      <c r="I7" s="439" t="s">
        <v>9</v>
      </c>
      <c r="J7" s="440" t="s">
        <v>10</v>
      </c>
      <c r="K7" s="511" t="s">
        <v>1</v>
      </c>
      <c r="L7" s="441" t="s">
        <v>2</v>
      </c>
      <c r="M7" s="442" t="s">
        <v>3</v>
      </c>
      <c r="N7" s="94" t="s">
        <v>72</v>
      </c>
      <c r="O7" s="94" t="s">
        <v>73</v>
      </c>
      <c r="P7" s="443" t="s">
        <v>4</v>
      </c>
      <c r="Q7" s="1577"/>
      <c r="R7" s="1537"/>
    </row>
    <row r="8" spans="1:18" ht="11.25" customHeight="1">
      <c r="A8" s="422"/>
      <c r="B8" s="96" t="s">
        <v>74</v>
      </c>
      <c r="C8" s="507" t="s">
        <v>75</v>
      </c>
      <c r="D8" s="507" t="s">
        <v>76</v>
      </c>
      <c r="E8" s="96" t="s">
        <v>12</v>
      </c>
      <c r="F8" s="507" t="s">
        <v>13</v>
      </c>
      <c r="G8" s="507" t="s">
        <v>14</v>
      </c>
      <c r="H8" s="96" t="s">
        <v>15</v>
      </c>
      <c r="I8" s="507" t="s">
        <v>16</v>
      </c>
      <c r="J8" s="508" t="s">
        <v>17</v>
      </c>
      <c r="K8" s="512" t="s">
        <v>11</v>
      </c>
      <c r="L8" s="509" t="s">
        <v>19</v>
      </c>
      <c r="M8" s="510" t="s">
        <v>20</v>
      </c>
      <c r="N8" s="430" t="s">
        <v>74</v>
      </c>
      <c r="O8" s="430" t="s">
        <v>75</v>
      </c>
      <c r="P8" s="431" t="s">
        <v>76</v>
      </c>
      <c r="Q8" s="370"/>
      <c r="R8" s="1546"/>
    </row>
    <row r="9" spans="1:18" ht="15" customHeight="1">
      <c r="A9" s="1255"/>
      <c r="B9" s="1254"/>
      <c r="C9" s="524"/>
      <c r="E9" s="513"/>
      <c r="F9" s="500"/>
      <c r="G9" s="500"/>
      <c r="H9" s="500"/>
      <c r="I9" s="500"/>
      <c r="J9" s="500"/>
      <c r="K9" s="500"/>
      <c r="L9" s="500"/>
      <c r="M9" s="499"/>
      <c r="N9" s="524"/>
      <c r="P9" s="976"/>
      <c r="Q9" s="1248"/>
      <c r="R9" s="158"/>
    </row>
    <row r="10" spans="1:18" s="261" customFormat="1" ht="21.75" customHeight="1">
      <c r="A10" s="1578" t="s">
        <v>659</v>
      </c>
      <c r="B10" s="1547">
        <v>119</v>
      </c>
      <c r="C10" s="880">
        <v>119.2</v>
      </c>
      <c r="D10" s="880">
        <v>119.4</v>
      </c>
      <c r="E10" s="1547">
        <v>119.7</v>
      </c>
      <c r="F10" s="880">
        <v>119.7</v>
      </c>
      <c r="G10" s="880">
        <v>118.8</v>
      </c>
      <c r="H10" s="880">
        <v>119</v>
      </c>
      <c r="I10" s="880">
        <v>118.5</v>
      </c>
      <c r="J10" s="880">
        <v>118.7</v>
      </c>
      <c r="K10" s="880">
        <v>118</v>
      </c>
      <c r="L10" s="880">
        <v>117.2</v>
      </c>
      <c r="M10" s="1535">
        <v>117.5</v>
      </c>
      <c r="N10" s="880">
        <v>118.2</v>
      </c>
      <c r="O10" s="880">
        <v>118.3</v>
      </c>
      <c r="P10" s="1535">
        <v>118.6</v>
      </c>
      <c r="Q10" s="1579" t="s">
        <v>660</v>
      </c>
    </row>
    <row r="11" spans="1:18" s="261" customFormat="1" ht="21.75" customHeight="1">
      <c r="A11" s="1580"/>
      <c r="B11" s="1247"/>
      <c r="C11" s="488"/>
      <c r="D11" s="880"/>
      <c r="E11" s="1547"/>
      <c r="F11" s="880"/>
      <c r="G11" s="880"/>
      <c r="H11" s="880"/>
      <c r="I11" s="880"/>
      <c r="J11" s="880"/>
      <c r="K11" s="880"/>
      <c r="L11" s="880"/>
      <c r="M11" s="1535"/>
      <c r="N11" s="880"/>
      <c r="O11" s="880"/>
      <c r="P11" s="1535"/>
      <c r="Q11" s="1581"/>
    </row>
    <row r="12" spans="1:18" s="261" customFormat="1" ht="21.75" customHeight="1">
      <c r="A12" s="1582" t="s">
        <v>661</v>
      </c>
      <c r="B12" s="1547">
        <v>129.5</v>
      </c>
      <c r="C12" s="880">
        <v>129.80000000000001</v>
      </c>
      <c r="D12" s="880">
        <v>130.30000000000001</v>
      </c>
      <c r="E12" s="1547">
        <v>131</v>
      </c>
      <c r="F12" s="880">
        <v>131.1</v>
      </c>
      <c r="G12" s="880">
        <v>128.69999999999999</v>
      </c>
      <c r="H12" s="880">
        <v>129.5</v>
      </c>
      <c r="I12" s="880">
        <v>128.9</v>
      </c>
      <c r="J12" s="880">
        <v>129.80000000000001</v>
      </c>
      <c r="K12" s="880">
        <v>128.5</v>
      </c>
      <c r="L12" s="880">
        <v>126.4</v>
      </c>
      <c r="M12" s="1535">
        <v>127.3</v>
      </c>
      <c r="N12" s="880">
        <v>128.69999999999999</v>
      </c>
      <c r="O12" s="880">
        <v>128.9</v>
      </c>
      <c r="P12" s="1535">
        <v>129.9</v>
      </c>
      <c r="Q12" s="1583" t="s">
        <v>662</v>
      </c>
    </row>
    <row r="13" spans="1:18" ht="21.75" customHeight="1">
      <c r="A13" s="1251" t="s">
        <v>663</v>
      </c>
      <c r="B13" s="1247">
        <v>119.4</v>
      </c>
      <c r="C13" s="488">
        <v>119.5</v>
      </c>
      <c r="D13" s="488">
        <v>119.4</v>
      </c>
      <c r="E13" s="1247">
        <v>119.5</v>
      </c>
      <c r="F13" s="488">
        <v>119.7</v>
      </c>
      <c r="G13" s="488">
        <v>119.6</v>
      </c>
      <c r="H13" s="488">
        <v>119.6</v>
      </c>
      <c r="I13" s="488">
        <v>119.9</v>
      </c>
      <c r="J13" s="488">
        <v>120.2</v>
      </c>
      <c r="K13" s="488">
        <v>120.5</v>
      </c>
      <c r="L13" s="488">
        <v>120.3</v>
      </c>
      <c r="M13" s="977">
        <v>120</v>
      </c>
      <c r="N13" s="488">
        <v>120.2</v>
      </c>
      <c r="O13" s="488">
        <v>120.2</v>
      </c>
      <c r="P13" s="977">
        <v>120.4</v>
      </c>
      <c r="Q13" s="1584" t="s">
        <v>664</v>
      </c>
      <c r="R13" s="158"/>
    </row>
    <row r="14" spans="1:18" ht="21.75" customHeight="1">
      <c r="A14" s="1251" t="s">
        <v>665</v>
      </c>
      <c r="B14" s="1247">
        <v>145.1</v>
      </c>
      <c r="C14" s="488">
        <v>143.69999999999999</v>
      </c>
      <c r="D14" s="488">
        <v>143.6</v>
      </c>
      <c r="E14" s="1247">
        <v>147.6</v>
      </c>
      <c r="F14" s="488">
        <v>147</v>
      </c>
      <c r="G14" s="488">
        <v>137.69999999999999</v>
      </c>
      <c r="H14" s="488">
        <v>137.6</v>
      </c>
      <c r="I14" s="488">
        <v>134.69999999999999</v>
      </c>
      <c r="J14" s="488">
        <v>133.6</v>
      </c>
      <c r="K14" s="488">
        <v>133.30000000000001</v>
      </c>
      <c r="L14" s="488">
        <v>131.1</v>
      </c>
      <c r="M14" s="977">
        <v>129.69999999999999</v>
      </c>
      <c r="N14" s="488">
        <v>129.30000000000001</v>
      </c>
      <c r="O14" s="488">
        <v>127.3</v>
      </c>
      <c r="P14" s="977">
        <v>126.5</v>
      </c>
      <c r="Q14" s="1584" t="s">
        <v>666</v>
      </c>
      <c r="R14" s="158"/>
    </row>
    <row r="15" spans="1:18" ht="21.75" customHeight="1">
      <c r="A15" s="1251" t="s">
        <v>667</v>
      </c>
      <c r="B15" s="1247">
        <v>120.8</v>
      </c>
      <c r="C15" s="488">
        <v>120.5</v>
      </c>
      <c r="D15" s="488">
        <v>121.5</v>
      </c>
      <c r="E15" s="1247">
        <v>122.3</v>
      </c>
      <c r="F15" s="488">
        <v>130.19999999999999</v>
      </c>
      <c r="G15" s="488">
        <v>126.7</v>
      </c>
      <c r="H15" s="488">
        <v>121</v>
      </c>
      <c r="I15" s="488">
        <v>120.4</v>
      </c>
      <c r="J15" s="488">
        <v>127.7</v>
      </c>
      <c r="K15" s="488">
        <v>125.1</v>
      </c>
      <c r="L15" s="488">
        <v>112.1</v>
      </c>
      <c r="M15" s="977">
        <v>114.5</v>
      </c>
      <c r="N15" s="488">
        <v>109.4</v>
      </c>
      <c r="O15" s="488">
        <v>112.3</v>
      </c>
      <c r="P15" s="977">
        <v>109</v>
      </c>
      <c r="Q15" s="1252" t="s">
        <v>668</v>
      </c>
      <c r="R15" s="158"/>
    </row>
    <row r="16" spans="1:18" ht="21.75" customHeight="1">
      <c r="A16" s="1251" t="s">
        <v>669</v>
      </c>
      <c r="B16" s="1247">
        <v>124.9</v>
      </c>
      <c r="C16" s="488">
        <v>124.2</v>
      </c>
      <c r="D16" s="488">
        <v>122.9</v>
      </c>
      <c r="E16" s="1247">
        <v>123.1</v>
      </c>
      <c r="F16" s="488">
        <v>123</v>
      </c>
      <c r="G16" s="488">
        <v>118.8</v>
      </c>
      <c r="H16" s="488">
        <v>120</v>
      </c>
      <c r="I16" s="488">
        <v>121.5</v>
      </c>
      <c r="J16" s="488">
        <v>124.1</v>
      </c>
      <c r="K16" s="488">
        <v>126.4</v>
      </c>
      <c r="L16" s="488">
        <v>124.7</v>
      </c>
      <c r="M16" s="977">
        <v>124.5</v>
      </c>
      <c r="N16" s="488">
        <v>124.5</v>
      </c>
      <c r="O16" s="488">
        <v>124.2</v>
      </c>
      <c r="P16" s="977">
        <v>124.2</v>
      </c>
      <c r="Q16" s="1252" t="s">
        <v>670</v>
      </c>
      <c r="R16" s="158"/>
    </row>
    <row r="17" spans="1:18" ht="21.75" customHeight="1">
      <c r="A17" s="1251" t="s">
        <v>671</v>
      </c>
      <c r="B17" s="1247">
        <v>154.9</v>
      </c>
      <c r="C17" s="488">
        <v>153.69999999999999</v>
      </c>
      <c r="D17" s="488">
        <v>151.69999999999999</v>
      </c>
      <c r="E17" s="1247">
        <v>149.6</v>
      </c>
      <c r="F17" s="488">
        <v>149.1</v>
      </c>
      <c r="G17" s="488">
        <v>149</v>
      </c>
      <c r="H17" s="488">
        <v>149.69999999999999</v>
      </c>
      <c r="I17" s="488">
        <v>150.30000000000001</v>
      </c>
      <c r="J17" s="488">
        <v>153.4</v>
      </c>
      <c r="K17" s="488">
        <v>154.1</v>
      </c>
      <c r="L17" s="488">
        <v>154</v>
      </c>
      <c r="M17" s="977">
        <v>154</v>
      </c>
      <c r="N17" s="488">
        <v>154</v>
      </c>
      <c r="O17" s="488">
        <v>153.19999999999999</v>
      </c>
      <c r="P17" s="977">
        <v>154.4</v>
      </c>
      <c r="Q17" s="1252" t="s">
        <v>672</v>
      </c>
      <c r="R17" s="158"/>
    </row>
    <row r="18" spans="1:18" ht="21.75" customHeight="1">
      <c r="A18" s="1251" t="s">
        <v>673</v>
      </c>
      <c r="B18" s="1247">
        <v>127</v>
      </c>
      <c r="C18" s="488">
        <v>130</v>
      </c>
      <c r="D18" s="488">
        <v>137.30000000000001</v>
      </c>
      <c r="E18" s="1247">
        <v>142.19999999999999</v>
      </c>
      <c r="F18" s="488">
        <v>145.4</v>
      </c>
      <c r="G18" s="488">
        <v>151.4</v>
      </c>
      <c r="H18" s="488">
        <v>150</v>
      </c>
      <c r="I18" s="488">
        <v>143.6</v>
      </c>
      <c r="J18" s="488">
        <v>144</v>
      </c>
      <c r="K18" s="488">
        <v>136.69999999999999</v>
      </c>
      <c r="L18" s="488">
        <v>132.6</v>
      </c>
      <c r="M18" s="977">
        <v>127.6</v>
      </c>
      <c r="N18" s="488">
        <v>126.9</v>
      </c>
      <c r="O18" s="488">
        <v>130.1</v>
      </c>
      <c r="P18" s="977">
        <v>154</v>
      </c>
      <c r="Q18" s="1252" t="s">
        <v>674</v>
      </c>
      <c r="R18" s="158"/>
    </row>
    <row r="19" spans="1:18" ht="21.75" customHeight="1">
      <c r="A19" s="1251" t="s">
        <v>675</v>
      </c>
      <c r="B19" s="1247">
        <v>124.7</v>
      </c>
      <c r="C19" s="488">
        <v>129.80000000000001</v>
      </c>
      <c r="D19" s="488">
        <v>131.19999999999999</v>
      </c>
      <c r="E19" s="1247">
        <v>129</v>
      </c>
      <c r="F19" s="488">
        <v>125.6</v>
      </c>
      <c r="G19" s="488">
        <v>122.7</v>
      </c>
      <c r="H19" s="488">
        <v>131.30000000000001</v>
      </c>
      <c r="I19" s="488">
        <v>133.5</v>
      </c>
      <c r="J19" s="488">
        <v>133.19999999999999</v>
      </c>
      <c r="K19" s="488">
        <v>126.9</v>
      </c>
      <c r="L19" s="488">
        <v>123.8</v>
      </c>
      <c r="M19" s="977">
        <v>136.80000000000001</v>
      </c>
      <c r="N19" s="488">
        <v>151.30000000000001</v>
      </c>
      <c r="O19" s="488">
        <v>153.6</v>
      </c>
      <c r="P19" s="977">
        <v>146.9</v>
      </c>
      <c r="Q19" s="1252" t="s">
        <v>676</v>
      </c>
      <c r="R19" s="158"/>
    </row>
    <row r="20" spans="1:18" ht="21.75" customHeight="1">
      <c r="A20" s="1251" t="s">
        <v>677</v>
      </c>
      <c r="B20" s="1247">
        <v>106.1</v>
      </c>
      <c r="C20" s="488">
        <v>105.8</v>
      </c>
      <c r="D20" s="488">
        <v>105.8</v>
      </c>
      <c r="E20" s="1247">
        <v>105.8</v>
      </c>
      <c r="F20" s="488">
        <v>105.8</v>
      </c>
      <c r="G20" s="488">
        <v>105.8</v>
      </c>
      <c r="H20" s="488">
        <v>105.4</v>
      </c>
      <c r="I20" s="488">
        <v>105.2</v>
      </c>
      <c r="J20" s="488">
        <v>105.1</v>
      </c>
      <c r="K20" s="488">
        <v>105</v>
      </c>
      <c r="L20" s="488">
        <v>104.7</v>
      </c>
      <c r="M20" s="977">
        <v>104.2</v>
      </c>
      <c r="N20" s="488">
        <v>104.3</v>
      </c>
      <c r="O20" s="488">
        <v>104.2</v>
      </c>
      <c r="P20" s="977">
        <v>104.3</v>
      </c>
      <c r="Q20" s="1252" t="s">
        <v>678</v>
      </c>
      <c r="R20" s="158"/>
    </row>
    <row r="21" spans="1:18" ht="21.75" customHeight="1">
      <c r="A21" s="1251" t="s">
        <v>679</v>
      </c>
      <c r="B21" s="1247">
        <v>115</v>
      </c>
      <c r="C21" s="488">
        <v>114.8</v>
      </c>
      <c r="D21" s="488">
        <v>114.6</v>
      </c>
      <c r="E21" s="1247">
        <v>114</v>
      </c>
      <c r="F21" s="488">
        <v>114</v>
      </c>
      <c r="G21" s="488">
        <v>113.8</v>
      </c>
      <c r="H21" s="488">
        <v>113.3</v>
      </c>
      <c r="I21" s="488">
        <v>113</v>
      </c>
      <c r="J21" s="488">
        <v>112.6</v>
      </c>
      <c r="K21" s="488">
        <v>112.4</v>
      </c>
      <c r="L21" s="488">
        <v>112.1</v>
      </c>
      <c r="M21" s="977">
        <v>110.4</v>
      </c>
      <c r="N21" s="488">
        <v>109.8</v>
      </c>
      <c r="O21" s="488">
        <v>108.7</v>
      </c>
      <c r="P21" s="977">
        <v>107.8</v>
      </c>
      <c r="Q21" s="1252" t="s">
        <v>680</v>
      </c>
      <c r="R21" s="158"/>
    </row>
    <row r="22" spans="1:18" ht="21.75" customHeight="1">
      <c r="A22" s="1251" t="s">
        <v>681</v>
      </c>
      <c r="B22" s="1247">
        <v>110.8</v>
      </c>
      <c r="C22" s="488">
        <v>110.5</v>
      </c>
      <c r="D22" s="488">
        <v>110</v>
      </c>
      <c r="E22" s="1247">
        <v>109.4</v>
      </c>
      <c r="F22" s="488">
        <v>109</v>
      </c>
      <c r="G22" s="488">
        <v>108.7</v>
      </c>
      <c r="H22" s="488">
        <v>108.6</v>
      </c>
      <c r="I22" s="488">
        <v>107.9</v>
      </c>
      <c r="J22" s="488">
        <v>108</v>
      </c>
      <c r="K22" s="488">
        <v>108.3</v>
      </c>
      <c r="L22" s="488">
        <v>108.2</v>
      </c>
      <c r="M22" s="977">
        <v>108.2</v>
      </c>
      <c r="N22" s="488">
        <v>107.8</v>
      </c>
      <c r="O22" s="488">
        <v>107.9</v>
      </c>
      <c r="P22" s="977">
        <v>107.9</v>
      </c>
      <c r="Q22" s="1252" t="s">
        <v>682</v>
      </c>
      <c r="R22" s="158"/>
    </row>
    <row r="23" spans="1:18" ht="21.75" customHeight="1">
      <c r="A23" s="1251" t="s">
        <v>683</v>
      </c>
      <c r="B23" s="1247">
        <v>107.2</v>
      </c>
      <c r="C23" s="488">
        <v>107.4</v>
      </c>
      <c r="D23" s="488">
        <v>108.1</v>
      </c>
      <c r="E23" s="1247">
        <v>109.1</v>
      </c>
      <c r="F23" s="488">
        <v>109.4</v>
      </c>
      <c r="G23" s="488">
        <v>109.2</v>
      </c>
      <c r="H23" s="488">
        <v>109</v>
      </c>
      <c r="I23" s="488">
        <v>108.9</v>
      </c>
      <c r="J23" s="488">
        <v>108.4</v>
      </c>
      <c r="K23" s="488">
        <v>107.8</v>
      </c>
      <c r="L23" s="488">
        <v>107.8</v>
      </c>
      <c r="M23" s="977">
        <v>107.8</v>
      </c>
      <c r="N23" s="488">
        <v>107.2</v>
      </c>
      <c r="O23" s="488">
        <v>107</v>
      </c>
      <c r="P23" s="977">
        <v>106.9</v>
      </c>
      <c r="Q23" s="1252" t="s">
        <v>684</v>
      </c>
      <c r="R23" s="158"/>
    </row>
    <row r="24" spans="1:18" ht="21.75" customHeight="1">
      <c r="A24" s="1255"/>
      <c r="B24" s="1247"/>
      <c r="C24" s="488"/>
      <c r="D24" s="488"/>
      <c r="E24" s="1547"/>
      <c r="F24" s="880"/>
      <c r="G24" s="880"/>
      <c r="H24" s="880"/>
      <c r="I24" s="880"/>
      <c r="J24" s="880"/>
      <c r="K24" s="880"/>
      <c r="L24" s="880"/>
      <c r="M24" s="1535"/>
      <c r="N24" s="880"/>
      <c r="O24" s="880"/>
      <c r="P24" s="1535"/>
      <c r="Q24" s="1252"/>
      <c r="R24" s="158"/>
    </row>
    <row r="25" spans="1:18" ht="21.75" customHeight="1">
      <c r="A25" s="1585" t="s">
        <v>685</v>
      </c>
      <c r="B25" s="1547">
        <v>140.1</v>
      </c>
      <c r="C25" s="880">
        <v>140.19999999999999</v>
      </c>
      <c r="D25" s="880">
        <v>140.19999999999999</v>
      </c>
      <c r="E25" s="1547">
        <v>140.19999999999999</v>
      </c>
      <c r="F25" s="880">
        <v>140.1</v>
      </c>
      <c r="G25" s="880">
        <v>140.1</v>
      </c>
      <c r="H25" s="880">
        <v>140.1</v>
      </c>
      <c r="I25" s="880">
        <v>140</v>
      </c>
      <c r="J25" s="880">
        <v>139.9</v>
      </c>
      <c r="K25" s="880">
        <v>139.9</v>
      </c>
      <c r="L25" s="880">
        <v>139.9</v>
      </c>
      <c r="M25" s="1535">
        <v>139.80000000000001</v>
      </c>
      <c r="N25" s="880">
        <v>136.80000000000001</v>
      </c>
      <c r="O25" s="880">
        <v>136.80000000000001</v>
      </c>
      <c r="P25" s="1535">
        <v>136.80000000000001</v>
      </c>
      <c r="Q25" s="1581" t="s">
        <v>686</v>
      </c>
      <c r="R25" s="158"/>
    </row>
    <row r="26" spans="1:18" ht="21.75" customHeight="1">
      <c r="A26" s="1251" t="s">
        <v>687</v>
      </c>
      <c r="B26" s="1247">
        <v>115.4</v>
      </c>
      <c r="C26" s="488">
        <v>119.3</v>
      </c>
      <c r="D26" s="488">
        <v>118.4</v>
      </c>
      <c r="E26" s="1247">
        <v>118.2</v>
      </c>
      <c r="F26" s="488">
        <v>117.1</v>
      </c>
      <c r="G26" s="488">
        <v>116.5</v>
      </c>
      <c r="H26" s="488">
        <v>116.2</v>
      </c>
      <c r="I26" s="488">
        <v>114.1</v>
      </c>
      <c r="J26" s="488">
        <v>114.1</v>
      </c>
      <c r="K26" s="488">
        <v>113.4</v>
      </c>
      <c r="L26" s="488">
        <v>113.4</v>
      </c>
      <c r="M26" s="977">
        <v>112.9</v>
      </c>
      <c r="N26" s="488">
        <v>112.7</v>
      </c>
      <c r="O26" s="488">
        <v>112.7</v>
      </c>
      <c r="P26" s="977">
        <v>112.2</v>
      </c>
      <c r="Q26" s="1584" t="s">
        <v>688</v>
      </c>
      <c r="R26" s="158"/>
    </row>
    <row r="27" spans="1:18" ht="21.75" customHeight="1">
      <c r="A27" s="1251" t="s">
        <v>689</v>
      </c>
      <c r="B27" s="1247">
        <v>112.6</v>
      </c>
      <c r="C27" s="488">
        <v>110.7</v>
      </c>
      <c r="D27" s="488">
        <v>111</v>
      </c>
      <c r="E27" s="1247">
        <v>110.2</v>
      </c>
      <c r="F27" s="488">
        <v>109.9</v>
      </c>
      <c r="G27" s="488">
        <v>109.7</v>
      </c>
      <c r="H27" s="488">
        <v>109.5</v>
      </c>
      <c r="I27" s="488">
        <v>105.4</v>
      </c>
      <c r="J27" s="488">
        <v>105.1</v>
      </c>
      <c r="K27" s="488">
        <v>105</v>
      </c>
      <c r="L27" s="488">
        <v>105</v>
      </c>
      <c r="M27" s="977">
        <v>103.3</v>
      </c>
      <c r="N27" s="488">
        <v>102.2</v>
      </c>
      <c r="O27" s="488">
        <v>102.3</v>
      </c>
      <c r="P27" s="977">
        <v>102.2</v>
      </c>
      <c r="Q27" s="1252" t="s">
        <v>690</v>
      </c>
      <c r="R27" s="158"/>
    </row>
    <row r="28" spans="1:18" ht="21.75" customHeight="1">
      <c r="A28" s="1251" t="s">
        <v>691</v>
      </c>
      <c r="B28" s="1247">
        <v>129.9</v>
      </c>
      <c r="C28" s="488">
        <v>130.4</v>
      </c>
      <c r="D28" s="488">
        <v>129.80000000000001</v>
      </c>
      <c r="E28" s="1247">
        <v>129.6</v>
      </c>
      <c r="F28" s="488">
        <v>129.4</v>
      </c>
      <c r="G28" s="488">
        <v>128.69999999999999</v>
      </c>
      <c r="H28" s="488">
        <v>129.9</v>
      </c>
      <c r="I28" s="488">
        <v>129.6</v>
      </c>
      <c r="J28" s="488">
        <v>129</v>
      </c>
      <c r="K28" s="488">
        <v>127.8</v>
      </c>
      <c r="L28" s="488">
        <v>127.8</v>
      </c>
      <c r="M28" s="977">
        <v>123.4</v>
      </c>
      <c r="N28" s="488">
        <v>122.6</v>
      </c>
      <c r="O28" s="488">
        <v>123</v>
      </c>
      <c r="P28" s="977">
        <v>122.1</v>
      </c>
      <c r="Q28" s="1252" t="s">
        <v>692</v>
      </c>
      <c r="R28" s="158"/>
    </row>
    <row r="29" spans="1:18" ht="21.75" customHeight="1">
      <c r="A29" s="1251" t="s">
        <v>693</v>
      </c>
      <c r="B29" s="1247">
        <v>141.1</v>
      </c>
      <c r="C29" s="488">
        <v>141.1</v>
      </c>
      <c r="D29" s="488">
        <v>141.1</v>
      </c>
      <c r="E29" s="1247">
        <v>141.1</v>
      </c>
      <c r="F29" s="488">
        <v>141.1</v>
      </c>
      <c r="G29" s="488">
        <v>141.1</v>
      </c>
      <c r="H29" s="488">
        <v>141.1</v>
      </c>
      <c r="I29" s="488">
        <v>141.1</v>
      </c>
      <c r="J29" s="488">
        <v>141</v>
      </c>
      <c r="K29" s="488">
        <v>141</v>
      </c>
      <c r="L29" s="488">
        <v>141</v>
      </c>
      <c r="M29" s="977">
        <v>141</v>
      </c>
      <c r="N29" s="488">
        <v>137.9</v>
      </c>
      <c r="O29" s="488">
        <v>137.9</v>
      </c>
      <c r="P29" s="977">
        <v>137.9</v>
      </c>
      <c r="Q29" s="1252" t="s">
        <v>694</v>
      </c>
      <c r="R29" s="158"/>
    </row>
    <row r="30" spans="1:18" ht="21.75" customHeight="1">
      <c r="A30" s="1255"/>
      <c r="B30" s="1247"/>
      <c r="C30" s="488"/>
      <c r="D30" s="488"/>
      <c r="E30" s="1547"/>
      <c r="F30" s="880"/>
      <c r="G30" s="880"/>
      <c r="H30" s="880"/>
      <c r="I30" s="880"/>
      <c r="J30" s="880"/>
      <c r="K30" s="880"/>
      <c r="L30" s="880"/>
      <c r="M30" s="1535"/>
      <c r="N30" s="880"/>
      <c r="O30" s="880"/>
      <c r="P30" s="1535"/>
      <c r="Q30" s="1252"/>
      <c r="R30" s="158"/>
    </row>
    <row r="31" spans="1:18" s="261" customFormat="1" ht="21.75" customHeight="1">
      <c r="A31" s="1582" t="s">
        <v>695</v>
      </c>
      <c r="B31" s="1547">
        <v>116.5</v>
      </c>
      <c r="C31" s="880">
        <v>116.6</v>
      </c>
      <c r="D31" s="880">
        <v>116.7</v>
      </c>
      <c r="E31" s="1547">
        <v>116.5</v>
      </c>
      <c r="F31" s="880">
        <v>116.1</v>
      </c>
      <c r="G31" s="880">
        <v>116.1</v>
      </c>
      <c r="H31" s="880">
        <v>116.2</v>
      </c>
      <c r="I31" s="880">
        <v>116.1</v>
      </c>
      <c r="J31" s="880">
        <v>116.1</v>
      </c>
      <c r="K31" s="880">
        <v>115.7</v>
      </c>
      <c r="L31" s="880">
        <v>115.2</v>
      </c>
      <c r="M31" s="1535">
        <v>115.4</v>
      </c>
      <c r="N31" s="880">
        <v>115</v>
      </c>
      <c r="O31" s="880">
        <v>114.7</v>
      </c>
      <c r="P31" s="1535">
        <v>114.4</v>
      </c>
      <c r="Q31" s="1581" t="s">
        <v>696</v>
      </c>
    </row>
    <row r="32" spans="1:18" ht="21.75" customHeight="1">
      <c r="A32" s="1251" t="s">
        <v>697</v>
      </c>
      <c r="B32" s="1247">
        <v>111.6</v>
      </c>
      <c r="C32" s="488">
        <v>111.7</v>
      </c>
      <c r="D32" s="488">
        <v>111.2</v>
      </c>
      <c r="E32" s="1247">
        <v>111</v>
      </c>
      <c r="F32" s="488">
        <v>111.1</v>
      </c>
      <c r="G32" s="488">
        <v>111.1</v>
      </c>
      <c r="H32" s="488">
        <v>111.2</v>
      </c>
      <c r="I32" s="488">
        <v>111.2</v>
      </c>
      <c r="J32" s="488">
        <v>111.3</v>
      </c>
      <c r="K32" s="488">
        <v>111.2</v>
      </c>
      <c r="L32" s="488">
        <v>110.9</v>
      </c>
      <c r="M32" s="977">
        <v>110.9</v>
      </c>
      <c r="N32" s="488">
        <v>110.5</v>
      </c>
      <c r="O32" s="488">
        <v>110.6</v>
      </c>
      <c r="P32" s="977">
        <v>110.3</v>
      </c>
      <c r="Q32" s="1252" t="s">
        <v>698</v>
      </c>
      <c r="R32" s="158"/>
    </row>
    <row r="33" spans="1:18" ht="21.75" customHeight="1">
      <c r="A33" s="1251" t="s">
        <v>699</v>
      </c>
      <c r="B33" s="1247">
        <v>116.8</v>
      </c>
      <c r="C33" s="488">
        <v>116.7</v>
      </c>
      <c r="D33" s="488">
        <v>116.6</v>
      </c>
      <c r="E33" s="1247">
        <v>116.4</v>
      </c>
      <c r="F33" s="488">
        <v>116.3</v>
      </c>
      <c r="G33" s="488">
        <v>116.6</v>
      </c>
      <c r="H33" s="488">
        <v>116.5</v>
      </c>
      <c r="I33" s="488">
        <v>116.4</v>
      </c>
      <c r="J33" s="488">
        <v>116.4</v>
      </c>
      <c r="K33" s="488">
        <v>116</v>
      </c>
      <c r="L33" s="488">
        <v>115.4</v>
      </c>
      <c r="M33" s="977">
        <v>115.8</v>
      </c>
      <c r="N33" s="488">
        <v>115.5</v>
      </c>
      <c r="O33" s="488">
        <v>115.2</v>
      </c>
      <c r="P33" s="977">
        <v>114.8</v>
      </c>
      <c r="Q33" s="1252" t="s">
        <v>700</v>
      </c>
      <c r="R33" s="158"/>
    </row>
    <row r="34" spans="1:18" ht="21.75" customHeight="1">
      <c r="A34" s="1251" t="s">
        <v>701</v>
      </c>
      <c r="B34" s="1247">
        <v>107.1</v>
      </c>
      <c r="C34" s="488">
        <v>107.8</v>
      </c>
      <c r="D34" s="488">
        <v>108.8</v>
      </c>
      <c r="E34" s="1247">
        <v>107.7</v>
      </c>
      <c r="F34" s="488">
        <v>106.2</v>
      </c>
      <c r="G34" s="488">
        <v>104.9</v>
      </c>
      <c r="H34" s="488">
        <v>105.5</v>
      </c>
      <c r="I34" s="488">
        <v>105.5</v>
      </c>
      <c r="J34" s="488">
        <v>105.5</v>
      </c>
      <c r="K34" s="488">
        <v>105.5</v>
      </c>
      <c r="L34" s="488">
        <v>105.6</v>
      </c>
      <c r="M34" s="977">
        <v>105.6</v>
      </c>
      <c r="N34" s="488">
        <v>106</v>
      </c>
      <c r="O34" s="488">
        <v>106.1</v>
      </c>
      <c r="P34" s="977">
        <v>106.6</v>
      </c>
      <c r="Q34" s="1252" t="s">
        <v>702</v>
      </c>
      <c r="R34" s="158"/>
    </row>
    <row r="35" spans="1:18" ht="21.75" customHeight="1">
      <c r="A35" s="1251" t="s">
        <v>703</v>
      </c>
      <c r="B35" s="1247">
        <v>103.3</v>
      </c>
      <c r="C35" s="488">
        <v>103.3</v>
      </c>
      <c r="D35" s="488">
        <v>103.3</v>
      </c>
      <c r="E35" s="1247">
        <v>103.3</v>
      </c>
      <c r="F35" s="488">
        <v>102.7</v>
      </c>
      <c r="G35" s="488">
        <v>102.7</v>
      </c>
      <c r="H35" s="488">
        <v>101.5</v>
      </c>
      <c r="I35" s="488">
        <v>101.5</v>
      </c>
      <c r="J35" s="488">
        <v>101.5</v>
      </c>
      <c r="K35" s="488">
        <v>101.5</v>
      </c>
      <c r="L35" s="488">
        <v>101.5</v>
      </c>
      <c r="M35" s="977">
        <v>101.5</v>
      </c>
      <c r="N35" s="488">
        <v>101.6</v>
      </c>
      <c r="O35" s="488">
        <v>101.6</v>
      </c>
      <c r="P35" s="977">
        <v>102</v>
      </c>
      <c r="Q35" s="1252" t="s">
        <v>704</v>
      </c>
      <c r="R35" s="158"/>
    </row>
    <row r="36" spans="1:18" ht="21.75" customHeight="1">
      <c r="A36" s="1251" t="s">
        <v>705</v>
      </c>
      <c r="B36" s="1247">
        <v>122.2</v>
      </c>
      <c r="C36" s="488">
        <v>122.3</v>
      </c>
      <c r="D36" s="488">
        <v>122.9</v>
      </c>
      <c r="E36" s="1247">
        <v>123</v>
      </c>
      <c r="F36" s="488">
        <v>122.3</v>
      </c>
      <c r="G36" s="488">
        <v>122.1</v>
      </c>
      <c r="H36" s="488">
        <v>122</v>
      </c>
      <c r="I36" s="488">
        <v>122.1</v>
      </c>
      <c r="J36" s="488">
        <v>122</v>
      </c>
      <c r="K36" s="488">
        <v>121.2</v>
      </c>
      <c r="L36" s="488">
        <v>120.9</v>
      </c>
      <c r="M36" s="977">
        <v>120.7</v>
      </c>
      <c r="N36" s="488">
        <v>119.5</v>
      </c>
      <c r="O36" s="488">
        <v>118.6</v>
      </c>
      <c r="P36" s="977">
        <v>118.6</v>
      </c>
      <c r="Q36" s="1252" t="s">
        <v>706</v>
      </c>
      <c r="R36" s="158"/>
    </row>
    <row r="37" spans="1:18" ht="21.75" customHeight="1">
      <c r="A37" s="1251" t="s">
        <v>707</v>
      </c>
      <c r="B37" s="1247">
        <v>114.1</v>
      </c>
      <c r="C37" s="488">
        <v>114</v>
      </c>
      <c r="D37" s="488">
        <v>113.1</v>
      </c>
      <c r="E37" s="1247">
        <v>112.7</v>
      </c>
      <c r="F37" s="488">
        <v>112.6</v>
      </c>
      <c r="G37" s="488">
        <v>112.6</v>
      </c>
      <c r="H37" s="488">
        <v>112.6</v>
      </c>
      <c r="I37" s="488">
        <v>111.3</v>
      </c>
      <c r="J37" s="488">
        <v>111.3</v>
      </c>
      <c r="K37" s="488">
        <v>111.3</v>
      </c>
      <c r="L37" s="488">
        <v>111.3</v>
      </c>
      <c r="M37" s="977">
        <v>111.3</v>
      </c>
      <c r="N37" s="488">
        <v>111.2</v>
      </c>
      <c r="O37" s="488">
        <v>110.9</v>
      </c>
      <c r="P37" s="977">
        <v>110.4</v>
      </c>
      <c r="Q37" s="1252" t="s">
        <v>708</v>
      </c>
      <c r="R37" s="158"/>
    </row>
    <row r="38" spans="1:18" ht="21.75" customHeight="1">
      <c r="A38" s="1255"/>
      <c r="B38" s="1247"/>
      <c r="C38" s="488"/>
      <c r="D38" s="488"/>
      <c r="E38" s="1547"/>
      <c r="F38" s="880"/>
      <c r="G38" s="880"/>
      <c r="H38" s="880"/>
      <c r="I38" s="880"/>
      <c r="J38" s="880"/>
      <c r="K38" s="880"/>
      <c r="L38" s="880"/>
      <c r="M38" s="1535"/>
      <c r="N38" s="880"/>
      <c r="O38" s="880"/>
      <c r="P38" s="1535"/>
      <c r="Q38" s="1584"/>
      <c r="R38" s="158"/>
    </row>
    <row r="39" spans="1:18" ht="21.75" customHeight="1">
      <c r="A39" s="1582" t="s">
        <v>709</v>
      </c>
      <c r="B39" s="1547">
        <v>108.9</v>
      </c>
      <c r="C39" s="880">
        <v>108.8</v>
      </c>
      <c r="D39" s="880">
        <v>108.7</v>
      </c>
      <c r="E39" s="1547">
        <v>108.7</v>
      </c>
      <c r="F39" s="880">
        <v>108.7</v>
      </c>
      <c r="G39" s="880">
        <v>108.7</v>
      </c>
      <c r="H39" s="880">
        <v>108.6</v>
      </c>
      <c r="I39" s="880">
        <v>107</v>
      </c>
      <c r="J39" s="880">
        <v>105.3</v>
      </c>
      <c r="K39" s="880">
        <v>105.2</v>
      </c>
      <c r="L39" s="880">
        <v>105.2</v>
      </c>
      <c r="M39" s="1535">
        <v>105.1</v>
      </c>
      <c r="N39" s="880">
        <v>105.1</v>
      </c>
      <c r="O39" s="880">
        <v>105</v>
      </c>
      <c r="P39" s="1535">
        <v>104.9</v>
      </c>
      <c r="Q39" s="1583" t="s">
        <v>710</v>
      </c>
      <c r="R39" s="158"/>
    </row>
    <row r="40" spans="1:18" ht="21.75" customHeight="1">
      <c r="A40" s="1251" t="s">
        <v>711</v>
      </c>
      <c r="B40" s="1247">
        <v>108</v>
      </c>
      <c r="C40" s="488">
        <v>107.9</v>
      </c>
      <c r="D40" s="488">
        <v>107.9</v>
      </c>
      <c r="E40" s="1247">
        <v>107.7</v>
      </c>
      <c r="F40" s="488">
        <v>107.7</v>
      </c>
      <c r="G40" s="488">
        <v>107.6</v>
      </c>
      <c r="H40" s="488">
        <v>107.6</v>
      </c>
      <c r="I40" s="488">
        <v>107.5</v>
      </c>
      <c r="J40" s="488">
        <v>107.4</v>
      </c>
      <c r="K40" s="488">
        <v>107.4</v>
      </c>
      <c r="L40" s="488">
        <v>107.3</v>
      </c>
      <c r="M40" s="977">
        <v>107.1</v>
      </c>
      <c r="N40" s="488">
        <v>107.1</v>
      </c>
      <c r="O40" s="488">
        <v>107</v>
      </c>
      <c r="P40" s="977">
        <v>106.9</v>
      </c>
      <c r="Q40" s="1252" t="s">
        <v>712</v>
      </c>
      <c r="R40" s="158"/>
    </row>
    <row r="41" spans="1:18" ht="21.75" customHeight="1">
      <c r="A41" s="1251" t="s">
        <v>713</v>
      </c>
      <c r="B41" s="1247">
        <v>115.2</v>
      </c>
      <c r="C41" s="488">
        <v>115.4</v>
      </c>
      <c r="D41" s="488">
        <v>115.4</v>
      </c>
      <c r="E41" s="1247">
        <v>115.9</v>
      </c>
      <c r="F41" s="488">
        <v>116.2</v>
      </c>
      <c r="G41" s="488">
        <v>116.6</v>
      </c>
      <c r="H41" s="488">
        <v>117</v>
      </c>
      <c r="I41" s="488">
        <v>117.7</v>
      </c>
      <c r="J41" s="488">
        <v>118.4</v>
      </c>
      <c r="K41" s="488">
        <v>118.7</v>
      </c>
      <c r="L41" s="488">
        <v>119.1</v>
      </c>
      <c r="M41" s="977">
        <v>119</v>
      </c>
      <c r="N41" s="488">
        <v>119.7</v>
      </c>
      <c r="O41" s="488">
        <v>120</v>
      </c>
      <c r="P41" s="977">
        <v>119.9</v>
      </c>
      <c r="Q41" s="1584" t="s">
        <v>714</v>
      </c>
      <c r="R41" s="158"/>
    </row>
    <row r="42" spans="1:18" ht="21.75" customHeight="1">
      <c r="A42" s="1251" t="s">
        <v>715</v>
      </c>
      <c r="B42" s="1247">
        <v>122.7</v>
      </c>
      <c r="C42" s="488">
        <v>122.6</v>
      </c>
      <c r="D42" s="488">
        <v>122.2</v>
      </c>
      <c r="E42" s="1247">
        <v>122.2</v>
      </c>
      <c r="F42" s="488">
        <v>122.2</v>
      </c>
      <c r="G42" s="488">
        <v>122</v>
      </c>
      <c r="H42" s="488">
        <v>121.7</v>
      </c>
      <c r="I42" s="488">
        <v>121.3</v>
      </c>
      <c r="J42" s="488">
        <v>121.3</v>
      </c>
      <c r="K42" s="488">
        <v>119.9</v>
      </c>
      <c r="L42" s="488">
        <v>120.1</v>
      </c>
      <c r="M42" s="977">
        <v>120.1</v>
      </c>
      <c r="N42" s="488">
        <v>120.1</v>
      </c>
      <c r="O42" s="488">
        <v>118.9</v>
      </c>
      <c r="P42" s="977">
        <v>118.9</v>
      </c>
      <c r="Q42" s="1584" t="s">
        <v>716</v>
      </c>
      <c r="R42" s="158"/>
    </row>
    <row r="43" spans="1:18" ht="21.75" customHeight="1">
      <c r="A43" s="1251" t="s">
        <v>717</v>
      </c>
      <c r="B43" s="1247">
        <v>101</v>
      </c>
      <c r="C43" s="488">
        <v>101</v>
      </c>
      <c r="D43" s="488">
        <v>101</v>
      </c>
      <c r="E43" s="1247">
        <v>101</v>
      </c>
      <c r="F43" s="488">
        <v>101</v>
      </c>
      <c r="G43" s="488">
        <v>101</v>
      </c>
      <c r="H43" s="488">
        <v>101</v>
      </c>
      <c r="I43" s="488">
        <v>101</v>
      </c>
      <c r="J43" s="488">
        <v>101</v>
      </c>
      <c r="K43" s="488">
        <v>101</v>
      </c>
      <c r="L43" s="488">
        <v>101</v>
      </c>
      <c r="M43" s="977">
        <v>101</v>
      </c>
      <c r="N43" s="488">
        <v>100.9</v>
      </c>
      <c r="O43" s="488">
        <v>100.9</v>
      </c>
      <c r="P43" s="977">
        <v>100.9</v>
      </c>
      <c r="Q43" s="1252" t="s">
        <v>718</v>
      </c>
      <c r="R43" s="158"/>
    </row>
    <row r="44" spans="1:18" ht="21.75" customHeight="1">
      <c r="A44" s="1251" t="s">
        <v>719</v>
      </c>
      <c r="B44" s="1247">
        <v>99.9</v>
      </c>
      <c r="C44" s="488">
        <v>99.9</v>
      </c>
      <c r="D44" s="488">
        <v>99.9</v>
      </c>
      <c r="E44" s="1247">
        <v>99.9</v>
      </c>
      <c r="F44" s="488">
        <v>99.9</v>
      </c>
      <c r="G44" s="488">
        <v>99.9</v>
      </c>
      <c r="H44" s="488">
        <v>99.9</v>
      </c>
      <c r="I44" s="488">
        <v>99.9</v>
      </c>
      <c r="J44" s="488">
        <v>99.9</v>
      </c>
      <c r="K44" s="488">
        <v>99.9</v>
      </c>
      <c r="L44" s="488">
        <v>99.9</v>
      </c>
      <c r="M44" s="977">
        <v>99.9</v>
      </c>
      <c r="N44" s="488">
        <v>99.9</v>
      </c>
      <c r="O44" s="488">
        <v>99.9</v>
      </c>
      <c r="P44" s="977">
        <v>99.9</v>
      </c>
      <c r="Q44" s="1586" t="s">
        <v>720</v>
      </c>
      <c r="R44" s="158"/>
    </row>
    <row r="45" spans="1:18" ht="21.75" customHeight="1">
      <c r="A45" s="1251" t="s">
        <v>721</v>
      </c>
      <c r="B45" s="1247">
        <v>97.6</v>
      </c>
      <c r="C45" s="488">
        <v>97.6</v>
      </c>
      <c r="D45" s="488">
        <v>97.6</v>
      </c>
      <c r="E45" s="1247">
        <v>97.6</v>
      </c>
      <c r="F45" s="488">
        <v>97.6</v>
      </c>
      <c r="G45" s="488">
        <v>97.6</v>
      </c>
      <c r="H45" s="488">
        <v>97.6</v>
      </c>
      <c r="I45" s="488">
        <v>97.6</v>
      </c>
      <c r="J45" s="488">
        <v>97.6</v>
      </c>
      <c r="K45" s="488">
        <v>97.6</v>
      </c>
      <c r="L45" s="488">
        <v>97.6</v>
      </c>
      <c r="M45" s="977">
        <v>97.6</v>
      </c>
      <c r="N45" s="488">
        <v>97.6</v>
      </c>
      <c r="O45" s="488">
        <v>97.6</v>
      </c>
      <c r="P45" s="977">
        <v>97.6</v>
      </c>
      <c r="Q45" s="1586" t="s">
        <v>722</v>
      </c>
      <c r="R45" s="158"/>
    </row>
    <row r="46" spans="1:18" ht="21.75" customHeight="1">
      <c r="A46" s="1251" t="s">
        <v>723</v>
      </c>
      <c r="B46" s="1247">
        <v>100.7</v>
      </c>
      <c r="C46" s="488">
        <v>100.7</v>
      </c>
      <c r="D46" s="488">
        <v>100.7</v>
      </c>
      <c r="E46" s="1247">
        <v>100.7</v>
      </c>
      <c r="F46" s="488">
        <v>100.7</v>
      </c>
      <c r="G46" s="488">
        <v>100.7</v>
      </c>
      <c r="H46" s="488">
        <v>100.7</v>
      </c>
      <c r="I46" s="488">
        <v>100.7</v>
      </c>
      <c r="J46" s="488">
        <v>100.7</v>
      </c>
      <c r="K46" s="488">
        <v>100.7</v>
      </c>
      <c r="L46" s="488">
        <v>100.7</v>
      </c>
      <c r="M46" s="977">
        <v>100.7</v>
      </c>
      <c r="N46" s="488">
        <v>100.7</v>
      </c>
      <c r="O46" s="488">
        <v>100.7</v>
      </c>
      <c r="P46" s="977">
        <v>100.7</v>
      </c>
      <c r="Q46" s="1252" t="s">
        <v>724</v>
      </c>
      <c r="R46" s="158"/>
    </row>
    <row r="47" spans="1:18" ht="21.75" customHeight="1">
      <c r="A47" s="1251" t="s">
        <v>725</v>
      </c>
      <c r="B47" s="1247">
        <v>124.5</v>
      </c>
      <c r="C47" s="488">
        <v>124.5</v>
      </c>
      <c r="D47" s="488">
        <v>124.5</v>
      </c>
      <c r="E47" s="1247">
        <v>124.6</v>
      </c>
      <c r="F47" s="488">
        <v>124.6</v>
      </c>
      <c r="G47" s="488">
        <v>124.6</v>
      </c>
      <c r="H47" s="488">
        <v>124.6</v>
      </c>
      <c r="I47" s="488">
        <v>112.4</v>
      </c>
      <c r="J47" s="488">
        <v>100.1</v>
      </c>
      <c r="K47" s="488">
        <v>100.1</v>
      </c>
      <c r="L47" s="488">
        <v>100.1</v>
      </c>
      <c r="M47" s="977">
        <v>100.1</v>
      </c>
      <c r="N47" s="488">
        <v>100.1</v>
      </c>
      <c r="O47" s="488">
        <v>100.1</v>
      </c>
      <c r="P47" s="977">
        <v>100.1</v>
      </c>
      <c r="Q47" s="1252" t="s">
        <v>726</v>
      </c>
      <c r="R47" s="158"/>
    </row>
    <row r="48" spans="1:18" ht="21.75" customHeight="1">
      <c r="A48" s="1251" t="s">
        <v>727</v>
      </c>
      <c r="B48" s="1247">
        <v>113.7</v>
      </c>
      <c r="C48" s="488">
        <v>111.5</v>
      </c>
      <c r="D48" s="488">
        <v>110.9</v>
      </c>
      <c r="E48" s="1247">
        <v>111</v>
      </c>
      <c r="F48" s="488">
        <v>110.9</v>
      </c>
      <c r="G48" s="488">
        <v>110.9</v>
      </c>
      <c r="H48" s="488">
        <v>109.6</v>
      </c>
      <c r="I48" s="488">
        <v>109.3</v>
      </c>
      <c r="J48" s="488">
        <v>109.2</v>
      </c>
      <c r="K48" s="488">
        <v>109.2</v>
      </c>
      <c r="L48" s="488">
        <v>109.2</v>
      </c>
      <c r="M48" s="977">
        <v>109.1</v>
      </c>
      <c r="N48" s="488">
        <v>109.2</v>
      </c>
      <c r="O48" s="488">
        <v>109.1</v>
      </c>
      <c r="P48" s="977">
        <v>109.2</v>
      </c>
      <c r="Q48" s="1252" t="s">
        <v>728</v>
      </c>
      <c r="R48" s="158"/>
    </row>
    <row r="49" spans="1:18" ht="15" customHeight="1">
      <c r="A49" s="514"/>
      <c r="B49" s="491"/>
      <c r="C49" s="492"/>
      <c r="D49" s="492"/>
      <c r="E49" s="491"/>
      <c r="F49" s="492"/>
      <c r="G49" s="492"/>
      <c r="H49" s="492"/>
      <c r="I49" s="492"/>
      <c r="J49" s="492"/>
      <c r="K49" s="492"/>
      <c r="L49" s="492"/>
      <c r="M49" s="492"/>
      <c r="N49" s="491"/>
      <c r="O49" s="492"/>
      <c r="P49" s="493"/>
      <c r="Q49" s="515"/>
      <c r="R49" s="158"/>
    </row>
    <row r="50" spans="1:18" s="260" customFormat="1" ht="29.25" customHeight="1">
      <c r="A50" s="1561" t="s">
        <v>588</v>
      </c>
      <c r="B50" s="1562"/>
      <c r="C50" s="1563"/>
      <c r="D50" s="1562"/>
      <c r="E50" s="425"/>
      <c r="F50" s="425"/>
      <c r="G50" s="425"/>
      <c r="H50" s="425"/>
      <c r="I50" s="425"/>
      <c r="J50" s="425"/>
      <c r="K50" s="425"/>
      <c r="L50" s="1564"/>
      <c r="M50" s="1564"/>
      <c r="N50" s="1562"/>
      <c r="O50" s="1562"/>
      <c r="P50" s="1562"/>
      <c r="Q50" s="1565" t="s">
        <v>589</v>
      </c>
      <c r="R50" s="1539"/>
    </row>
    <row r="51" spans="1:18" s="1543" customFormat="1" ht="24.75" customHeight="1">
      <c r="A51" s="1566" t="s">
        <v>729</v>
      </c>
      <c r="B51" s="1562"/>
      <c r="C51" s="1563"/>
      <c r="D51" s="1562"/>
      <c r="E51" s="426"/>
      <c r="F51" s="425"/>
      <c r="G51" s="425"/>
      <c r="H51" s="425"/>
      <c r="I51" s="427"/>
      <c r="J51" s="427"/>
      <c r="K51" s="425"/>
      <c r="L51" s="1567"/>
      <c r="M51" s="1567"/>
      <c r="N51" s="1562"/>
      <c r="O51" s="1562"/>
      <c r="P51" s="1562"/>
      <c r="Q51" s="1568" t="s">
        <v>730</v>
      </c>
      <c r="R51" s="1538"/>
    </row>
    <row r="52" spans="1:18" s="489" customFormat="1" ht="18" customHeight="1">
      <c r="A52" s="1569" t="s">
        <v>657</v>
      </c>
      <c r="B52" s="1562"/>
      <c r="C52" s="1563"/>
      <c r="D52" s="1562"/>
      <c r="E52" s="426"/>
      <c r="F52" s="426"/>
      <c r="G52" s="426"/>
      <c r="H52" s="428"/>
      <c r="I52" s="428"/>
      <c r="J52" s="428"/>
      <c r="K52" s="1563"/>
      <c r="L52" s="1562"/>
      <c r="M52" s="1562"/>
      <c r="N52" s="1562"/>
      <c r="O52" s="1562"/>
      <c r="P52" s="1562"/>
      <c r="Q52" s="1570" t="s">
        <v>658</v>
      </c>
      <c r="R52" s="1544"/>
    </row>
    <row r="53" spans="1:18" ht="11.45" customHeight="1">
      <c r="A53" s="1571"/>
      <c r="B53" s="1572"/>
      <c r="C53" s="1572"/>
      <c r="D53" s="1572"/>
      <c r="E53" s="1573"/>
      <c r="F53" s="1573"/>
      <c r="G53" s="1573"/>
      <c r="H53" s="1574"/>
      <c r="I53" s="1573"/>
      <c r="J53" s="1573"/>
      <c r="K53" s="1573"/>
      <c r="L53" s="1573"/>
      <c r="M53" s="1573"/>
      <c r="N53" s="1572"/>
      <c r="O53" s="1572"/>
      <c r="P53" s="1562"/>
      <c r="Q53" s="1575"/>
      <c r="R53" s="1545"/>
    </row>
    <row r="54" spans="1:18" ht="12.75" customHeight="1">
      <c r="A54" s="421"/>
      <c r="B54" s="2296">
        <v>2024</v>
      </c>
      <c r="C54" s="2297"/>
      <c r="D54" s="2297"/>
      <c r="E54" s="2297"/>
      <c r="F54" s="2297"/>
      <c r="G54" s="2297"/>
      <c r="H54" s="2297"/>
      <c r="I54" s="2297"/>
      <c r="J54" s="2297"/>
      <c r="K54" s="2297"/>
      <c r="L54" s="2297"/>
      <c r="M54" s="2297"/>
      <c r="N54" s="2238">
        <v>2023</v>
      </c>
      <c r="O54" s="2286"/>
      <c r="P54" s="2239"/>
      <c r="Q54" s="369"/>
      <c r="R54" s="1537"/>
    </row>
    <row r="55" spans="1:18" ht="12.75" customHeight="1">
      <c r="A55" s="1576"/>
      <c r="B55" s="2298"/>
      <c r="C55" s="2299"/>
      <c r="D55" s="2299"/>
      <c r="E55" s="2299"/>
      <c r="F55" s="2299"/>
      <c r="G55" s="2299"/>
      <c r="H55" s="2299"/>
      <c r="I55" s="2299"/>
      <c r="J55" s="2299"/>
      <c r="K55" s="2299"/>
      <c r="L55" s="2299"/>
      <c r="M55" s="2299"/>
      <c r="N55" s="2287"/>
      <c r="O55" s="2288"/>
      <c r="P55" s="2289"/>
      <c r="Q55" s="1577" t="s">
        <v>71</v>
      </c>
      <c r="R55" s="1537"/>
    </row>
    <row r="56" spans="1:18" ht="12.75" customHeight="1">
      <c r="A56" s="1576"/>
      <c r="B56" s="93" t="s">
        <v>72</v>
      </c>
      <c r="C56" s="439" t="s">
        <v>73</v>
      </c>
      <c r="D56" s="439" t="s">
        <v>4</v>
      </c>
      <c r="E56" s="93" t="s">
        <v>5</v>
      </c>
      <c r="F56" s="439" t="s">
        <v>6</v>
      </c>
      <c r="G56" s="439" t="s">
        <v>7</v>
      </c>
      <c r="H56" s="93" t="s">
        <v>8</v>
      </c>
      <c r="I56" s="439" t="s">
        <v>9</v>
      </c>
      <c r="J56" s="440" t="s">
        <v>10</v>
      </c>
      <c r="K56" s="511" t="s">
        <v>1</v>
      </c>
      <c r="L56" s="441" t="s">
        <v>2</v>
      </c>
      <c r="M56" s="442" t="s">
        <v>3</v>
      </c>
      <c r="N56" s="94" t="s">
        <v>72</v>
      </c>
      <c r="O56" s="94" t="s">
        <v>73</v>
      </c>
      <c r="P56" s="443" t="s">
        <v>4</v>
      </c>
      <c r="Q56" s="1577"/>
      <c r="R56" s="1537"/>
    </row>
    <row r="57" spans="1:18" ht="12.75" customHeight="1">
      <c r="A57" s="422"/>
      <c r="B57" s="96" t="s">
        <v>74</v>
      </c>
      <c r="C57" s="507" t="s">
        <v>75</v>
      </c>
      <c r="D57" s="507" t="s">
        <v>76</v>
      </c>
      <c r="E57" s="96" t="s">
        <v>12</v>
      </c>
      <c r="F57" s="507" t="s">
        <v>13</v>
      </c>
      <c r="G57" s="507" t="s">
        <v>14</v>
      </c>
      <c r="H57" s="96" t="s">
        <v>15</v>
      </c>
      <c r="I57" s="507" t="s">
        <v>16</v>
      </c>
      <c r="J57" s="508" t="s">
        <v>17</v>
      </c>
      <c r="K57" s="512" t="s">
        <v>11</v>
      </c>
      <c r="L57" s="509" t="s">
        <v>19</v>
      </c>
      <c r="M57" s="510" t="s">
        <v>20</v>
      </c>
      <c r="N57" s="430" t="s">
        <v>74</v>
      </c>
      <c r="O57" s="430" t="s">
        <v>75</v>
      </c>
      <c r="P57" s="431" t="s">
        <v>76</v>
      </c>
      <c r="Q57" s="370"/>
      <c r="R57" s="1546"/>
    </row>
    <row r="58" spans="1:18" ht="21" customHeight="1">
      <c r="A58" s="876"/>
      <c r="B58" s="516"/>
      <c r="C58" s="498"/>
      <c r="D58" s="498"/>
      <c r="E58" s="516"/>
      <c r="F58" s="498"/>
      <c r="G58" s="498"/>
      <c r="H58" s="498"/>
      <c r="I58" s="498"/>
      <c r="J58" s="498"/>
      <c r="K58" s="498"/>
      <c r="L58" s="498"/>
      <c r="M58" s="502"/>
      <c r="N58" s="498"/>
      <c r="O58" s="498"/>
      <c r="P58" s="502"/>
      <c r="Q58" s="877"/>
      <c r="R58" s="158"/>
    </row>
    <row r="59" spans="1:18" ht="21" customHeight="1">
      <c r="A59" s="1582" t="s">
        <v>731</v>
      </c>
      <c r="B59" s="1547">
        <v>112.4</v>
      </c>
      <c r="C59" s="880">
        <v>112.3</v>
      </c>
      <c r="D59" s="880">
        <v>112.3</v>
      </c>
      <c r="E59" s="1547">
        <v>112.2</v>
      </c>
      <c r="F59" s="880">
        <v>112.2</v>
      </c>
      <c r="G59" s="880">
        <v>112.1</v>
      </c>
      <c r="H59" s="880">
        <v>112.1</v>
      </c>
      <c r="I59" s="880">
        <v>112.1</v>
      </c>
      <c r="J59" s="880">
        <v>112.2</v>
      </c>
      <c r="K59" s="880">
        <v>112.1</v>
      </c>
      <c r="L59" s="880">
        <v>112</v>
      </c>
      <c r="M59" s="1535">
        <v>112</v>
      </c>
      <c r="N59" s="880">
        <v>112.1</v>
      </c>
      <c r="O59" s="880">
        <v>112</v>
      </c>
      <c r="P59" s="1535">
        <v>111.9</v>
      </c>
      <c r="Q59" s="1583" t="s">
        <v>980</v>
      </c>
      <c r="R59" s="158"/>
    </row>
    <row r="60" spans="1:18" ht="21" customHeight="1">
      <c r="A60" s="1251" t="s">
        <v>732</v>
      </c>
      <c r="B60" s="1247">
        <v>116.8</v>
      </c>
      <c r="C60" s="488">
        <v>116.8</v>
      </c>
      <c r="D60" s="488">
        <v>116.5</v>
      </c>
      <c r="E60" s="1247">
        <v>116.3</v>
      </c>
      <c r="F60" s="488">
        <v>116.1</v>
      </c>
      <c r="G60" s="488">
        <v>115.9</v>
      </c>
      <c r="H60" s="488">
        <v>115.9</v>
      </c>
      <c r="I60" s="488">
        <v>115.8</v>
      </c>
      <c r="J60" s="488">
        <v>116.1</v>
      </c>
      <c r="K60" s="488">
        <v>115.9</v>
      </c>
      <c r="L60" s="488">
        <v>115.7</v>
      </c>
      <c r="M60" s="977">
        <v>115.6</v>
      </c>
      <c r="N60" s="488">
        <v>115.5</v>
      </c>
      <c r="O60" s="488">
        <v>115.2</v>
      </c>
      <c r="P60" s="977">
        <v>115.2</v>
      </c>
      <c r="Q60" s="1584" t="s">
        <v>733</v>
      </c>
      <c r="R60" s="158"/>
    </row>
    <row r="61" spans="1:18" s="261" customFormat="1" ht="21" customHeight="1">
      <c r="A61" s="1251" t="s">
        <v>734</v>
      </c>
      <c r="B61" s="1247">
        <v>109.6</v>
      </c>
      <c r="C61" s="488">
        <v>109.5</v>
      </c>
      <c r="D61" s="488">
        <v>109.5</v>
      </c>
      <c r="E61" s="1247">
        <v>109.7</v>
      </c>
      <c r="F61" s="488">
        <v>109.6</v>
      </c>
      <c r="G61" s="488">
        <v>109.5</v>
      </c>
      <c r="H61" s="488">
        <v>109.4</v>
      </c>
      <c r="I61" s="488">
        <v>109.4</v>
      </c>
      <c r="J61" s="488">
        <v>109.7</v>
      </c>
      <c r="K61" s="488">
        <v>109.7</v>
      </c>
      <c r="L61" s="488">
        <v>109.5</v>
      </c>
      <c r="M61" s="977">
        <v>109.3</v>
      </c>
      <c r="N61" s="488">
        <v>109.2</v>
      </c>
      <c r="O61" s="488">
        <v>109.2</v>
      </c>
      <c r="P61" s="977">
        <v>109.3</v>
      </c>
      <c r="Q61" s="1252" t="s">
        <v>735</v>
      </c>
    </row>
    <row r="62" spans="1:18" ht="21" customHeight="1">
      <c r="A62" s="1251" t="s">
        <v>736</v>
      </c>
      <c r="B62" s="1247">
        <v>109.5</v>
      </c>
      <c r="C62" s="488">
        <v>109.3</v>
      </c>
      <c r="D62" s="488">
        <v>109.1</v>
      </c>
      <c r="E62" s="1247">
        <v>108.7</v>
      </c>
      <c r="F62" s="488">
        <v>108.6</v>
      </c>
      <c r="G62" s="488">
        <v>108.5</v>
      </c>
      <c r="H62" s="488">
        <v>108.7</v>
      </c>
      <c r="I62" s="488">
        <v>108.8</v>
      </c>
      <c r="J62" s="488">
        <v>108.9</v>
      </c>
      <c r="K62" s="488">
        <v>109</v>
      </c>
      <c r="L62" s="488">
        <v>109</v>
      </c>
      <c r="M62" s="977">
        <v>109</v>
      </c>
      <c r="N62" s="488">
        <v>108.9</v>
      </c>
      <c r="O62" s="488">
        <v>109.1</v>
      </c>
      <c r="P62" s="977">
        <v>109</v>
      </c>
      <c r="Q62" s="1252" t="s">
        <v>737</v>
      </c>
      <c r="R62" s="158"/>
    </row>
    <row r="63" spans="1:18" ht="21" customHeight="1">
      <c r="A63" s="1251" t="s">
        <v>738</v>
      </c>
      <c r="B63" s="1247">
        <v>111.4</v>
      </c>
      <c r="C63" s="488">
        <v>111.5</v>
      </c>
      <c r="D63" s="488">
        <v>111.8</v>
      </c>
      <c r="E63" s="1247">
        <v>112.1</v>
      </c>
      <c r="F63" s="488">
        <v>112</v>
      </c>
      <c r="G63" s="488">
        <v>111.8</v>
      </c>
      <c r="H63" s="488">
        <v>112</v>
      </c>
      <c r="I63" s="488">
        <v>112.3</v>
      </c>
      <c r="J63" s="488">
        <v>112.4</v>
      </c>
      <c r="K63" s="488">
        <v>112.2</v>
      </c>
      <c r="L63" s="488">
        <v>112.5</v>
      </c>
      <c r="M63" s="977">
        <v>112.4</v>
      </c>
      <c r="N63" s="488">
        <v>112.6</v>
      </c>
      <c r="O63" s="488">
        <v>112.9</v>
      </c>
      <c r="P63" s="977">
        <v>112.4</v>
      </c>
      <c r="Q63" s="1252" t="s">
        <v>739</v>
      </c>
      <c r="R63" s="158"/>
    </row>
    <row r="64" spans="1:18" ht="21" customHeight="1">
      <c r="A64" s="1251" t="s">
        <v>740</v>
      </c>
      <c r="B64" s="1247">
        <v>108.7</v>
      </c>
      <c r="C64" s="488">
        <v>108.7</v>
      </c>
      <c r="D64" s="488">
        <v>109.1</v>
      </c>
      <c r="E64" s="1247">
        <v>109.1</v>
      </c>
      <c r="F64" s="488">
        <v>109.2</v>
      </c>
      <c r="G64" s="488">
        <v>110</v>
      </c>
      <c r="H64" s="488">
        <v>109.7</v>
      </c>
      <c r="I64" s="488">
        <v>109.2</v>
      </c>
      <c r="J64" s="488">
        <v>108.5</v>
      </c>
      <c r="K64" s="488">
        <v>108.1</v>
      </c>
      <c r="L64" s="488">
        <v>108.4</v>
      </c>
      <c r="M64" s="977">
        <v>107</v>
      </c>
      <c r="N64" s="488">
        <v>108.2</v>
      </c>
      <c r="O64" s="488">
        <v>108</v>
      </c>
      <c r="P64" s="977">
        <v>110</v>
      </c>
      <c r="Q64" s="1252" t="s">
        <v>741</v>
      </c>
      <c r="R64" s="158"/>
    </row>
    <row r="65" spans="1:18" ht="21" customHeight="1">
      <c r="A65" s="1251" t="s">
        <v>742</v>
      </c>
      <c r="B65" s="1247">
        <v>108.8</v>
      </c>
      <c r="C65" s="488">
        <v>108.8</v>
      </c>
      <c r="D65" s="488">
        <v>108.8</v>
      </c>
      <c r="E65" s="1247">
        <v>108.2</v>
      </c>
      <c r="F65" s="488">
        <v>108.6</v>
      </c>
      <c r="G65" s="488">
        <v>108.6</v>
      </c>
      <c r="H65" s="488">
        <v>107.6</v>
      </c>
      <c r="I65" s="488">
        <v>107.4</v>
      </c>
      <c r="J65" s="488">
        <v>107.4</v>
      </c>
      <c r="K65" s="488">
        <v>107.4</v>
      </c>
      <c r="L65" s="488">
        <v>107.1</v>
      </c>
      <c r="M65" s="977">
        <v>107.1</v>
      </c>
      <c r="N65" s="488">
        <v>107.2</v>
      </c>
      <c r="O65" s="488">
        <v>107.2</v>
      </c>
      <c r="P65" s="977">
        <v>107.1</v>
      </c>
      <c r="Q65" s="1252" t="s">
        <v>743</v>
      </c>
      <c r="R65" s="158"/>
    </row>
    <row r="66" spans="1:18" ht="21" customHeight="1">
      <c r="A66" s="1251" t="s">
        <v>744</v>
      </c>
      <c r="B66" s="1247">
        <v>123.2</v>
      </c>
      <c r="C66" s="488">
        <v>123.1</v>
      </c>
      <c r="D66" s="488">
        <v>122.8</v>
      </c>
      <c r="E66" s="1247">
        <v>122.4</v>
      </c>
      <c r="F66" s="488">
        <v>122.3</v>
      </c>
      <c r="G66" s="488">
        <v>122</v>
      </c>
      <c r="H66" s="488">
        <v>121.7</v>
      </c>
      <c r="I66" s="488">
        <v>121.7</v>
      </c>
      <c r="J66" s="488">
        <v>121.7</v>
      </c>
      <c r="K66" s="488">
        <v>121.3</v>
      </c>
      <c r="L66" s="488">
        <v>120.9</v>
      </c>
      <c r="M66" s="977">
        <v>121.1</v>
      </c>
      <c r="N66" s="488">
        <v>120.8</v>
      </c>
      <c r="O66" s="488">
        <v>120.5</v>
      </c>
      <c r="P66" s="977">
        <v>120.4</v>
      </c>
      <c r="Q66" s="1584" t="s">
        <v>981</v>
      </c>
      <c r="R66" s="158"/>
    </row>
    <row r="67" spans="1:18" ht="21" customHeight="1">
      <c r="A67" s="1251" t="s">
        <v>745</v>
      </c>
      <c r="B67" s="1247">
        <v>123.5</v>
      </c>
      <c r="C67" s="488">
        <v>123.5</v>
      </c>
      <c r="D67" s="488">
        <v>123.3</v>
      </c>
      <c r="E67" s="1247">
        <v>123.3</v>
      </c>
      <c r="F67" s="488">
        <v>123.4</v>
      </c>
      <c r="G67" s="488">
        <v>123.4</v>
      </c>
      <c r="H67" s="488">
        <v>123.2</v>
      </c>
      <c r="I67" s="488">
        <v>122.7</v>
      </c>
      <c r="J67" s="488">
        <v>122.6</v>
      </c>
      <c r="K67" s="488">
        <v>122.9</v>
      </c>
      <c r="L67" s="488">
        <v>122.6</v>
      </c>
      <c r="M67" s="977">
        <v>122.6</v>
      </c>
      <c r="N67" s="488">
        <v>122.4</v>
      </c>
      <c r="O67" s="488">
        <v>122.4</v>
      </c>
      <c r="P67" s="977">
        <v>122.2</v>
      </c>
      <c r="Q67" s="1252" t="s">
        <v>746</v>
      </c>
      <c r="R67" s="158"/>
    </row>
    <row r="68" spans="1:18" s="261" customFormat="1" ht="21" customHeight="1">
      <c r="A68" s="1251" t="s">
        <v>747</v>
      </c>
      <c r="B68" s="1247">
        <v>110.3</v>
      </c>
      <c r="C68" s="488">
        <v>110.2</v>
      </c>
      <c r="D68" s="488">
        <v>110.2</v>
      </c>
      <c r="E68" s="1247">
        <v>110.2</v>
      </c>
      <c r="F68" s="488">
        <v>110.2</v>
      </c>
      <c r="G68" s="488">
        <v>110.2</v>
      </c>
      <c r="H68" s="488">
        <v>110.2</v>
      </c>
      <c r="I68" s="488">
        <v>110.2</v>
      </c>
      <c r="J68" s="488">
        <v>110.1</v>
      </c>
      <c r="K68" s="488">
        <v>110.2</v>
      </c>
      <c r="L68" s="488">
        <v>110</v>
      </c>
      <c r="M68" s="977">
        <v>110.1</v>
      </c>
      <c r="N68" s="488">
        <v>110.3</v>
      </c>
      <c r="O68" s="488">
        <v>110.1</v>
      </c>
      <c r="P68" s="977">
        <v>110</v>
      </c>
      <c r="Q68" s="1584" t="s">
        <v>748</v>
      </c>
    </row>
    <row r="69" spans="1:18" ht="21" customHeight="1">
      <c r="A69" s="1251" t="s">
        <v>749</v>
      </c>
      <c r="B69" s="1247">
        <v>106.8</v>
      </c>
      <c r="C69" s="488">
        <v>106.8</v>
      </c>
      <c r="D69" s="488">
        <v>106.9</v>
      </c>
      <c r="E69" s="1247">
        <v>106.9</v>
      </c>
      <c r="F69" s="488">
        <v>106.9</v>
      </c>
      <c r="G69" s="488">
        <v>106.9</v>
      </c>
      <c r="H69" s="488">
        <v>106.9</v>
      </c>
      <c r="I69" s="488">
        <v>106.9</v>
      </c>
      <c r="J69" s="488">
        <v>106.9</v>
      </c>
      <c r="K69" s="488">
        <v>106.9</v>
      </c>
      <c r="L69" s="488">
        <v>106.9</v>
      </c>
      <c r="M69" s="977">
        <v>106.9</v>
      </c>
      <c r="N69" s="488">
        <v>106.9</v>
      </c>
      <c r="O69" s="488">
        <v>106.9</v>
      </c>
      <c r="P69" s="977">
        <v>106.9</v>
      </c>
      <c r="Q69" s="1252" t="s">
        <v>750</v>
      </c>
      <c r="R69" s="158"/>
    </row>
    <row r="70" spans="1:18" ht="21" customHeight="1">
      <c r="A70" s="1255"/>
      <c r="B70" s="1247"/>
      <c r="C70" s="488"/>
      <c r="D70" s="880"/>
      <c r="E70" s="1547"/>
      <c r="F70" s="880"/>
      <c r="G70" s="880"/>
      <c r="H70" s="880"/>
      <c r="I70" s="880"/>
      <c r="J70" s="880"/>
      <c r="K70" s="880"/>
      <c r="L70" s="880"/>
      <c r="M70" s="1535"/>
      <c r="N70" s="880"/>
      <c r="O70" s="880"/>
      <c r="P70" s="1535"/>
      <c r="Q70" s="1252"/>
      <c r="R70" s="158"/>
    </row>
    <row r="71" spans="1:18" ht="21" customHeight="1">
      <c r="A71" s="1582" t="s">
        <v>751</v>
      </c>
      <c r="B71" s="1547">
        <v>101.2</v>
      </c>
      <c r="C71" s="880">
        <v>101.3</v>
      </c>
      <c r="D71" s="880">
        <v>101.2</v>
      </c>
      <c r="E71" s="1547">
        <v>101.2</v>
      </c>
      <c r="F71" s="880">
        <v>101.2</v>
      </c>
      <c r="G71" s="880">
        <v>101.2</v>
      </c>
      <c r="H71" s="880">
        <v>101.2</v>
      </c>
      <c r="I71" s="880">
        <v>101.2</v>
      </c>
      <c r="J71" s="880">
        <v>101.1</v>
      </c>
      <c r="K71" s="880">
        <v>101</v>
      </c>
      <c r="L71" s="880">
        <v>101</v>
      </c>
      <c r="M71" s="1535">
        <v>100.9</v>
      </c>
      <c r="N71" s="880">
        <v>102.7</v>
      </c>
      <c r="O71" s="880">
        <v>102.6</v>
      </c>
      <c r="P71" s="1535">
        <v>102.6</v>
      </c>
      <c r="Q71" s="1581" t="s">
        <v>752</v>
      </c>
      <c r="R71" s="158"/>
    </row>
    <row r="72" spans="1:18" ht="21" customHeight="1">
      <c r="A72" s="1251" t="s">
        <v>753</v>
      </c>
      <c r="B72" s="1247">
        <v>90.9</v>
      </c>
      <c r="C72" s="488">
        <v>90.9</v>
      </c>
      <c r="D72" s="488">
        <v>90.9</v>
      </c>
      <c r="E72" s="1247">
        <v>91</v>
      </c>
      <c r="F72" s="488">
        <v>91</v>
      </c>
      <c r="G72" s="488">
        <v>91</v>
      </c>
      <c r="H72" s="488">
        <v>91</v>
      </c>
      <c r="I72" s="488">
        <v>91</v>
      </c>
      <c r="J72" s="488">
        <v>91.1</v>
      </c>
      <c r="K72" s="488">
        <v>91.1</v>
      </c>
      <c r="L72" s="488">
        <v>91.1</v>
      </c>
      <c r="M72" s="977">
        <v>91.1</v>
      </c>
      <c r="N72" s="488">
        <v>95.8</v>
      </c>
      <c r="O72" s="488">
        <v>95.8</v>
      </c>
      <c r="P72" s="977">
        <v>95.8</v>
      </c>
      <c r="Q72" s="1252" t="s">
        <v>754</v>
      </c>
      <c r="R72" s="158"/>
    </row>
    <row r="73" spans="1:18" ht="21" customHeight="1">
      <c r="A73" s="1251" t="s">
        <v>755</v>
      </c>
      <c r="B73" s="1247">
        <v>106</v>
      </c>
      <c r="C73" s="488">
        <v>106</v>
      </c>
      <c r="D73" s="488">
        <v>106</v>
      </c>
      <c r="E73" s="1247">
        <v>105.9</v>
      </c>
      <c r="F73" s="488">
        <v>105.9</v>
      </c>
      <c r="G73" s="488">
        <v>106</v>
      </c>
      <c r="H73" s="488">
        <v>106</v>
      </c>
      <c r="I73" s="488">
        <v>106</v>
      </c>
      <c r="J73" s="488">
        <v>106</v>
      </c>
      <c r="K73" s="488">
        <v>105.9</v>
      </c>
      <c r="L73" s="488">
        <v>105.9</v>
      </c>
      <c r="M73" s="977">
        <v>105.9</v>
      </c>
      <c r="N73" s="488">
        <v>105.9</v>
      </c>
      <c r="O73" s="488">
        <v>105.9</v>
      </c>
      <c r="P73" s="977">
        <v>105.9</v>
      </c>
      <c r="Q73" s="1252" t="s">
        <v>756</v>
      </c>
      <c r="R73" s="158"/>
    </row>
    <row r="74" spans="1:18" ht="21" customHeight="1">
      <c r="A74" s="1251" t="s">
        <v>757</v>
      </c>
      <c r="B74" s="1247">
        <v>110.7</v>
      </c>
      <c r="C74" s="488">
        <v>110.9</v>
      </c>
      <c r="D74" s="488">
        <v>111.6</v>
      </c>
      <c r="E74" s="1247">
        <v>110.5</v>
      </c>
      <c r="F74" s="488">
        <v>111.2</v>
      </c>
      <c r="G74" s="488">
        <v>111.6</v>
      </c>
      <c r="H74" s="488">
        <v>111.5</v>
      </c>
      <c r="I74" s="488">
        <v>111.9</v>
      </c>
      <c r="J74" s="488">
        <v>112</v>
      </c>
      <c r="K74" s="488">
        <v>112.3</v>
      </c>
      <c r="L74" s="488">
        <v>112.6</v>
      </c>
      <c r="M74" s="977">
        <v>112.1</v>
      </c>
      <c r="N74" s="488">
        <v>111.1</v>
      </c>
      <c r="O74" s="488">
        <v>110.8</v>
      </c>
      <c r="P74" s="977">
        <v>111.2</v>
      </c>
      <c r="Q74" s="1252" t="s">
        <v>758</v>
      </c>
      <c r="R74" s="158"/>
    </row>
    <row r="75" spans="1:18" s="261" customFormat="1" ht="21" customHeight="1">
      <c r="A75" s="1251" t="s">
        <v>759</v>
      </c>
      <c r="B75" s="1247">
        <v>116.6</v>
      </c>
      <c r="C75" s="488">
        <v>116.6</v>
      </c>
      <c r="D75" s="488">
        <v>116.3</v>
      </c>
      <c r="E75" s="1247">
        <v>116.3</v>
      </c>
      <c r="F75" s="488">
        <v>116.2</v>
      </c>
      <c r="G75" s="488">
        <v>116.2</v>
      </c>
      <c r="H75" s="488">
        <v>116.2</v>
      </c>
      <c r="I75" s="488">
        <v>116.2</v>
      </c>
      <c r="J75" s="488">
        <v>115.2</v>
      </c>
      <c r="K75" s="488">
        <v>115</v>
      </c>
      <c r="L75" s="488">
        <v>114.9</v>
      </c>
      <c r="M75" s="977">
        <v>114.7</v>
      </c>
      <c r="N75" s="488">
        <v>114.4</v>
      </c>
      <c r="O75" s="488">
        <v>114.4</v>
      </c>
      <c r="P75" s="977">
        <v>114.4</v>
      </c>
      <c r="Q75" s="1252" t="s">
        <v>760</v>
      </c>
    </row>
    <row r="76" spans="1:18" ht="21" customHeight="1">
      <c r="A76" s="1251" t="s">
        <v>761</v>
      </c>
      <c r="B76" s="1247">
        <v>114.5</v>
      </c>
      <c r="C76" s="488">
        <v>114.4</v>
      </c>
      <c r="D76" s="488">
        <v>114.4</v>
      </c>
      <c r="E76" s="1247">
        <v>114.4</v>
      </c>
      <c r="F76" s="488">
        <v>114.4</v>
      </c>
      <c r="G76" s="488">
        <v>114.4</v>
      </c>
      <c r="H76" s="488">
        <v>114.4</v>
      </c>
      <c r="I76" s="488">
        <v>114.4</v>
      </c>
      <c r="J76" s="488">
        <v>114.4</v>
      </c>
      <c r="K76" s="488">
        <v>114.4</v>
      </c>
      <c r="L76" s="488">
        <v>114.4</v>
      </c>
      <c r="M76" s="977">
        <v>114.4</v>
      </c>
      <c r="N76" s="488">
        <v>114.2</v>
      </c>
      <c r="O76" s="488">
        <v>114.2</v>
      </c>
      <c r="P76" s="977">
        <v>114</v>
      </c>
      <c r="Q76" s="1252" t="s">
        <v>762</v>
      </c>
      <c r="R76" s="158"/>
    </row>
    <row r="77" spans="1:18" ht="21" customHeight="1">
      <c r="A77" s="1251" t="s">
        <v>763</v>
      </c>
      <c r="B77" s="1247">
        <v>101.4</v>
      </c>
      <c r="C77" s="488">
        <v>101.4</v>
      </c>
      <c r="D77" s="488">
        <v>101.4</v>
      </c>
      <c r="E77" s="1247">
        <v>101.4</v>
      </c>
      <c r="F77" s="488">
        <v>101.4</v>
      </c>
      <c r="G77" s="488">
        <v>101.4</v>
      </c>
      <c r="H77" s="488">
        <v>101.4</v>
      </c>
      <c r="I77" s="488">
        <v>101.4</v>
      </c>
      <c r="J77" s="488">
        <v>101.4</v>
      </c>
      <c r="K77" s="488">
        <v>101.2</v>
      </c>
      <c r="L77" s="488">
        <v>101.2</v>
      </c>
      <c r="M77" s="977">
        <v>101.2</v>
      </c>
      <c r="N77" s="488">
        <v>101.2</v>
      </c>
      <c r="O77" s="488">
        <v>101.2</v>
      </c>
      <c r="P77" s="977">
        <v>101.2</v>
      </c>
      <c r="Q77" s="1252" t="s">
        <v>764</v>
      </c>
      <c r="R77" s="158"/>
    </row>
    <row r="78" spans="1:18" ht="21" customHeight="1">
      <c r="A78" s="1251" t="s">
        <v>765</v>
      </c>
      <c r="B78" s="1247">
        <v>101.8</v>
      </c>
      <c r="C78" s="488">
        <v>101.8</v>
      </c>
      <c r="D78" s="488">
        <v>101.8</v>
      </c>
      <c r="E78" s="1247">
        <v>101.6</v>
      </c>
      <c r="F78" s="488">
        <v>101.6</v>
      </c>
      <c r="G78" s="488">
        <v>101.6</v>
      </c>
      <c r="H78" s="488">
        <v>101.5</v>
      </c>
      <c r="I78" s="488">
        <v>101.5</v>
      </c>
      <c r="J78" s="488">
        <v>101.5</v>
      </c>
      <c r="K78" s="488">
        <v>101.4</v>
      </c>
      <c r="L78" s="488">
        <v>101.4</v>
      </c>
      <c r="M78" s="977">
        <v>100.8</v>
      </c>
      <c r="N78" s="488">
        <v>100.8</v>
      </c>
      <c r="O78" s="488">
        <v>100.8</v>
      </c>
      <c r="P78" s="977">
        <v>100.8</v>
      </c>
      <c r="Q78" s="1252" t="s">
        <v>766</v>
      </c>
      <c r="R78" s="158"/>
    </row>
    <row r="79" spans="1:18" ht="21" customHeight="1">
      <c r="A79" s="1255"/>
      <c r="B79" s="1247"/>
      <c r="C79" s="488"/>
      <c r="D79" s="880"/>
      <c r="E79" s="1547"/>
      <c r="F79" s="880"/>
      <c r="G79" s="880"/>
      <c r="H79" s="880"/>
      <c r="I79" s="880"/>
      <c r="J79" s="880"/>
      <c r="K79" s="880"/>
      <c r="L79" s="880"/>
      <c r="M79" s="1535"/>
      <c r="N79" s="880"/>
      <c r="O79" s="880"/>
      <c r="P79" s="1535"/>
      <c r="Q79" s="1252"/>
      <c r="R79" s="158"/>
    </row>
    <row r="80" spans="1:18" s="261" customFormat="1" ht="21" customHeight="1">
      <c r="A80" s="1582" t="s">
        <v>767</v>
      </c>
      <c r="B80" s="1547">
        <v>117.4</v>
      </c>
      <c r="C80" s="880">
        <v>117.6</v>
      </c>
      <c r="D80" s="880">
        <v>118.1</v>
      </c>
      <c r="E80" s="1547">
        <v>119</v>
      </c>
      <c r="F80" s="880">
        <v>120.1</v>
      </c>
      <c r="G80" s="880">
        <v>120.4</v>
      </c>
      <c r="H80" s="880">
        <v>119.8</v>
      </c>
      <c r="I80" s="880">
        <v>120.6</v>
      </c>
      <c r="J80" s="880">
        <v>121.2</v>
      </c>
      <c r="K80" s="880">
        <v>120.4</v>
      </c>
      <c r="L80" s="880">
        <v>120.3</v>
      </c>
      <c r="M80" s="1535">
        <v>120.5</v>
      </c>
      <c r="N80" s="880">
        <v>121.3</v>
      </c>
      <c r="O80" s="880">
        <v>122.2</v>
      </c>
      <c r="P80" s="1535">
        <v>122.5</v>
      </c>
      <c r="Q80" s="1581" t="s">
        <v>768</v>
      </c>
    </row>
    <row r="81" spans="1:18" ht="21" customHeight="1">
      <c r="A81" s="1251" t="s">
        <v>769</v>
      </c>
      <c r="B81" s="1247">
        <v>116.4</v>
      </c>
      <c r="C81" s="488">
        <v>117.2</v>
      </c>
      <c r="D81" s="488">
        <v>117.2</v>
      </c>
      <c r="E81" s="1247">
        <v>116.5</v>
      </c>
      <c r="F81" s="488">
        <v>116.4</v>
      </c>
      <c r="G81" s="488">
        <v>115.3</v>
      </c>
      <c r="H81" s="488">
        <v>115.2</v>
      </c>
      <c r="I81" s="488">
        <v>115.4</v>
      </c>
      <c r="J81" s="488">
        <v>115.2</v>
      </c>
      <c r="K81" s="488">
        <v>115.1</v>
      </c>
      <c r="L81" s="488">
        <v>114.9</v>
      </c>
      <c r="M81" s="977">
        <v>113.9</v>
      </c>
      <c r="N81" s="488">
        <v>113.5</v>
      </c>
      <c r="O81" s="488">
        <v>113.1</v>
      </c>
      <c r="P81" s="977">
        <v>112.7</v>
      </c>
      <c r="Q81" s="1252" t="s">
        <v>770</v>
      </c>
      <c r="R81" s="158"/>
    </row>
    <row r="82" spans="1:18" ht="21" customHeight="1">
      <c r="A82" s="1251" t="s">
        <v>771</v>
      </c>
      <c r="B82" s="1247">
        <v>109.3</v>
      </c>
      <c r="C82" s="488">
        <v>109.3</v>
      </c>
      <c r="D82" s="488">
        <v>109.3</v>
      </c>
      <c r="E82" s="1247">
        <v>109.3</v>
      </c>
      <c r="F82" s="488">
        <v>109.4</v>
      </c>
      <c r="G82" s="488">
        <v>109.3</v>
      </c>
      <c r="H82" s="488">
        <v>109.3</v>
      </c>
      <c r="I82" s="488">
        <v>109.4</v>
      </c>
      <c r="J82" s="488">
        <v>109.4</v>
      </c>
      <c r="K82" s="488">
        <v>109.5</v>
      </c>
      <c r="L82" s="488">
        <v>109.6</v>
      </c>
      <c r="M82" s="977">
        <v>109.6</v>
      </c>
      <c r="N82" s="488">
        <v>109.5</v>
      </c>
      <c r="O82" s="488">
        <v>109.6</v>
      </c>
      <c r="P82" s="977">
        <v>109.8</v>
      </c>
      <c r="Q82" s="1252" t="s">
        <v>772</v>
      </c>
      <c r="R82" s="158"/>
    </row>
    <row r="83" spans="1:18" ht="21" customHeight="1">
      <c r="A83" s="1251" t="s">
        <v>773</v>
      </c>
      <c r="B83" s="1247">
        <v>118.9</v>
      </c>
      <c r="C83" s="488">
        <v>119</v>
      </c>
      <c r="D83" s="488">
        <v>119.1</v>
      </c>
      <c r="E83" s="1247">
        <v>119.2</v>
      </c>
      <c r="F83" s="488">
        <v>119.9</v>
      </c>
      <c r="G83" s="488">
        <v>119.9</v>
      </c>
      <c r="H83" s="488">
        <v>119.8</v>
      </c>
      <c r="I83" s="488">
        <v>120.1</v>
      </c>
      <c r="J83" s="488">
        <v>119.6</v>
      </c>
      <c r="K83" s="488">
        <v>119.3</v>
      </c>
      <c r="L83" s="488">
        <v>119</v>
      </c>
      <c r="M83" s="977">
        <v>118.5</v>
      </c>
      <c r="N83" s="488">
        <v>118.4</v>
      </c>
      <c r="O83" s="488">
        <v>118.5</v>
      </c>
      <c r="P83" s="977">
        <v>118.3</v>
      </c>
      <c r="Q83" s="1584" t="s">
        <v>774</v>
      </c>
      <c r="R83" s="158"/>
    </row>
    <row r="84" spans="1:18" ht="21" customHeight="1">
      <c r="A84" s="1251" t="s">
        <v>775</v>
      </c>
      <c r="B84" s="1247">
        <v>107.7</v>
      </c>
      <c r="C84" s="488">
        <v>107.6</v>
      </c>
      <c r="D84" s="488">
        <v>107.6</v>
      </c>
      <c r="E84" s="1247">
        <v>107.6</v>
      </c>
      <c r="F84" s="488">
        <v>107.4</v>
      </c>
      <c r="G84" s="488">
        <v>107.4</v>
      </c>
      <c r="H84" s="488">
        <v>107.3</v>
      </c>
      <c r="I84" s="488">
        <v>107.2</v>
      </c>
      <c r="J84" s="488">
        <v>107.4</v>
      </c>
      <c r="K84" s="488">
        <v>107.4</v>
      </c>
      <c r="L84" s="488">
        <v>107.4</v>
      </c>
      <c r="M84" s="977">
        <v>107.4</v>
      </c>
      <c r="N84" s="488">
        <v>107.3</v>
      </c>
      <c r="O84" s="488">
        <v>107.3</v>
      </c>
      <c r="P84" s="977">
        <v>107.3</v>
      </c>
      <c r="Q84" s="1252" t="s">
        <v>776</v>
      </c>
      <c r="R84" s="158"/>
    </row>
    <row r="85" spans="1:18" ht="21" customHeight="1">
      <c r="A85" s="1251" t="s">
        <v>777</v>
      </c>
      <c r="B85" s="1247">
        <v>124.7</v>
      </c>
      <c r="C85" s="488">
        <v>124.3</v>
      </c>
      <c r="D85" s="488">
        <v>126.2</v>
      </c>
      <c r="E85" s="1247">
        <v>130.19999999999999</v>
      </c>
      <c r="F85" s="488">
        <v>134.5</v>
      </c>
      <c r="G85" s="488">
        <v>137</v>
      </c>
      <c r="H85" s="488">
        <v>135.30000000000001</v>
      </c>
      <c r="I85" s="488">
        <v>138.1</v>
      </c>
      <c r="J85" s="488">
        <v>140.6</v>
      </c>
      <c r="K85" s="488">
        <v>138.6</v>
      </c>
      <c r="L85" s="488">
        <v>138.6</v>
      </c>
      <c r="M85" s="977">
        <v>140</v>
      </c>
      <c r="N85" s="488">
        <v>143.5</v>
      </c>
      <c r="O85" s="488">
        <v>147.30000000000001</v>
      </c>
      <c r="P85" s="977">
        <v>148.9</v>
      </c>
      <c r="Q85" s="1584" t="s">
        <v>778</v>
      </c>
      <c r="R85" s="158"/>
    </row>
    <row r="86" spans="1:18" s="261" customFormat="1" ht="21" customHeight="1">
      <c r="A86" s="1251" t="s">
        <v>779</v>
      </c>
      <c r="B86" s="1247">
        <v>117.7</v>
      </c>
      <c r="C86" s="488">
        <v>117.5</v>
      </c>
      <c r="D86" s="488">
        <v>117.3</v>
      </c>
      <c r="E86" s="1247">
        <v>117.4</v>
      </c>
      <c r="F86" s="488">
        <v>116.8</v>
      </c>
      <c r="G86" s="488">
        <v>116.5</v>
      </c>
      <c r="H86" s="488">
        <v>116.4</v>
      </c>
      <c r="I86" s="488">
        <v>116.3</v>
      </c>
      <c r="J86" s="488">
        <v>115.8</v>
      </c>
      <c r="K86" s="488">
        <v>115.3</v>
      </c>
      <c r="L86" s="488">
        <v>115.1</v>
      </c>
      <c r="M86" s="977">
        <v>115.1</v>
      </c>
      <c r="N86" s="488">
        <v>114.2</v>
      </c>
      <c r="O86" s="488">
        <v>114</v>
      </c>
      <c r="P86" s="977">
        <v>114</v>
      </c>
      <c r="Q86" s="1252" t="s">
        <v>780</v>
      </c>
    </row>
    <row r="87" spans="1:18" ht="21" customHeight="1">
      <c r="A87" s="1251" t="s">
        <v>781</v>
      </c>
      <c r="B87" s="1247">
        <v>102.1</v>
      </c>
      <c r="C87" s="488">
        <v>102.2</v>
      </c>
      <c r="D87" s="488">
        <v>102.1</v>
      </c>
      <c r="E87" s="1247">
        <v>102.1</v>
      </c>
      <c r="F87" s="488">
        <v>102.1</v>
      </c>
      <c r="G87" s="488">
        <v>102.2</v>
      </c>
      <c r="H87" s="488">
        <v>102</v>
      </c>
      <c r="I87" s="488">
        <v>102</v>
      </c>
      <c r="J87" s="488">
        <v>102</v>
      </c>
      <c r="K87" s="488">
        <v>102</v>
      </c>
      <c r="L87" s="488">
        <v>102</v>
      </c>
      <c r="M87" s="977">
        <v>102</v>
      </c>
      <c r="N87" s="488">
        <v>101.7</v>
      </c>
      <c r="O87" s="488">
        <v>101.7</v>
      </c>
      <c r="P87" s="977">
        <v>101.7</v>
      </c>
      <c r="Q87" s="1252" t="s">
        <v>782</v>
      </c>
      <c r="R87" s="158"/>
    </row>
    <row r="88" spans="1:18" ht="21" customHeight="1">
      <c r="A88" s="1251" t="s">
        <v>783</v>
      </c>
      <c r="B88" s="1247">
        <v>110.3</v>
      </c>
      <c r="C88" s="488">
        <v>110.3</v>
      </c>
      <c r="D88" s="488">
        <v>110.3</v>
      </c>
      <c r="E88" s="1247">
        <v>110.3</v>
      </c>
      <c r="F88" s="488">
        <v>110.3</v>
      </c>
      <c r="G88" s="488">
        <v>110.3</v>
      </c>
      <c r="H88" s="488">
        <v>110.3</v>
      </c>
      <c r="I88" s="488">
        <v>107.6</v>
      </c>
      <c r="J88" s="488">
        <v>107.6</v>
      </c>
      <c r="K88" s="488">
        <v>107.6</v>
      </c>
      <c r="L88" s="488">
        <v>107.6</v>
      </c>
      <c r="M88" s="977">
        <v>107.6</v>
      </c>
      <c r="N88" s="488">
        <v>107.6</v>
      </c>
      <c r="O88" s="488">
        <v>107.6</v>
      </c>
      <c r="P88" s="977">
        <v>106.3</v>
      </c>
      <c r="Q88" s="1252" t="s">
        <v>784</v>
      </c>
      <c r="R88" s="158"/>
    </row>
    <row r="89" spans="1:18" ht="21" customHeight="1">
      <c r="A89" s="1251" t="s">
        <v>785</v>
      </c>
      <c r="B89" s="1247">
        <v>116.5</v>
      </c>
      <c r="C89" s="488">
        <v>116.6</v>
      </c>
      <c r="D89" s="488">
        <v>116.6</v>
      </c>
      <c r="E89" s="1247">
        <v>116.5</v>
      </c>
      <c r="F89" s="488">
        <v>116.3</v>
      </c>
      <c r="G89" s="488">
        <v>116.4</v>
      </c>
      <c r="H89" s="488">
        <v>116.3</v>
      </c>
      <c r="I89" s="488">
        <v>116</v>
      </c>
      <c r="J89" s="488">
        <v>115.9</v>
      </c>
      <c r="K89" s="488">
        <v>115.9</v>
      </c>
      <c r="L89" s="488">
        <v>115.9</v>
      </c>
      <c r="M89" s="977">
        <v>115.9</v>
      </c>
      <c r="N89" s="488">
        <v>116.2</v>
      </c>
      <c r="O89" s="488">
        <v>116.2</v>
      </c>
      <c r="P89" s="977">
        <v>116.1</v>
      </c>
      <c r="Q89" s="1252" t="s">
        <v>786</v>
      </c>
      <c r="R89" s="158"/>
    </row>
    <row r="90" spans="1:18" ht="21" customHeight="1">
      <c r="A90" s="1251" t="s">
        <v>787</v>
      </c>
      <c r="B90" s="1247">
        <v>105.8</v>
      </c>
      <c r="C90" s="488">
        <v>107.1</v>
      </c>
      <c r="D90" s="488">
        <v>106.6</v>
      </c>
      <c r="E90" s="1247">
        <v>108.4</v>
      </c>
      <c r="F90" s="488">
        <v>109.3</v>
      </c>
      <c r="G90" s="488">
        <v>102.5</v>
      </c>
      <c r="H90" s="488">
        <v>103.7</v>
      </c>
      <c r="I90" s="488">
        <v>106.8</v>
      </c>
      <c r="J90" s="488">
        <v>106.3</v>
      </c>
      <c r="K90" s="488">
        <v>101.6</v>
      </c>
      <c r="L90" s="488">
        <v>100.8</v>
      </c>
      <c r="M90" s="977">
        <v>99.8</v>
      </c>
      <c r="N90" s="488">
        <v>99.8</v>
      </c>
      <c r="O90" s="488">
        <v>100.7</v>
      </c>
      <c r="P90" s="977">
        <v>99.7</v>
      </c>
      <c r="Q90" s="1252" t="s">
        <v>788</v>
      </c>
      <c r="R90" s="158"/>
    </row>
    <row r="91" spans="1:18" ht="21" customHeight="1">
      <c r="A91" s="1255"/>
      <c r="B91" s="1247"/>
      <c r="C91" s="488"/>
      <c r="D91" s="880"/>
      <c r="E91" s="1547"/>
      <c r="F91" s="880"/>
      <c r="G91" s="880"/>
      <c r="H91" s="880"/>
      <c r="I91" s="880"/>
      <c r="J91" s="880"/>
      <c r="K91" s="880"/>
      <c r="L91" s="880"/>
      <c r="M91" s="1535"/>
      <c r="N91" s="880"/>
      <c r="O91" s="880"/>
      <c r="P91" s="1535"/>
      <c r="Q91" s="1252"/>
      <c r="R91" s="158"/>
    </row>
    <row r="92" spans="1:18" ht="21" customHeight="1">
      <c r="A92" s="1582" t="s">
        <v>789</v>
      </c>
      <c r="B92" s="1547">
        <v>104.2</v>
      </c>
      <c r="C92" s="880">
        <v>104.1</v>
      </c>
      <c r="D92" s="880">
        <v>104</v>
      </c>
      <c r="E92" s="1547">
        <v>104</v>
      </c>
      <c r="F92" s="880">
        <v>104.1</v>
      </c>
      <c r="G92" s="880">
        <v>104.1</v>
      </c>
      <c r="H92" s="880">
        <v>104.1</v>
      </c>
      <c r="I92" s="880">
        <v>104</v>
      </c>
      <c r="J92" s="880">
        <v>104.1</v>
      </c>
      <c r="K92" s="880">
        <v>104.1</v>
      </c>
      <c r="L92" s="880">
        <v>104.1</v>
      </c>
      <c r="M92" s="1535">
        <v>104.1</v>
      </c>
      <c r="N92" s="880">
        <v>104.1</v>
      </c>
      <c r="O92" s="880">
        <v>104.2</v>
      </c>
      <c r="P92" s="1535">
        <v>104.2</v>
      </c>
      <c r="Q92" s="1581" t="s">
        <v>790</v>
      </c>
      <c r="R92" s="158"/>
    </row>
    <row r="93" spans="1:18" ht="21" customHeight="1">
      <c r="A93" s="1251" t="s">
        <v>791</v>
      </c>
      <c r="B93" s="1247">
        <v>109.4</v>
      </c>
      <c r="C93" s="488">
        <v>109.4</v>
      </c>
      <c r="D93" s="488">
        <v>109.4</v>
      </c>
      <c r="E93" s="1247">
        <v>109.4</v>
      </c>
      <c r="F93" s="488">
        <v>109.4</v>
      </c>
      <c r="G93" s="488">
        <v>109.4</v>
      </c>
      <c r="H93" s="488">
        <v>109.1</v>
      </c>
      <c r="I93" s="488">
        <v>109.1</v>
      </c>
      <c r="J93" s="488">
        <v>109.1</v>
      </c>
      <c r="K93" s="488">
        <v>109</v>
      </c>
      <c r="L93" s="488">
        <v>109</v>
      </c>
      <c r="M93" s="977">
        <v>109</v>
      </c>
      <c r="N93" s="488">
        <v>109</v>
      </c>
      <c r="O93" s="488">
        <v>109</v>
      </c>
      <c r="P93" s="977">
        <v>103.1</v>
      </c>
      <c r="Q93" s="1252" t="s">
        <v>792</v>
      </c>
      <c r="R93" s="158"/>
    </row>
    <row r="94" spans="1:18" ht="21" customHeight="1">
      <c r="A94" s="1251" t="s">
        <v>793</v>
      </c>
      <c r="B94" s="1247">
        <v>92.8</v>
      </c>
      <c r="C94" s="488">
        <v>92.3</v>
      </c>
      <c r="D94" s="488">
        <v>91.6</v>
      </c>
      <c r="E94" s="1247">
        <v>91.7</v>
      </c>
      <c r="F94" s="488">
        <v>91.9</v>
      </c>
      <c r="G94" s="488">
        <v>91.9</v>
      </c>
      <c r="H94" s="488">
        <v>91.9</v>
      </c>
      <c r="I94" s="488">
        <v>91.8</v>
      </c>
      <c r="J94" s="488">
        <v>92.2</v>
      </c>
      <c r="K94" s="488">
        <v>92.2</v>
      </c>
      <c r="L94" s="488">
        <v>92.5</v>
      </c>
      <c r="M94" s="977">
        <v>92.7</v>
      </c>
      <c r="N94" s="488">
        <v>92.7</v>
      </c>
      <c r="O94" s="488">
        <v>92.9</v>
      </c>
      <c r="P94" s="977">
        <v>93.3</v>
      </c>
      <c r="Q94" s="1252" t="s">
        <v>794</v>
      </c>
      <c r="R94" s="158"/>
    </row>
    <row r="95" spans="1:18" ht="21" customHeight="1">
      <c r="A95" s="1251" t="s">
        <v>795</v>
      </c>
      <c r="B95" s="1247">
        <v>105.5</v>
      </c>
      <c r="C95" s="488">
        <v>105.5</v>
      </c>
      <c r="D95" s="488">
        <v>105.5</v>
      </c>
      <c r="E95" s="1247">
        <v>105.5</v>
      </c>
      <c r="F95" s="488">
        <v>105.5</v>
      </c>
      <c r="G95" s="488">
        <v>105.5</v>
      </c>
      <c r="H95" s="488">
        <v>105.5</v>
      </c>
      <c r="I95" s="488">
        <v>105.5</v>
      </c>
      <c r="J95" s="488">
        <v>105.5</v>
      </c>
      <c r="K95" s="488">
        <v>105.5</v>
      </c>
      <c r="L95" s="488">
        <v>105.5</v>
      </c>
      <c r="M95" s="977">
        <v>105.5</v>
      </c>
      <c r="N95" s="488">
        <v>105.5</v>
      </c>
      <c r="O95" s="488">
        <v>105.5</v>
      </c>
      <c r="P95" s="977">
        <v>105.5</v>
      </c>
      <c r="Q95" s="1252" t="s">
        <v>796</v>
      </c>
      <c r="R95" s="158"/>
    </row>
    <row r="96" spans="1:18" ht="21" customHeight="1">
      <c r="A96" s="1251"/>
      <c r="B96" s="1247"/>
      <c r="C96" s="488"/>
      <c r="D96" s="488"/>
      <c r="E96" s="1247"/>
      <c r="F96" s="488"/>
      <c r="G96" s="488"/>
      <c r="H96" s="488"/>
      <c r="I96" s="488"/>
      <c r="J96" s="488"/>
      <c r="K96" s="488"/>
      <c r="L96" s="488"/>
      <c r="M96" s="977"/>
      <c r="N96" s="488"/>
      <c r="O96" s="488"/>
      <c r="P96" s="977"/>
      <c r="Q96" s="1252"/>
      <c r="R96" s="158"/>
    </row>
    <row r="97" spans="1:18" ht="12" customHeight="1">
      <c r="A97" s="1255"/>
      <c r="B97" s="1247"/>
      <c r="C97" s="488"/>
      <c r="D97" s="488"/>
      <c r="E97" s="1247"/>
      <c r="F97" s="488"/>
      <c r="G97" s="488"/>
      <c r="H97" s="488"/>
      <c r="I97" s="488"/>
      <c r="J97" s="488"/>
      <c r="K97" s="488"/>
      <c r="L97" s="488"/>
      <c r="M97" s="977"/>
      <c r="N97" s="488"/>
      <c r="O97" s="488"/>
      <c r="P97" s="977"/>
      <c r="Q97" s="1252"/>
      <c r="R97" s="158"/>
    </row>
    <row r="98" spans="1:18" ht="12" customHeight="1">
      <c r="A98" s="514"/>
      <c r="B98" s="491"/>
      <c r="C98" s="492"/>
      <c r="D98" s="492"/>
      <c r="E98" s="491"/>
      <c r="F98" s="492"/>
      <c r="G98" s="492"/>
      <c r="H98" s="492"/>
      <c r="I98" s="492"/>
      <c r="J98" s="492"/>
      <c r="K98" s="492"/>
      <c r="L98" s="492"/>
      <c r="M98" s="493"/>
      <c r="N98" s="492"/>
      <c r="O98" s="492"/>
      <c r="P98" s="493"/>
      <c r="Q98" s="517"/>
      <c r="R98" s="158"/>
    </row>
    <row r="99" spans="1:18" ht="17.25" customHeight="1">
      <c r="A99" s="1536"/>
      <c r="B99" s="488"/>
      <c r="C99" s="488"/>
      <c r="D99" s="488"/>
      <c r="E99" s="488"/>
      <c r="F99" s="488"/>
      <c r="G99" s="488"/>
      <c r="H99" s="488"/>
      <c r="I99" s="488"/>
      <c r="J99" s="488"/>
      <c r="K99" s="488"/>
      <c r="L99" s="488"/>
      <c r="M99" s="488"/>
      <c r="N99" s="488"/>
      <c r="O99" s="488"/>
      <c r="P99" s="488"/>
      <c r="Q99" s="1551"/>
      <c r="R99" s="158"/>
    </row>
    <row r="100" spans="1:18" s="260" customFormat="1" ht="12.75" customHeight="1">
      <c r="A100" s="1536"/>
      <c r="B100" s="488"/>
      <c r="C100" s="488"/>
      <c r="D100" s="488"/>
      <c r="E100" s="488"/>
      <c r="F100" s="488"/>
      <c r="G100" s="488"/>
      <c r="H100" s="488"/>
      <c r="I100" s="488"/>
      <c r="J100" s="488"/>
      <c r="K100" s="488"/>
      <c r="L100" s="488"/>
      <c r="M100" s="488"/>
      <c r="N100" s="488"/>
      <c r="O100" s="488"/>
      <c r="P100" s="488"/>
      <c r="Q100" s="1551"/>
      <c r="R100" s="1539"/>
    </row>
    <row r="101" spans="1:18" s="260" customFormat="1" ht="29.25" customHeight="1">
      <c r="A101" s="1561" t="s">
        <v>588</v>
      </c>
      <c r="B101" s="1562"/>
      <c r="C101" s="1563"/>
      <c r="D101" s="1562"/>
      <c r="E101" s="425"/>
      <c r="F101" s="425"/>
      <c r="G101" s="425"/>
      <c r="H101" s="425"/>
      <c r="I101" s="425"/>
      <c r="J101" s="425"/>
      <c r="K101" s="425"/>
      <c r="L101" s="1564"/>
      <c r="M101" s="1564"/>
      <c r="N101" s="1562"/>
      <c r="O101" s="1562"/>
      <c r="P101" s="1562"/>
      <c r="Q101" s="1565" t="s">
        <v>589</v>
      </c>
      <c r="R101" s="1539"/>
    </row>
    <row r="102" spans="1:18" s="1543" customFormat="1" ht="24.75" customHeight="1">
      <c r="A102" s="1566" t="s">
        <v>797</v>
      </c>
      <c r="B102" s="1562"/>
      <c r="C102" s="1563"/>
      <c r="D102" s="1562"/>
      <c r="E102" s="426"/>
      <c r="F102" s="425"/>
      <c r="G102" s="425"/>
      <c r="H102" s="425"/>
      <c r="I102" s="427"/>
      <c r="J102" s="427"/>
      <c r="K102" s="425"/>
      <c r="L102" s="1567"/>
      <c r="M102" s="1567"/>
      <c r="N102" s="1562"/>
      <c r="O102" s="1562"/>
      <c r="P102" s="1562"/>
      <c r="Q102" s="1568" t="s">
        <v>798</v>
      </c>
      <c r="R102" s="1538"/>
    </row>
    <row r="103" spans="1:18" s="489" customFormat="1" ht="18" customHeight="1">
      <c r="A103" s="1569" t="s">
        <v>657</v>
      </c>
      <c r="B103" s="1562"/>
      <c r="C103" s="1563"/>
      <c r="D103" s="1562"/>
      <c r="E103" s="426"/>
      <c r="F103" s="426"/>
      <c r="G103" s="426"/>
      <c r="H103" s="428"/>
      <c r="I103" s="428"/>
      <c r="J103" s="428"/>
      <c r="K103" s="1563"/>
      <c r="L103" s="1562"/>
      <c r="M103" s="1562"/>
      <c r="N103" s="1562"/>
      <c r="O103" s="1562"/>
      <c r="P103" s="1562"/>
      <c r="Q103" s="1570" t="s">
        <v>658</v>
      </c>
      <c r="R103" s="1544"/>
    </row>
    <row r="104" spans="1:18" ht="11.45" customHeight="1">
      <c r="A104" s="1571"/>
      <c r="B104" s="1572"/>
      <c r="C104" s="1572"/>
      <c r="D104" s="1572"/>
      <c r="E104" s="1573"/>
      <c r="F104" s="1573"/>
      <c r="G104" s="1573"/>
      <c r="H104" s="1574"/>
      <c r="I104" s="1573"/>
      <c r="J104" s="1573"/>
      <c r="K104" s="1573"/>
      <c r="L104" s="1573"/>
      <c r="M104" s="1573"/>
      <c r="N104" s="1572"/>
      <c r="O104" s="1572"/>
      <c r="P104" s="1562"/>
      <c r="Q104" s="1575"/>
      <c r="R104" s="1545"/>
    </row>
    <row r="105" spans="1:18" ht="12.75" customHeight="1">
      <c r="A105" s="421"/>
      <c r="B105" s="2296">
        <v>2024</v>
      </c>
      <c r="C105" s="2297"/>
      <c r="D105" s="2297"/>
      <c r="E105" s="2297"/>
      <c r="F105" s="2297"/>
      <c r="G105" s="2297"/>
      <c r="H105" s="2297"/>
      <c r="I105" s="2297"/>
      <c r="J105" s="2297"/>
      <c r="K105" s="2297"/>
      <c r="L105" s="2297"/>
      <c r="M105" s="2297"/>
      <c r="N105" s="2238">
        <v>2023</v>
      </c>
      <c r="O105" s="2286"/>
      <c r="P105" s="2239"/>
      <c r="Q105" s="369"/>
      <c r="R105" s="1537"/>
    </row>
    <row r="106" spans="1:18" ht="12.75" customHeight="1">
      <c r="A106" s="1576"/>
      <c r="B106" s="2298"/>
      <c r="C106" s="2299"/>
      <c r="D106" s="2299"/>
      <c r="E106" s="2299"/>
      <c r="F106" s="2299"/>
      <c r="G106" s="2299"/>
      <c r="H106" s="2299"/>
      <c r="I106" s="2299"/>
      <c r="J106" s="2299"/>
      <c r="K106" s="2299"/>
      <c r="L106" s="2299"/>
      <c r="M106" s="2299"/>
      <c r="N106" s="2287"/>
      <c r="O106" s="2288"/>
      <c r="P106" s="2289"/>
      <c r="Q106" s="1577" t="s">
        <v>71</v>
      </c>
      <c r="R106" s="1537"/>
    </row>
    <row r="107" spans="1:18" ht="12.75" customHeight="1">
      <c r="A107" s="1576"/>
      <c r="B107" s="93" t="s">
        <v>72</v>
      </c>
      <c r="C107" s="439" t="s">
        <v>73</v>
      </c>
      <c r="D107" s="439" t="s">
        <v>4</v>
      </c>
      <c r="E107" s="93" t="s">
        <v>5</v>
      </c>
      <c r="F107" s="439" t="s">
        <v>6</v>
      </c>
      <c r="G107" s="439" t="s">
        <v>7</v>
      </c>
      <c r="H107" s="93" t="s">
        <v>8</v>
      </c>
      <c r="I107" s="439" t="s">
        <v>9</v>
      </c>
      <c r="J107" s="440" t="s">
        <v>10</v>
      </c>
      <c r="K107" s="511" t="s">
        <v>1</v>
      </c>
      <c r="L107" s="441" t="s">
        <v>2</v>
      </c>
      <c r="M107" s="442" t="s">
        <v>3</v>
      </c>
      <c r="N107" s="94" t="s">
        <v>72</v>
      </c>
      <c r="O107" s="94" t="s">
        <v>73</v>
      </c>
      <c r="P107" s="443" t="s">
        <v>4</v>
      </c>
      <c r="Q107" s="1577"/>
      <c r="R107" s="1537"/>
    </row>
    <row r="108" spans="1:18" ht="11.25" customHeight="1">
      <c r="A108" s="422"/>
      <c r="B108" s="96" t="s">
        <v>74</v>
      </c>
      <c r="C108" s="507" t="s">
        <v>75</v>
      </c>
      <c r="D108" s="507" t="s">
        <v>76</v>
      </c>
      <c r="E108" s="96" t="s">
        <v>12</v>
      </c>
      <c r="F108" s="507" t="s">
        <v>13</v>
      </c>
      <c r="G108" s="507" t="s">
        <v>14</v>
      </c>
      <c r="H108" s="96" t="s">
        <v>15</v>
      </c>
      <c r="I108" s="507" t="s">
        <v>16</v>
      </c>
      <c r="J108" s="508" t="s">
        <v>17</v>
      </c>
      <c r="K108" s="512" t="s">
        <v>11</v>
      </c>
      <c r="L108" s="509" t="s">
        <v>19</v>
      </c>
      <c r="M108" s="510" t="s">
        <v>20</v>
      </c>
      <c r="N108" s="430" t="s">
        <v>74</v>
      </c>
      <c r="O108" s="430" t="s">
        <v>75</v>
      </c>
      <c r="P108" s="431" t="s">
        <v>76</v>
      </c>
      <c r="Q108" s="370"/>
      <c r="R108" s="1546"/>
    </row>
    <row r="109" spans="1:18" s="261" customFormat="1" ht="19.5" customHeight="1">
      <c r="A109" s="876"/>
      <c r="B109" s="516"/>
      <c r="C109" s="498"/>
      <c r="D109" s="498"/>
      <c r="E109" s="516"/>
      <c r="F109" s="498"/>
      <c r="G109" s="498"/>
      <c r="H109" s="498"/>
      <c r="I109" s="498"/>
      <c r="J109" s="498"/>
      <c r="K109" s="498"/>
      <c r="L109" s="498"/>
      <c r="M109" s="502"/>
      <c r="N109" s="498"/>
      <c r="O109" s="498"/>
      <c r="P109" s="502"/>
      <c r="Q109" s="878"/>
    </row>
    <row r="110" spans="1:18" ht="19.5" customHeight="1">
      <c r="A110" s="1582" t="s">
        <v>799</v>
      </c>
      <c r="B110" s="1547">
        <v>105.4</v>
      </c>
      <c r="C110" s="880">
        <v>105.5</v>
      </c>
      <c r="D110" s="880">
        <v>105.4</v>
      </c>
      <c r="E110" s="1547">
        <v>105.4</v>
      </c>
      <c r="F110" s="880">
        <v>105.6</v>
      </c>
      <c r="G110" s="880">
        <v>105.6</v>
      </c>
      <c r="H110" s="880">
        <v>105.6</v>
      </c>
      <c r="I110" s="880">
        <v>105.7</v>
      </c>
      <c r="J110" s="880">
        <v>105.8</v>
      </c>
      <c r="K110" s="880">
        <v>105.6</v>
      </c>
      <c r="L110" s="880">
        <v>105.3</v>
      </c>
      <c r="M110" s="1535">
        <v>105.1</v>
      </c>
      <c r="N110" s="880">
        <v>105.1</v>
      </c>
      <c r="O110" s="880">
        <v>105.4</v>
      </c>
      <c r="P110" s="1535">
        <v>105.6</v>
      </c>
      <c r="Q110" s="1581" t="s">
        <v>800</v>
      </c>
      <c r="R110" s="158"/>
    </row>
    <row r="111" spans="1:18" ht="19.5" customHeight="1">
      <c r="A111" s="1251" t="s">
        <v>801</v>
      </c>
      <c r="B111" s="1247">
        <v>77.900000000000006</v>
      </c>
      <c r="C111" s="488">
        <v>78</v>
      </c>
      <c r="D111" s="488">
        <v>78.5</v>
      </c>
      <c r="E111" s="1247">
        <v>78.5</v>
      </c>
      <c r="F111" s="488">
        <v>78.7</v>
      </c>
      <c r="G111" s="488">
        <v>78.599999999999994</v>
      </c>
      <c r="H111" s="488">
        <v>78.7</v>
      </c>
      <c r="I111" s="488">
        <v>79.5</v>
      </c>
      <c r="J111" s="488">
        <v>80.3</v>
      </c>
      <c r="K111" s="488">
        <v>80</v>
      </c>
      <c r="L111" s="488">
        <v>80.099999999999994</v>
      </c>
      <c r="M111" s="977">
        <v>80</v>
      </c>
      <c r="N111" s="488">
        <v>80.900000000000006</v>
      </c>
      <c r="O111" s="488">
        <v>81.5</v>
      </c>
      <c r="P111" s="977">
        <v>82.9</v>
      </c>
      <c r="Q111" s="1252" t="s">
        <v>802</v>
      </c>
      <c r="R111" s="158"/>
    </row>
    <row r="112" spans="1:18" ht="19.5" customHeight="1">
      <c r="A112" s="1251" t="s">
        <v>803</v>
      </c>
      <c r="B112" s="1247">
        <v>98.8</v>
      </c>
      <c r="C112" s="488">
        <v>98.7</v>
      </c>
      <c r="D112" s="488">
        <v>98.8</v>
      </c>
      <c r="E112" s="1247">
        <v>99.1</v>
      </c>
      <c r="F112" s="488">
        <v>99.1</v>
      </c>
      <c r="G112" s="488">
        <v>99.1</v>
      </c>
      <c r="H112" s="488">
        <v>99</v>
      </c>
      <c r="I112" s="488">
        <v>98.9</v>
      </c>
      <c r="J112" s="488">
        <v>99.1</v>
      </c>
      <c r="K112" s="488">
        <v>98.7</v>
      </c>
      <c r="L112" s="488">
        <v>98.8</v>
      </c>
      <c r="M112" s="977">
        <v>98.9</v>
      </c>
      <c r="N112" s="488">
        <v>97.8</v>
      </c>
      <c r="O112" s="488">
        <v>96.9</v>
      </c>
      <c r="P112" s="977">
        <v>97.6</v>
      </c>
      <c r="Q112" s="1584" t="s">
        <v>804</v>
      </c>
      <c r="R112" s="158"/>
    </row>
    <row r="113" spans="1:18" ht="19.5" customHeight="1">
      <c r="A113" s="1251" t="s">
        <v>805</v>
      </c>
      <c r="B113" s="1247">
        <v>103.7</v>
      </c>
      <c r="C113" s="488">
        <v>103.9</v>
      </c>
      <c r="D113" s="488">
        <v>103.9</v>
      </c>
      <c r="E113" s="1247">
        <v>104.2</v>
      </c>
      <c r="F113" s="488">
        <v>104.2</v>
      </c>
      <c r="G113" s="488">
        <v>104.1</v>
      </c>
      <c r="H113" s="488">
        <v>104.2</v>
      </c>
      <c r="I113" s="488">
        <v>103.7</v>
      </c>
      <c r="J113" s="488">
        <v>104</v>
      </c>
      <c r="K113" s="488">
        <v>103.4</v>
      </c>
      <c r="L113" s="488">
        <v>101.6</v>
      </c>
      <c r="M113" s="977">
        <v>101.8</v>
      </c>
      <c r="N113" s="488">
        <v>103.2</v>
      </c>
      <c r="O113" s="488">
        <v>104.2</v>
      </c>
      <c r="P113" s="977">
        <v>104.4</v>
      </c>
      <c r="Q113" s="1584" t="s">
        <v>806</v>
      </c>
      <c r="R113" s="158"/>
    </row>
    <row r="114" spans="1:18" s="261" customFormat="1" ht="19.5" customHeight="1">
      <c r="A114" s="1251" t="s">
        <v>807</v>
      </c>
      <c r="B114" s="1247">
        <v>92.4</v>
      </c>
      <c r="C114" s="488">
        <v>92.6</v>
      </c>
      <c r="D114" s="488">
        <v>93</v>
      </c>
      <c r="E114" s="1247">
        <v>93.3</v>
      </c>
      <c r="F114" s="488">
        <v>93.6</v>
      </c>
      <c r="G114" s="488">
        <v>94.3</v>
      </c>
      <c r="H114" s="488">
        <v>94.6</v>
      </c>
      <c r="I114" s="488">
        <v>94.7</v>
      </c>
      <c r="J114" s="488">
        <v>95.4</v>
      </c>
      <c r="K114" s="488">
        <v>95.9</v>
      </c>
      <c r="L114" s="488">
        <v>96.3</v>
      </c>
      <c r="M114" s="977">
        <v>96.5</v>
      </c>
      <c r="N114" s="488">
        <v>97.4</v>
      </c>
      <c r="O114" s="488">
        <v>97.9</v>
      </c>
      <c r="P114" s="977">
        <v>98.1</v>
      </c>
      <c r="Q114" s="1584" t="s">
        <v>808</v>
      </c>
    </row>
    <row r="115" spans="1:18" ht="19.5" customHeight="1">
      <c r="A115" s="1251" t="s">
        <v>809</v>
      </c>
      <c r="B115" s="1247">
        <v>111.1</v>
      </c>
      <c r="C115" s="488">
        <v>111.2</v>
      </c>
      <c r="D115" s="488">
        <v>111.2</v>
      </c>
      <c r="E115" s="1247">
        <v>111.2</v>
      </c>
      <c r="F115" s="488">
        <v>111.2</v>
      </c>
      <c r="G115" s="488">
        <v>111.2</v>
      </c>
      <c r="H115" s="488">
        <v>111</v>
      </c>
      <c r="I115" s="488">
        <v>111</v>
      </c>
      <c r="J115" s="488">
        <v>111.4</v>
      </c>
      <c r="K115" s="488">
        <v>111.3</v>
      </c>
      <c r="L115" s="488">
        <v>111.4</v>
      </c>
      <c r="M115" s="977">
        <v>111.4</v>
      </c>
      <c r="N115" s="488">
        <v>111.5</v>
      </c>
      <c r="O115" s="488">
        <v>111.5</v>
      </c>
      <c r="P115" s="977">
        <v>110.9</v>
      </c>
      <c r="Q115" s="1252" t="s">
        <v>810</v>
      </c>
      <c r="R115" s="158"/>
    </row>
    <row r="116" spans="1:18" ht="19.5" customHeight="1">
      <c r="A116" s="1251" t="s">
        <v>811</v>
      </c>
      <c r="B116" s="1247">
        <v>110.2</v>
      </c>
      <c r="C116" s="488">
        <v>110.2</v>
      </c>
      <c r="D116" s="488">
        <v>110.2</v>
      </c>
      <c r="E116" s="1247">
        <v>110.2</v>
      </c>
      <c r="F116" s="488">
        <v>110.5</v>
      </c>
      <c r="G116" s="488">
        <v>110.5</v>
      </c>
      <c r="H116" s="488">
        <v>110.3</v>
      </c>
      <c r="I116" s="488">
        <v>110.1</v>
      </c>
      <c r="J116" s="488">
        <v>110.1</v>
      </c>
      <c r="K116" s="488">
        <v>110.3</v>
      </c>
      <c r="L116" s="488">
        <v>110.3</v>
      </c>
      <c r="M116" s="977">
        <v>110.6</v>
      </c>
      <c r="N116" s="488">
        <v>110.6</v>
      </c>
      <c r="O116" s="488">
        <v>110.5</v>
      </c>
      <c r="P116" s="977">
        <v>106.1</v>
      </c>
      <c r="Q116" s="1586" t="s">
        <v>812</v>
      </c>
      <c r="R116" s="158"/>
    </row>
    <row r="117" spans="1:18" ht="19.5" customHeight="1">
      <c r="A117" s="1251" t="s">
        <v>813</v>
      </c>
      <c r="B117" s="1247">
        <v>115.1</v>
      </c>
      <c r="C117" s="488">
        <v>114.2</v>
      </c>
      <c r="D117" s="488">
        <v>114.3</v>
      </c>
      <c r="E117" s="1247">
        <v>114.5</v>
      </c>
      <c r="F117" s="488">
        <v>114.6</v>
      </c>
      <c r="G117" s="488">
        <v>114.8</v>
      </c>
      <c r="H117" s="488">
        <v>114.6</v>
      </c>
      <c r="I117" s="488">
        <v>114.1</v>
      </c>
      <c r="J117" s="488">
        <v>114.8</v>
      </c>
      <c r="K117" s="488">
        <v>115.4</v>
      </c>
      <c r="L117" s="488">
        <v>116</v>
      </c>
      <c r="M117" s="977">
        <v>116.1</v>
      </c>
      <c r="N117" s="488">
        <v>116</v>
      </c>
      <c r="O117" s="488">
        <v>115.6</v>
      </c>
      <c r="P117" s="977">
        <v>115</v>
      </c>
      <c r="Q117" s="1252" t="s">
        <v>814</v>
      </c>
      <c r="R117" s="158"/>
    </row>
    <row r="118" spans="1:18" ht="19.5" customHeight="1">
      <c r="A118" s="1251" t="s">
        <v>815</v>
      </c>
      <c r="B118" s="1247">
        <v>106.1</v>
      </c>
      <c r="C118" s="488">
        <v>106.1</v>
      </c>
      <c r="D118" s="488">
        <v>106.2</v>
      </c>
      <c r="E118" s="1247">
        <v>106.5</v>
      </c>
      <c r="F118" s="488">
        <v>106.5</v>
      </c>
      <c r="G118" s="488">
        <v>106.3</v>
      </c>
      <c r="H118" s="488">
        <v>106.3</v>
      </c>
      <c r="I118" s="488">
        <v>106.2</v>
      </c>
      <c r="J118" s="488">
        <v>105.8</v>
      </c>
      <c r="K118" s="488">
        <v>105.8</v>
      </c>
      <c r="L118" s="488">
        <v>105.9</v>
      </c>
      <c r="M118" s="977">
        <v>106.1</v>
      </c>
      <c r="N118" s="488">
        <v>106.1</v>
      </c>
      <c r="O118" s="488">
        <v>106.2</v>
      </c>
      <c r="P118" s="977">
        <v>106.4</v>
      </c>
      <c r="Q118" s="1252" t="s">
        <v>816</v>
      </c>
      <c r="R118" s="158"/>
    </row>
    <row r="119" spans="1:18" ht="19.5" customHeight="1">
      <c r="A119" s="1251" t="s">
        <v>817</v>
      </c>
      <c r="B119" s="1247">
        <v>114.7</v>
      </c>
      <c r="C119" s="488">
        <v>114.6</v>
      </c>
      <c r="D119" s="488">
        <v>114.7</v>
      </c>
      <c r="E119" s="1247">
        <v>114.8</v>
      </c>
      <c r="F119" s="488">
        <v>114.8</v>
      </c>
      <c r="G119" s="488">
        <v>114.8</v>
      </c>
      <c r="H119" s="488">
        <v>114.6</v>
      </c>
      <c r="I119" s="488">
        <v>114.6</v>
      </c>
      <c r="J119" s="488">
        <v>115.1</v>
      </c>
      <c r="K119" s="488">
        <v>115.3</v>
      </c>
      <c r="L119" s="488">
        <v>115.3</v>
      </c>
      <c r="M119" s="977">
        <v>115.3</v>
      </c>
      <c r="N119" s="488">
        <v>115.3</v>
      </c>
      <c r="O119" s="488">
        <v>115.3</v>
      </c>
      <c r="P119" s="977">
        <v>115.3</v>
      </c>
      <c r="Q119" s="1252" t="s">
        <v>818</v>
      </c>
      <c r="R119" s="158"/>
    </row>
    <row r="120" spans="1:18" ht="19.5" customHeight="1">
      <c r="A120" s="1251" t="s">
        <v>819</v>
      </c>
      <c r="B120" s="1247">
        <v>107.1</v>
      </c>
      <c r="C120" s="488">
        <v>107.1</v>
      </c>
      <c r="D120" s="488">
        <v>107.1</v>
      </c>
      <c r="E120" s="1247">
        <v>106.9</v>
      </c>
      <c r="F120" s="488">
        <v>106.9</v>
      </c>
      <c r="G120" s="488">
        <v>106.9</v>
      </c>
      <c r="H120" s="488">
        <v>106.9</v>
      </c>
      <c r="I120" s="488">
        <v>106.9</v>
      </c>
      <c r="J120" s="488">
        <v>106.9</v>
      </c>
      <c r="K120" s="488">
        <v>106.9</v>
      </c>
      <c r="L120" s="488">
        <v>106.9</v>
      </c>
      <c r="M120" s="977">
        <v>106.9</v>
      </c>
      <c r="N120" s="488">
        <v>106.9</v>
      </c>
      <c r="O120" s="488">
        <v>106.8</v>
      </c>
      <c r="P120" s="977">
        <v>106.1</v>
      </c>
      <c r="Q120" s="1252" t="s">
        <v>820</v>
      </c>
      <c r="R120" s="158"/>
    </row>
    <row r="121" spans="1:18" s="261" customFormat="1" ht="19.5" customHeight="1">
      <c r="A121" s="1251" t="s">
        <v>821</v>
      </c>
      <c r="B121" s="1247">
        <v>108.6</v>
      </c>
      <c r="C121" s="488">
        <v>108.3</v>
      </c>
      <c r="D121" s="488">
        <v>106.4</v>
      </c>
      <c r="E121" s="1247">
        <v>106.4</v>
      </c>
      <c r="F121" s="488">
        <v>106.4</v>
      </c>
      <c r="G121" s="488">
        <v>106.4</v>
      </c>
      <c r="H121" s="488">
        <v>106.4</v>
      </c>
      <c r="I121" s="488">
        <v>106.4</v>
      </c>
      <c r="J121" s="488">
        <v>106.4</v>
      </c>
      <c r="K121" s="488">
        <v>106.1</v>
      </c>
      <c r="L121" s="488">
        <v>106</v>
      </c>
      <c r="M121" s="977">
        <v>105.3</v>
      </c>
      <c r="N121" s="488">
        <v>105.3</v>
      </c>
      <c r="O121" s="488">
        <v>105.3</v>
      </c>
      <c r="P121" s="977">
        <v>105.3</v>
      </c>
      <c r="Q121" s="1252" t="s">
        <v>822</v>
      </c>
    </row>
    <row r="122" spans="1:18" ht="19.5" customHeight="1">
      <c r="A122" s="1251" t="s">
        <v>823</v>
      </c>
      <c r="B122" s="1247">
        <v>100</v>
      </c>
      <c r="C122" s="488">
        <v>100</v>
      </c>
      <c r="D122" s="488">
        <v>100</v>
      </c>
      <c r="E122" s="1247">
        <v>100</v>
      </c>
      <c r="F122" s="488">
        <v>100</v>
      </c>
      <c r="G122" s="488">
        <v>100</v>
      </c>
      <c r="H122" s="488">
        <v>100</v>
      </c>
      <c r="I122" s="488">
        <v>100</v>
      </c>
      <c r="J122" s="488">
        <v>100</v>
      </c>
      <c r="K122" s="488">
        <v>100</v>
      </c>
      <c r="L122" s="488">
        <v>100</v>
      </c>
      <c r="M122" s="977">
        <v>100</v>
      </c>
      <c r="N122" s="488">
        <v>100</v>
      </c>
      <c r="O122" s="488">
        <v>100</v>
      </c>
      <c r="P122" s="977">
        <v>100</v>
      </c>
      <c r="Q122" s="1252" t="s">
        <v>824</v>
      </c>
      <c r="R122" s="158"/>
    </row>
    <row r="123" spans="1:18" ht="19.5" customHeight="1">
      <c r="A123" s="1251" t="s">
        <v>825</v>
      </c>
      <c r="B123" s="1247">
        <v>100.9</v>
      </c>
      <c r="C123" s="488">
        <v>100.9</v>
      </c>
      <c r="D123" s="488">
        <v>100.9</v>
      </c>
      <c r="E123" s="1247">
        <v>100.8</v>
      </c>
      <c r="F123" s="488">
        <v>100.8</v>
      </c>
      <c r="G123" s="488">
        <v>100.8</v>
      </c>
      <c r="H123" s="488">
        <v>100.8</v>
      </c>
      <c r="I123" s="488">
        <v>100.8</v>
      </c>
      <c r="J123" s="488">
        <v>100.8</v>
      </c>
      <c r="K123" s="488">
        <v>100.8</v>
      </c>
      <c r="L123" s="488">
        <v>100.8</v>
      </c>
      <c r="M123" s="977">
        <v>100.8</v>
      </c>
      <c r="N123" s="488">
        <v>100.8</v>
      </c>
      <c r="O123" s="488">
        <v>100.8</v>
      </c>
      <c r="P123" s="977">
        <v>100.8</v>
      </c>
      <c r="Q123" s="1252" t="s">
        <v>826</v>
      </c>
      <c r="R123" s="158"/>
    </row>
    <row r="124" spans="1:18" ht="19.5" customHeight="1">
      <c r="A124" s="1251" t="s">
        <v>827</v>
      </c>
      <c r="B124" s="1247">
        <v>115.5</v>
      </c>
      <c r="C124" s="488">
        <v>115.5</v>
      </c>
      <c r="D124" s="488">
        <v>114.5</v>
      </c>
      <c r="E124" s="1247">
        <v>114.3</v>
      </c>
      <c r="F124" s="488">
        <v>114.3</v>
      </c>
      <c r="G124" s="488">
        <v>114.3</v>
      </c>
      <c r="H124" s="488">
        <v>114.4</v>
      </c>
      <c r="I124" s="488">
        <v>114.3</v>
      </c>
      <c r="J124" s="488">
        <v>114.3</v>
      </c>
      <c r="K124" s="488">
        <v>114.3</v>
      </c>
      <c r="L124" s="488">
        <v>114.3</v>
      </c>
      <c r="M124" s="977">
        <v>114.4</v>
      </c>
      <c r="N124" s="488">
        <v>114.4</v>
      </c>
      <c r="O124" s="488">
        <v>114.4</v>
      </c>
      <c r="P124" s="977">
        <v>114.3</v>
      </c>
      <c r="Q124" s="1252" t="s">
        <v>828</v>
      </c>
      <c r="R124" s="158"/>
    </row>
    <row r="125" spans="1:18" ht="19.5" customHeight="1">
      <c r="A125" s="1251" t="s">
        <v>829</v>
      </c>
      <c r="B125" s="1247">
        <v>125.3</v>
      </c>
      <c r="C125" s="488">
        <v>125.3</v>
      </c>
      <c r="D125" s="488">
        <v>125.1</v>
      </c>
      <c r="E125" s="1247">
        <v>124.9</v>
      </c>
      <c r="F125" s="488">
        <v>123.2</v>
      </c>
      <c r="G125" s="488">
        <v>122.5</v>
      </c>
      <c r="H125" s="488">
        <v>122.4</v>
      </c>
      <c r="I125" s="488">
        <v>122.4</v>
      </c>
      <c r="J125" s="488">
        <v>122.4</v>
      </c>
      <c r="K125" s="488">
        <v>122.4</v>
      </c>
      <c r="L125" s="488">
        <v>122</v>
      </c>
      <c r="M125" s="977">
        <v>122.1</v>
      </c>
      <c r="N125" s="488">
        <v>122.1</v>
      </c>
      <c r="O125" s="488">
        <v>122.4</v>
      </c>
      <c r="P125" s="977">
        <v>121.7</v>
      </c>
      <c r="Q125" s="1252" t="s">
        <v>830</v>
      </c>
      <c r="R125" s="158"/>
    </row>
    <row r="126" spans="1:18" s="261" customFormat="1" ht="19.5" customHeight="1">
      <c r="A126" s="1251" t="s">
        <v>831</v>
      </c>
      <c r="B126" s="1247">
        <v>144.19999999999999</v>
      </c>
      <c r="C126" s="488">
        <v>144.19999999999999</v>
      </c>
      <c r="D126" s="488">
        <v>144.19999999999999</v>
      </c>
      <c r="E126" s="1247">
        <v>144.19999999999999</v>
      </c>
      <c r="F126" s="488">
        <v>145.5</v>
      </c>
      <c r="G126" s="488">
        <v>145.5</v>
      </c>
      <c r="H126" s="488">
        <v>145.5</v>
      </c>
      <c r="I126" s="488">
        <v>145.5</v>
      </c>
      <c r="J126" s="488">
        <v>144.6</v>
      </c>
      <c r="K126" s="488">
        <v>144.6</v>
      </c>
      <c r="L126" s="488">
        <v>144.30000000000001</v>
      </c>
      <c r="M126" s="977">
        <v>142.69999999999999</v>
      </c>
      <c r="N126" s="488">
        <v>140</v>
      </c>
      <c r="O126" s="488">
        <v>140</v>
      </c>
      <c r="P126" s="977">
        <v>139.9</v>
      </c>
      <c r="Q126" s="1252" t="s">
        <v>832</v>
      </c>
    </row>
    <row r="127" spans="1:18" ht="19.5" customHeight="1">
      <c r="A127" s="1255"/>
      <c r="B127" s="1247"/>
      <c r="C127" s="488"/>
      <c r="D127" s="488"/>
      <c r="E127" s="1547"/>
      <c r="F127" s="880"/>
      <c r="G127" s="880"/>
      <c r="H127" s="880"/>
      <c r="I127" s="880"/>
      <c r="J127" s="880"/>
      <c r="K127" s="880"/>
      <c r="L127" s="880"/>
      <c r="M127" s="1535"/>
      <c r="N127" s="880"/>
      <c r="O127" s="880"/>
      <c r="P127" s="1535"/>
      <c r="Q127" s="1252"/>
      <c r="R127" s="158"/>
    </row>
    <row r="128" spans="1:18" s="261" customFormat="1" ht="19.5" customHeight="1">
      <c r="A128" s="1582" t="s">
        <v>833</v>
      </c>
      <c r="B128" s="1547">
        <v>121.8</v>
      </c>
      <c r="C128" s="880">
        <v>121.8</v>
      </c>
      <c r="D128" s="880">
        <v>121.8</v>
      </c>
      <c r="E128" s="1547">
        <v>121.7</v>
      </c>
      <c r="F128" s="880">
        <v>119.1</v>
      </c>
      <c r="G128" s="880">
        <v>119.1</v>
      </c>
      <c r="H128" s="880">
        <v>119.1</v>
      </c>
      <c r="I128" s="880">
        <v>119.1</v>
      </c>
      <c r="J128" s="880">
        <v>119.1</v>
      </c>
      <c r="K128" s="880">
        <v>119.1</v>
      </c>
      <c r="L128" s="880">
        <v>119.1</v>
      </c>
      <c r="M128" s="1535">
        <v>119.1</v>
      </c>
      <c r="N128" s="880">
        <v>119.1</v>
      </c>
      <c r="O128" s="880">
        <v>119.1</v>
      </c>
      <c r="P128" s="1535">
        <v>119.1</v>
      </c>
      <c r="Q128" s="1583" t="s">
        <v>834</v>
      </c>
    </row>
    <row r="129" spans="1:18" ht="19.5" customHeight="1">
      <c r="A129" s="1251" t="s">
        <v>835</v>
      </c>
      <c r="B129" s="1247">
        <v>131.80000000000001</v>
      </c>
      <c r="C129" s="488">
        <v>131.80000000000001</v>
      </c>
      <c r="D129" s="488">
        <v>131.80000000000001</v>
      </c>
      <c r="E129" s="1247">
        <v>131.69999999999999</v>
      </c>
      <c r="F129" s="488">
        <v>129.6</v>
      </c>
      <c r="G129" s="488">
        <v>129.6</v>
      </c>
      <c r="H129" s="488">
        <v>129.6</v>
      </c>
      <c r="I129" s="488">
        <v>129.6</v>
      </c>
      <c r="J129" s="488">
        <v>129.6</v>
      </c>
      <c r="K129" s="488">
        <v>129.6</v>
      </c>
      <c r="L129" s="488">
        <v>129.6</v>
      </c>
      <c r="M129" s="977">
        <v>129.6</v>
      </c>
      <c r="N129" s="488">
        <v>129.6</v>
      </c>
      <c r="O129" s="488">
        <v>129.6</v>
      </c>
      <c r="P129" s="977">
        <v>129.6</v>
      </c>
      <c r="Q129" s="1252" t="s">
        <v>836</v>
      </c>
      <c r="R129" s="158"/>
    </row>
    <row r="130" spans="1:18" ht="19.5" customHeight="1">
      <c r="A130" s="1251" t="s">
        <v>837</v>
      </c>
      <c r="B130" s="1247">
        <v>118.8</v>
      </c>
      <c r="C130" s="488">
        <v>118.8</v>
      </c>
      <c r="D130" s="488">
        <v>118.8</v>
      </c>
      <c r="E130" s="1247">
        <v>118.8</v>
      </c>
      <c r="F130" s="488">
        <v>116.4</v>
      </c>
      <c r="G130" s="488">
        <v>116.4</v>
      </c>
      <c r="H130" s="488">
        <v>116.4</v>
      </c>
      <c r="I130" s="488">
        <v>116.4</v>
      </c>
      <c r="J130" s="488">
        <v>116.4</v>
      </c>
      <c r="K130" s="488">
        <v>116.4</v>
      </c>
      <c r="L130" s="488">
        <v>116.4</v>
      </c>
      <c r="M130" s="977">
        <v>116.4</v>
      </c>
      <c r="N130" s="488">
        <v>116.4</v>
      </c>
      <c r="O130" s="488">
        <v>116.4</v>
      </c>
      <c r="P130" s="977">
        <v>116.4</v>
      </c>
      <c r="Q130" s="1252" t="s">
        <v>838</v>
      </c>
      <c r="R130" s="158"/>
    </row>
    <row r="131" spans="1:18" ht="19.5" customHeight="1">
      <c r="A131" s="1251" t="s">
        <v>839</v>
      </c>
      <c r="B131" s="1247">
        <v>115.6</v>
      </c>
      <c r="C131" s="488">
        <v>115.6</v>
      </c>
      <c r="D131" s="488">
        <v>115.6</v>
      </c>
      <c r="E131" s="1247">
        <v>115.6</v>
      </c>
      <c r="F131" s="488">
        <v>108.7</v>
      </c>
      <c r="G131" s="488">
        <v>108.7</v>
      </c>
      <c r="H131" s="488">
        <v>108.7</v>
      </c>
      <c r="I131" s="488">
        <v>108.7</v>
      </c>
      <c r="J131" s="488">
        <v>108.7</v>
      </c>
      <c r="K131" s="488">
        <v>108.7</v>
      </c>
      <c r="L131" s="488">
        <v>108.7</v>
      </c>
      <c r="M131" s="977">
        <v>108.7</v>
      </c>
      <c r="N131" s="488">
        <v>108.7</v>
      </c>
      <c r="O131" s="488">
        <v>108.7</v>
      </c>
      <c r="P131" s="977">
        <v>108.7</v>
      </c>
      <c r="Q131" s="1252" t="s">
        <v>840</v>
      </c>
      <c r="R131" s="158"/>
    </row>
    <row r="132" spans="1:18" s="261" customFormat="1" ht="19.5" customHeight="1">
      <c r="A132" s="1251" t="s">
        <v>841</v>
      </c>
      <c r="B132" s="1247">
        <v>104.6</v>
      </c>
      <c r="C132" s="488">
        <v>104.6</v>
      </c>
      <c r="D132" s="488">
        <v>104.6</v>
      </c>
      <c r="E132" s="1247">
        <v>104.6</v>
      </c>
      <c r="F132" s="488">
        <v>104.6</v>
      </c>
      <c r="G132" s="488">
        <v>104.6</v>
      </c>
      <c r="H132" s="488">
        <v>104.6</v>
      </c>
      <c r="I132" s="488">
        <v>104.6</v>
      </c>
      <c r="J132" s="488">
        <v>104.6</v>
      </c>
      <c r="K132" s="488">
        <v>104.6</v>
      </c>
      <c r="L132" s="488">
        <v>104.6</v>
      </c>
      <c r="M132" s="977">
        <v>104.6</v>
      </c>
      <c r="N132" s="488">
        <v>104.6</v>
      </c>
      <c r="O132" s="488">
        <v>104.6</v>
      </c>
      <c r="P132" s="977">
        <v>104.6</v>
      </c>
      <c r="Q132" s="1252" t="s">
        <v>842</v>
      </c>
    </row>
    <row r="133" spans="1:18" ht="19.5" customHeight="1">
      <c r="A133" s="1251" t="s">
        <v>843</v>
      </c>
      <c r="B133" s="1247">
        <v>115.9</v>
      </c>
      <c r="C133" s="488">
        <v>115.9</v>
      </c>
      <c r="D133" s="488">
        <v>115.9</v>
      </c>
      <c r="E133" s="1247">
        <v>115.7</v>
      </c>
      <c r="F133" s="488">
        <v>115.7</v>
      </c>
      <c r="G133" s="488">
        <v>115.7</v>
      </c>
      <c r="H133" s="488">
        <v>115.7</v>
      </c>
      <c r="I133" s="488">
        <v>115.7</v>
      </c>
      <c r="J133" s="488">
        <v>115.7</v>
      </c>
      <c r="K133" s="488">
        <v>115.7</v>
      </c>
      <c r="L133" s="488">
        <v>115.7</v>
      </c>
      <c r="M133" s="977">
        <v>115.7</v>
      </c>
      <c r="N133" s="488">
        <v>115.7</v>
      </c>
      <c r="O133" s="488">
        <v>115.7</v>
      </c>
      <c r="P133" s="977">
        <v>115.7</v>
      </c>
      <c r="Q133" s="1252" t="s">
        <v>844</v>
      </c>
      <c r="R133" s="158"/>
    </row>
    <row r="134" spans="1:18" ht="19.5" customHeight="1">
      <c r="A134" s="1255"/>
      <c r="B134" s="1247"/>
      <c r="C134" s="488"/>
      <c r="D134" s="488"/>
      <c r="E134" s="1547"/>
      <c r="F134" s="880"/>
      <c r="G134" s="880"/>
      <c r="H134" s="880"/>
      <c r="I134" s="880"/>
      <c r="J134" s="880"/>
      <c r="K134" s="880"/>
      <c r="L134" s="880"/>
      <c r="M134" s="1535"/>
      <c r="N134" s="880"/>
      <c r="O134" s="880"/>
      <c r="P134" s="1535"/>
      <c r="Q134" s="1252"/>
      <c r="R134" s="158"/>
    </row>
    <row r="135" spans="1:18" ht="19.5" customHeight="1">
      <c r="A135" s="1582" t="s">
        <v>845</v>
      </c>
      <c r="B135" s="1547">
        <v>119.5</v>
      </c>
      <c r="C135" s="880">
        <v>119.2</v>
      </c>
      <c r="D135" s="880">
        <v>119.3</v>
      </c>
      <c r="E135" s="1547">
        <v>119.1</v>
      </c>
      <c r="F135" s="880">
        <v>119.1</v>
      </c>
      <c r="G135" s="880">
        <v>117.8</v>
      </c>
      <c r="H135" s="880">
        <v>117</v>
      </c>
      <c r="I135" s="880">
        <v>116.4</v>
      </c>
      <c r="J135" s="880">
        <v>115.6</v>
      </c>
      <c r="K135" s="880">
        <v>115.6</v>
      </c>
      <c r="L135" s="880">
        <v>115.7</v>
      </c>
      <c r="M135" s="1535">
        <v>115.7</v>
      </c>
      <c r="N135" s="880">
        <v>115.1</v>
      </c>
      <c r="O135" s="880">
        <v>115.2</v>
      </c>
      <c r="P135" s="1535">
        <v>115.1</v>
      </c>
      <c r="Q135" s="1581" t="s">
        <v>846</v>
      </c>
      <c r="R135" s="158"/>
    </row>
    <row r="136" spans="1:18" ht="19.5" customHeight="1">
      <c r="A136" s="1251" t="s">
        <v>847</v>
      </c>
      <c r="B136" s="1247">
        <v>122.6</v>
      </c>
      <c r="C136" s="488">
        <v>122.3</v>
      </c>
      <c r="D136" s="488">
        <v>122.1</v>
      </c>
      <c r="E136" s="1247">
        <v>121.9</v>
      </c>
      <c r="F136" s="488">
        <v>121.6</v>
      </c>
      <c r="G136" s="488">
        <v>120.3</v>
      </c>
      <c r="H136" s="488">
        <v>119.8</v>
      </c>
      <c r="I136" s="488">
        <v>119.2</v>
      </c>
      <c r="J136" s="488">
        <v>118.3</v>
      </c>
      <c r="K136" s="488">
        <v>118.3</v>
      </c>
      <c r="L136" s="488">
        <v>118.4</v>
      </c>
      <c r="M136" s="977">
        <v>118.4</v>
      </c>
      <c r="N136" s="488">
        <v>117.6</v>
      </c>
      <c r="O136" s="488">
        <v>117.6</v>
      </c>
      <c r="P136" s="977">
        <v>117.4</v>
      </c>
      <c r="Q136" s="1252" t="s">
        <v>848</v>
      </c>
      <c r="R136" s="158"/>
    </row>
    <row r="137" spans="1:18" ht="19.5" customHeight="1">
      <c r="A137" s="1251" t="s">
        <v>849</v>
      </c>
      <c r="B137" s="1247">
        <v>105.9</v>
      </c>
      <c r="C137" s="488">
        <v>105.9</v>
      </c>
      <c r="D137" s="488">
        <v>105.9</v>
      </c>
      <c r="E137" s="1247">
        <v>105.9</v>
      </c>
      <c r="F137" s="488">
        <v>105.9</v>
      </c>
      <c r="G137" s="488">
        <v>105.9</v>
      </c>
      <c r="H137" s="488">
        <v>105.9</v>
      </c>
      <c r="I137" s="488">
        <v>105.9</v>
      </c>
      <c r="J137" s="488">
        <v>105.9</v>
      </c>
      <c r="K137" s="488">
        <v>105.9</v>
      </c>
      <c r="L137" s="488">
        <v>105.9</v>
      </c>
      <c r="M137" s="977">
        <v>105.9</v>
      </c>
      <c r="N137" s="488">
        <v>105.9</v>
      </c>
      <c r="O137" s="488">
        <v>105.9</v>
      </c>
      <c r="P137" s="977">
        <v>105.9</v>
      </c>
      <c r="Q137" s="1252" t="s">
        <v>850</v>
      </c>
      <c r="R137" s="158"/>
    </row>
    <row r="138" spans="1:18" ht="19.5" customHeight="1">
      <c r="A138" s="1251" t="s">
        <v>851</v>
      </c>
      <c r="B138" s="1247">
        <v>103.5</v>
      </c>
      <c r="C138" s="488">
        <v>103.5</v>
      </c>
      <c r="D138" s="488">
        <v>104.8</v>
      </c>
      <c r="E138" s="1247">
        <v>105.1</v>
      </c>
      <c r="F138" s="488">
        <v>105.9</v>
      </c>
      <c r="G138" s="488">
        <v>105</v>
      </c>
      <c r="H138" s="488">
        <v>102.8</v>
      </c>
      <c r="I138" s="488">
        <v>101.9</v>
      </c>
      <c r="J138" s="488">
        <v>102.1</v>
      </c>
      <c r="K138" s="488">
        <v>102</v>
      </c>
      <c r="L138" s="488">
        <v>102.4</v>
      </c>
      <c r="M138" s="977">
        <v>102.3</v>
      </c>
      <c r="N138" s="488">
        <v>102.2</v>
      </c>
      <c r="O138" s="488">
        <v>103.3</v>
      </c>
      <c r="P138" s="977">
        <v>103.4</v>
      </c>
      <c r="Q138" s="1252" t="s">
        <v>852</v>
      </c>
      <c r="R138" s="158"/>
    </row>
    <row r="139" spans="1:18" ht="19.5" customHeight="1">
      <c r="A139" s="1255"/>
      <c r="B139" s="1247"/>
      <c r="C139" s="488"/>
      <c r="D139" s="488"/>
      <c r="E139" s="1547"/>
      <c r="F139" s="880"/>
      <c r="G139" s="880"/>
      <c r="H139" s="880"/>
      <c r="I139" s="880"/>
      <c r="J139" s="880"/>
      <c r="K139" s="880"/>
      <c r="L139" s="880"/>
      <c r="M139" s="1535"/>
      <c r="N139" s="880"/>
      <c r="O139" s="880"/>
      <c r="P139" s="1535"/>
      <c r="Q139" s="1252"/>
      <c r="R139" s="158"/>
    </row>
    <row r="140" spans="1:18" ht="19.5" customHeight="1">
      <c r="A140" s="1582" t="s">
        <v>853</v>
      </c>
      <c r="B140" s="1547">
        <v>115.9</v>
      </c>
      <c r="C140" s="880">
        <v>115.8</v>
      </c>
      <c r="D140" s="880">
        <v>115.7</v>
      </c>
      <c r="E140" s="1547">
        <v>115.5</v>
      </c>
      <c r="F140" s="880">
        <v>115.3</v>
      </c>
      <c r="G140" s="880">
        <v>115.2</v>
      </c>
      <c r="H140" s="880">
        <v>115.1</v>
      </c>
      <c r="I140" s="880">
        <v>114.9</v>
      </c>
      <c r="J140" s="880">
        <v>114.8</v>
      </c>
      <c r="K140" s="880">
        <v>114.4</v>
      </c>
      <c r="L140" s="880">
        <v>114</v>
      </c>
      <c r="M140" s="1535">
        <v>113.6</v>
      </c>
      <c r="N140" s="880">
        <v>113.4</v>
      </c>
      <c r="O140" s="880">
        <v>113.2</v>
      </c>
      <c r="P140" s="1535">
        <v>113.1</v>
      </c>
      <c r="Q140" s="1581" t="s">
        <v>854</v>
      </c>
      <c r="R140" s="158"/>
    </row>
    <row r="141" spans="1:18" ht="19.5" customHeight="1">
      <c r="A141" s="1251" t="s">
        <v>855</v>
      </c>
      <c r="B141" s="1247">
        <v>125.5</v>
      </c>
      <c r="C141" s="488">
        <v>125.5</v>
      </c>
      <c r="D141" s="488">
        <v>125.4</v>
      </c>
      <c r="E141" s="1247">
        <v>125.3</v>
      </c>
      <c r="F141" s="488">
        <v>125.2</v>
      </c>
      <c r="G141" s="488">
        <v>125.2</v>
      </c>
      <c r="H141" s="488">
        <v>125</v>
      </c>
      <c r="I141" s="488">
        <v>124.7</v>
      </c>
      <c r="J141" s="488">
        <v>124.7</v>
      </c>
      <c r="K141" s="488">
        <v>124</v>
      </c>
      <c r="L141" s="488">
        <v>123.4</v>
      </c>
      <c r="M141" s="977">
        <v>122.5</v>
      </c>
      <c r="N141" s="488">
        <v>122.2</v>
      </c>
      <c r="O141" s="488">
        <v>122.2</v>
      </c>
      <c r="P141" s="977">
        <v>122.2</v>
      </c>
      <c r="Q141" s="1252" t="s">
        <v>856</v>
      </c>
      <c r="R141" s="158"/>
    </row>
    <row r="142" spans="1:18" ht="19.5" customHeight="1">
      <c r="A142" s="1251" t="s">
        <v>857</v>
      </c>
      <c r="B142" s="1247">
        <v>104.3</v>
      </c>
      <c r="C142" s="488">
        <v>104.2</v>
      </c>
      <c r="D142" s="488">
        <v>104.5</v>
      </c>
      <c r="E142" s="1247">
        <v>103.6</v>
      </c>
      <c r="F142" s="488">
        <v>103.5</v>
      </c>
      <c r="G142" s="488">
        <v>104</v>
      </c>
      <c r="H142" s="488">
        <v>103.9</v>
      </c>
      <c r="I142" s="488">
        <v>104.1</v>
      </c>
      <c r="J142" s="488">
        <v>106.1</v>
      </c>
      <c r="K142" s="488">
        <v>105.9</v>
      </c>
      <c r="L142" s="488">
        <v>105.9</v>
      </c>
      <c r="M142" s="977">
        <v>106</v>
      </c>
      <c r="N142" s="488">
        <v>105.5</v>
      </c>
      <c r="O142" s="488">
        <v>105.5</v>
      </c>
      <c r="P142" s="977">
        <v>105.5</v>
      </c>
      <c r="Q142" s="1584" t="s">
        <v>858</v>
      </c>
      <c r="R142" s="158"/>
    </row>
    <row r="143" spans="1:18" ht="19.5" customHeight="1">
      <c r="A143" s="1251" t="s">
        <v>859</v>
      </c>
      <c r="B143" s="1247">
        <v>110.7</v>
      </c>
      <c r="C143" s="488">
        <v>110.6</v>
      </c>
      <c r="D143" s="488">
        <v>110.5</v>
      </c>
      <c r="E143" s="1247">
        <v>110.5</v>
      </c>
      <c r="F143" s="488">
        <v>110.4</v>
      </c>
      <c r="G143" s="488">
        <v>110.2</v>
      </c>
      <c r="H143" s="488">
        <v>110.1</v>
      </c>
      <c r="I143" s="488">
        <v>109.9</v>
      </c>
      <c r="J143" s="488">
        <v>109.9</v>
      </c>
      <c r="K143" s="488">
        <v>109.5</v>
      </c>
      <c r="L143" s="488">
        <v>109.4</v>
      </c>
      <c r="M143" s="977">
        <v>109.2</v>
      </c>
      <c r="N143" s="488">
        <v>109.2</v>
      </c>
      <c r="O143" s="488">
        <v>108.6</v>
      </c>
      <c r="P143" s="977">
        <v>108.4</v>
      </c>
      <c r="Q143" s="1584" t="s">
        <v>860</v>
      </c>
      <c r="R143" s="158"/>
    </row>
    <row r="144" spans="1:18" ht="19.5" customHeight="1">
      <c r="A144" s="1251" t="s">
        <v>861</v>
      </c>
      <c r="B144" s="1247">
        <v>159.19999999999999</v>
      </c>
      <c r="C144" s="488">
        <v>158.6</v>
      </c>
      <c r="D144" s="488">
        <v>157.80000000000001</v>
      </c>
      <c r="E144" s="1247">
        <v>152.9</v>
      </c>
      <c r="F144" s="488">
        <v>148.9</v>
      </c>
      <c r="G144" s="488">
        <v>147.9</v>
      </c>
      <c r="H144" s="488">
        <v>146.6</v>
      </c>
      <c r="I144" s="488">
        <v>145.80000000000001</v>
      </c>
      <c r="J144" s="488">
        <v>144</v>
      </c>
      <c r="K144" s="488">
        <v>141.19999999999999</v>
      </c>
      <c r="L144" s="488">
        <v>139.19999999999999</v>
      </c>
      <c r="M144" s="977">
        <v>138.5</v>
      </c>
      <c r="N144" s="488">
        <v>137.1</v>
      </c>
      <c r="O144" s="488">
        <v>136.80000000000001</v>
      </c>
      <c r="P144" s="977">
        <v>136.1</v>
      </c>
      <c r="Q144" s="1252" t="s">
        <v>862</v>
      </c>
      <c r="R144" s="158"/>
    </row>
    <row r="145" spans="1:18" ht="19.5" customHeight="1">
      <c r="A145" s="1251" t="s">
        <v>863</v>
      </c>
      <c r="B145" s="1247">
        <v>107.8</v>
      </c>
      <c r="C145" s="488">
        <v>108.1</v>
      </c>
      <c r="D145" s="488">
        <v>107.9</v>
      </c>
      <c r="E145" s="1247">
        <v>108</v>
      </c>
      <c r="F145" s="488">
        <v>107.8</v>
      </c>
      <c r="G145" s="488">
        <v>107.5</v>
      </c>
      <c r="H145" s="488">
        <v>107.4</v>
      </c>
      <c r="I145" s="488">
        <v>107.3</v>
      </c>
      <c r="J145" s="488">
        <v>107.2</v>
      </c>
      <c r="K145" s="488">
        <v>107.1</v>
      </c>
      <c r="L145" s="488">
        <v>107.1</v>
      </c>
      <c r="M145" s="977">
        <v>107.1</v>
      </c>
      <c r="N145" s="488">
        <v>107.2</v>
      </c>
      <c r="O145" s="488">
        <v>107.1</v>
      </c>
      <c r="P145" s="977">
        <v>107.1</v>
      </c>
      <c r="Q145" s="1584" t="s">
        <v>864</v>
      </c>
      <c r="R145" s="158"/>
    </row>
    <row r="146" spans="1:18" ht="19.5" customHeight="1">
      <c r="A146" s="1251" t="s">
        <v>865</v>
      </c>
      <c r="B146" s="1247">
        <v>104.3</v>
      </c>
      <c r="C146" s="488">
        <v>104.3</v>
      </c>
      <c r="D146" s="488">
        <v>104.3</v>
      </c>
      <c r="E146" s="1247">
        <v>104.3</v>
      </c>
      <c r="F146" s="488">
        <v>104.3</v>
      </c>
      <c r="G146" s="488">
        <v>104.3</v>
      </c>
      <c r="H146" s="488">
        <v>104.3</v>
      </c>
      <c r="I146" s="488">
        <v>104.3</v>
      </c>
      <c r="J146" s="488">
        <v>104.3</v>
      </c>
      <c r="K146" s="488">
        <v>104.3</v>
      </c>
      <c r="L146" s="488">
        <v>104.3</v>
      </c>
      <c r="M146" s="977">
        <v>104.3</v>
      </c>
      <c r="N146" s="488">
        <v>104.2</v>
      </c>
      <c r="O146" s="488">
        <v>104.2</v>
      </c>
      <c r="P146" s="977">
        <v>104.2</v>
      </c>
      <c r="Q146" s="1252" t="s">
        <v>866</v>
      </c>
      <c r="R146" s="158"/>
    </row>
    <row r="147" spans="1:18" ht="19.5" customHeight="1">
      <c r="A147" s="1251" t="s">
        <v>867</v>
      </c>
      <c r="B147" s="1247">
        <v>104.5</v>
      </c>
      <c r="C147" s="488">
        <v>104.3</v>
      </c>
      <c r="D147" s="488">
        <v>104.3</v>
      </c>
      <c r="E147" s="1247">
        <v>104.3</v>
      </c>
      <c r="F147" s="488">
        <v>104.3</v>
      </c>
      <c r="G147" s="488">
        <v>104.3</v>
      </c>
      <c r="H147" s="488">
        <v>104.3</v>
      </c>
      <c r="I147" s="488">
        <v>104.3</v>
      </c>
      <c r="J147" s="488">
        <v>104.3</v>
      </c>
      <c r="K147" s="488">
        <v>104.3</v>
      </c>
      <c r="L147" s="488">
        <v>103.4</v>
      </c>
      <c r="M147" s="977">
        <v>103.4</v>
      </c>
      <c r="N147" s="488">
        <v>103.4</v>
      </c>
      <c r="O147" s="488">
        <v>103.4</v>
      </c>
      <c r="P147" s="977">
        <v>103.4</v>
      </c>
      <c r="Q147" s="1252" t="s">
        <v>868</v>
      </c>
      <c r="R147" s="158"/>
    </row>
    <row r="148" spans="1:18" ht="15" customHeight="1">
      <c r="A148" s="1251" t="s">
        <v>869</v>
      </c>
      <c r="B148" s="1247">
        <v>106.6</v>
      </c>
      <c r="C148" s="488">
        <v>106.6</v>
      </c>
      <c r="D148" s="488">
        <v>106.6</v>
      </c>
      <c r="E148" s="1247">
        <v>106.6</v>
      </c>
      <c r="F148" s="488">
        <v>106.6</v>
      </c>
      <c r="G148" s="488">
        <v>106.6</v>
      </c>
      <c r="H148" s="488">
        <v>106.5</v>
      </c>
      <c r="I148" s="488">
        <v>106.5</v>
      </c>
      <c r="J148" s="488">
        <v>106.5</v>
      </c>
      <c r="K148" s="488">
        <v>106.4</v>
      </c>
      <c r="L148" s="488">
        <v>106.4</v>
      </c>
      <c r="M148" s="977">
        <v>106.4</v>
      </c>
      <c r="N148" s="488">
        <v>106.4</v>
      </c>
      <c r="O148" s="488">
        <v>106.4</v>
      </c>
      <c r="P148" s="977">
        <v>106.4</v>
      </c>
      <c r="Q148" s="1252" t="s">
        <v>870</v>
      </c>
      <c r="R148" s="158"/>
    </row>
    <row r="149" spans="1:18" ht="15" customHeight="1">
      <c r="A149" s="1255"/>
      <c r="B149" s="1247"/>
      <c r="C149" s="488"/>
      <c r="D149" s="488"/>
      <c r="E149" s="1247"/>
      <c r="F149" s="488"/>
      <c r="G149" s="488"/>
      <c r="H149" s="488"/>
      <c r="I149" s="488"/>
      <c r="J149" s="488"/>
      <c r="K149" s="488"/>
      <c r="L149" s="488"/>
      <c r="M149" s="977"/>
      <c r="N149" s="488"/>
      <c r="O149" s="488"/>
      <c r="P149" s="977"/>
      <c r="Q149" s="1587"/>
      <c r="R149" s="158"/>
    </row>
    <row r="150" spans="1:18" ht="15" customHeight="1">
      <c r="A150" s="1255"/>
      <c r="B150" s="1247"/>
      <c r="C150" s="488"/>
      <c r="D150" s="488"/>
      <c r="E150" s="1247"/>
      <c r="F150" s="488"/>
      <c r="G150" s="488"/>
      <c r="H150" s="488"/>
      <c r="I150" s="488"/>
      <c r="J150" s="488"/>
      <c r="K150" s="488"/>
      <c r="L150" s="488"/>
      <c r="M150" s="977"/>
      <c r="N150" s="488"/>
      <c r="O150" s="488"/>
      <c r="P150" s="977"/>
      <c r="Q150" s="1587"/>
      <c r="R150" s="158"/>
    </row>
    <row r="151" spans="1:18" ht="15" customHeight="1">
      <c r="A151" s="1257"/>
      <c r="B151" s="1247"/>
      <c r="C151" s="488"/>
      <c r="D151" s="488"/>
      <c r="E151" s="1247"/>
      <c r="F151" s="488"/>
      <c r="G151" s="488"/>
      <c r="H151" s="488"/>
      <c r="I151" s="488"/>
      <c r="J151" s="488"/>
      <c r="K151" s="488"/>
      <c r="L151" s="488"/>
      <c r="M151" s="977"/>
      <c r="N151" s="488"/>
      <c r="O151" s="488"/>
      <c r="P151" s="977"/>
      <c r="Q151" s="1248"/>
      <c r="R151" s="158"/>
    </row>
    <row r="152" spans="1:18" s="1589" customFormat="1" ht="15" customHeight="1">
      <c r="A152" s="518"/>
      <c r="B152" s="491"/>
      <c r="C152" s="492"/>
      <c r="D152" s="492"/>
      <c r="E152" s="491"/>
      <c r="F152" s="492"/>
      <c r="G152" s="492"/>
      <c r="H152" s="492"/>
      <c r="I152" s="492"/>
      <c r="J152" s="492"/>
      <c r="K152" s="492"/>
      <c r="L152" s="492"/>
      <c r="M152" s="493"/>
      <c r="N152" s="492"/>
      <c r="O152" s="492"/>
      <c r="P152" s="493"/>
      <c r="Q152" s="519"/>
      <c r="R152" s="1588"/>
    </row>
    <row r="153" spans="1:18" s="260" customFormat="1" ht="12.75" customHeight="1">
      <c r="A153" s="1590" t="s">
        <v>653</v>
      </c>
      <c r="B153" s="488"/>
      <c r="C153" s="488"/>
      <c r="D153" s="488"/>
      <c r="E153" s="488"/>
      <c r="F153" s="488"/>
      <c r="G153" s="488"/>
      <c r="H153" s="488"/>
      <c r="I153" s="488"/>
      <c r="J153" s="488"/>
      <c r="K153" s="488"/>
      <c r="L153" s="488"/>
      <c r="M153" s="488"/>
      <c r="N153" s="488"/>
      <c r="O153" s="488"/>
      <c r="P153" s="488"/>
      <c r="Q153" s="1551" t="s">
        <v>871</v>
      </c>
      <c r="R153" s="1539"/>
    </row>
    <row r="154" spans="1:18" s="260" customFormat="1" ht="12.75" customHeight="1">
      <c r="A154" s="1590"/>
      <c r="B154" s="488"/>
      <c r="C154" s="488"/>
      <c r="D154" s="488"/>
      <c r="E154" s="488"/>
      <c r="F154" s="488"/>
      <c r="G154" s="488"/>
      <c r="H154" s="488"/>
      <c r="I154" s="488"/>
      <c r="J154" s="488"/>
      <c r="K154" s="488"/>
      <c r="L154" s="488"/>
      <c r="M154" s="488"/>
      <c r="N154" s="488"/>
      <c r="O154" s="488"/>
      <c r="P154" s="488"/>
      <c r="Q154" s="1551"/>
      <c r="R154" s="1539"/>
    </row>
    <row r="155" spans="1:18" s="260" customFormat="1" ht="29.25" customHeight="1">
      <c r="A155" s="1561" t="s">
        <v>588</v>
      </c>
      <c r="B155" s="1562"/>
      <c r="C155" s="1563"/>
      <c r="D155" s="1562"/>
      <c r="E155" s="425"/>
      <c r="F155" s="425"/>
      <c r="G155" s="425"/>
      <c r="H155" s="425"/>
      <c r="I155" s="425"/>
      <c r="J155" s="425"/>
      <c r="K155" s="425"/>
      <c r="L155" s="1564"/>
      <c r="M155" s="1564"/>
      <c r="N155" s="1562"/>
      <c r="O155" s="1562"/>
      <c r="P155" s="1562"/>
      <c r="Q155" s="1565" t="s">
        <v>589</v>
      </c>
      <c r="R155" s="1539"/>
    </row>
    <row r="156" spans="1:18" s="1543" customFormat="1" ht="24.75" customHeight="1">
      <c r="A156" s="1566" t="s">
        <v>872</v>
      </c>
      <c r="B156" s="1562"/>
      <c r="C156" s="1563"/>
      <c r="D156" s="1562"/>
      <c r="E156" s="426"/>
      <c r="F156" s="425"/>
      <c r="G156" s="425"/>
      <c r="H156" s="425"/>
      <c r="I156" s="427"/>
      <c r="J156" s="427"/>
      <c r="K156" s="425"/>
      <c r="L156" s="1567"/>
      <c r="M156" s="1567"/>
      <c r="N156" s="1562"/>
      <c r="O156" s="1562"/>
      <c r="P156" s="1562"/>
      <c r="Q156" s="1568" t="s">
        <v>873</v>
      </c>
      <c r="R156" s="1538"/>
    </row>
    <row r="157" spans="1:18" s="489" customFormat="1" ht="18" customHeight="1">
      <c r="A157" s="1569" t="s">
        <v>657</v>
      </c>
      <c r="B157" s="1562"/>
      <c r="C157" s="1563"/>
      <c r="D157" s="1562"/>
      <c r="E157" s="426"/>
      <c r="F157" s="426"/>
      <c r="G157" s="426"/>
      <c r="H157" s="428"/>
      <c r="I157" s="428"/>
      <c r="J157" s="428"/>
      <c r="K157" s="1563"/>
      <c r="L157" s="1562"/>
      <c r="M157" s="1562"/>
      <c r="N157" s="1562"/>
      <c r="O157" s="1562"/>
      <c r="P157" s="1562"/>
      <c r="Q157" s="1570" t="s">
        <v>658</v>
      </c>
      <c r="R157" s="1544"/>
    </row>
    <row r="158" spans="1:18" ht="11.45" customHeight="1">
      <c r="A158" s="1571"/>
      <c r="B158" s="1572"/>
      <c r="C158" s="1572"/>
      <c r="D158" s="1572"/>
      <c r="E158" s="1573"/>
      <c r="F158" s="1573"/>
      <c r="G158" s="1573"/>
      <c r="H158" s="1574"/>
      <c r="I158" s="1573"/>
      <c r="J158" s="1573"/>
      <c r="K158" s="1573"/>
      <c r="L158" s="1573"/>
      <c r="M158" s="1573"/>
      <c r="N158" s="1572"/>
      <c r="O158" s="1572"/>
      <c r="P158" s="1562"/>
      <c r="Q158" s="1575"/>
      <c r="R158" s="1545"/>
    </row>
    <row r="159" spans="1:18" ht="12.75" customHeight="1">
      <c r="A159" s="421"/>
      <c r="B159" s="2296">
        <v>2024</v>
      </c>
      <c r="C159" s="2297"/>
      <c r="D159" s="2297"/>
      <c r="E159" s="2297"/>
      <c r="F159" s="2297"/>
      <c r="G159" s="2297"/>
      <c r="H159" s="2297"/>
      <c r="I159" s="2297"/>
      <c r="J159" s="2297"/>
      <c r="K159" s="2297"/>
      <c r="L159" s="2297"/>
      <c r="M159" s="2297"/>
      <c r="N159" s="2238">
        <v>2023</v>
      </c>
      <c r="O159" s="2286"/>
      <c r="P159" s="2239"/>
      <c r="Q159" s="369"/>
      <c r="R159" s="1537"/>
    </row>
    <row r="160" spans="1:18" ht="12.75" customHeight="1">
      <c r="A160" s="1576"/>
      <c r="B160" s="2298"/>
      <c r="C160" s="2299"/>
      <c r="D160" s="2299"/>
      <c r="E160" s="2299"/>
      <c r="F160" s="2299"/>
      <c r="G160" s="2299"/>
      <c r="H160" s="2299"/>
      <c r="I160" s="2299"/>
      <c r="J160" s="2299"/>
      <c r="K160" s="2299"/>
      <c r="L160" s="2299"/>
      <c r="M160" s="2299"/>
      <c r="N160" s="2287"/>
      <c r="O160" s="2288"/>
      <c r="P160" s="2289"/>
      <c r="Q160" s="1577" t="s">
        <v>71</v>
      </c>
      <c r="R160" s="1537"/>
    </row>
    <row r="161" spans="1:18" ht="12.75" customHeight="1">
      <c r="A161" s="1576"/>
      <c r="B161" s="93" t="s">
        <v>72</v>
      </c>
      <c r="C161" s="439" t="s">
        <v>73</v>
      </c>
      <c r="D161" s="439" t="s">
        <v>4</v>
      </c>
      <c r="E161" s="93" t="s">
        <v>5</v>
      </c>
      <c r="F161" s="439" t="s">
        <v>6</v>
      </c>
      <c r="G161" s="439" t="s">
        <v>7</v>
      </c>
      <c r="H161" s="93" t="s">
        <v>8</v>
      </c>
      <c r="I161" s="439" t="s">
        <v>9</v>
      </c>
      <c r="J161" s="440" t="s">
        <v>10</v>
      </c>
      <c r="K161" s="511" t="s">
        <v>1</v>
      </c>
      <c r="L161" s="441" t="s">
        <v>2</v>
      </c>
      <c r="M161" s="442" t="s">
        <v>3</v>
      </c>
      <c r="N161" s="94" t="s">
        <v>72</v>
      </c>
      <c r="O161" s="94" t="s">
        <v>73</v>
      </c>
      <c r="P161" s="443" t="s">
        <v>4</v>
      </c>
      <c r="Q161" s="1577"/>
      <c r="R161" s="1537"/>
    </row>
    <row r="162" spans="1:18" ht="11.25" customHeight="1">
      <c r="A162" s="422"/>
      <c r="B162" s="96" t="s">
        <v>74</v>
      </c>
      <c r="C162" s="507" t="s">
        <v>75</v>
      </c>
      <c r="D162" s="507" t="s">
        <v>76</v>
      </c>
      <c r="E162" s="96" t="s">
        <v>12</v>
      </c>
      <c r="F162" s="507" t="s">
        <v>13</v>
      </c>
      <c r="G162" s="507" t="s">
        <v>14</v>
      </c>
      <c r="H162" s="96" t="s">
        <v>15</v>
      </c>
      <c r="I162" s="507" t="s">
        <v>16</v>
      </c>
      <c r="J162" s="508" t="s">
        <v>17</v>
      </c>
      <c r="K162" s="512" t="s">
        <v>11</v>
      </c>
      <c r="L162" s="509" t="s">
        <v>19</v>
      </c>
      <c r="M162" s="510" t="s">
        <v>20</v>
      </c>
      <c r="N162" s="430" t="s">
        <v>74</v>
      </c>
      <c r="O162" s="430" t="s">
        <v>75</v>
      </c>
      <c r="P162" s="431" t="s">
        <v>76</v>
      </c>
      <c r="Q162" s="370"/>
      <c r="R162" s="1546"/>
    </row>
    <row r="163" spans="1:18" ht="21" customHeight="1">
      <c r="A163" s="879"/>
      <c r="B163" s="516"/>
      <c r="C163" s="498"/>
      <c r="D163" s="498"/>
      <c r="E163" s="516"/>
      <c r="F163" s="498"/>
      <c r="G163" s="498"/>
      <c r="H163" s="498"/>
      <c r="I163" s="498"/>
      <c r="J163" s="498"/>
      <c r="K163" s="498"/>
      <c r="L163" s="498"/>
      <c r="M163" s="502"/>
      <c r="N163" s="498"/>
      <c r="O163" s="498"/>
      <c r="P163" s="502"/>
      <c r="Q163" s="878"/>
      <c r="R163" s="158"/>
    </row>
    <row r="164" spans="1:18" s="261" customFormat="1" ht="21" customHeight="1">
      <c r="A164" s="1578" t="s">
        <v>659</v>
      </c>
      <c r="B164" s="1547">
        <v>118.8</v>
      </c>
      <c r="C164" s="880">
        <v>118.3</v>
      </c>
      <c r="D164" s="880">
        <v>118</v>
      </c>
      <c r="E164" s="1547">
        <v>118.4</v>
      </c>
      <c r="F164" s="880">
        <v>119.2</v>
      </c>
      <c r="G164" s="880">
        <v>117.9</v>
      </c>
      <c r="H164" s="880">
        <v>118.4</v>
      </c>
      <c r="I164" s="880">
        <v>117.8</v>
      </c>
      <c r="J164" s="880">
        <v>117.6</v>
      </c>
      <c r="K164" s="880">
        <v>116.4</v>
      </c>
      <c r="L164" s="880">
        <v>115.4</v>
      </c>
      <c r="M164" s="1535">
        <v>115.6</v>
      </c>
      <c r="N164" s="880">
        <v>116.3</v>
      </c>
      <c r="O164" s="880">
        <v>116.4</v>
      </c>
      <c r="P164" s="1535">
        <v>117.5</v>
      </c>
      <c r="Q164" s="1579" t="s">
        <v>660</v>
      </c>
    </row>
    <row r="165" spans="1:18" ht="21" customHeight="1">
      <c r="A165" s="1580"/>
      <c r="B165" s="1247"/>
      <c r="C165" s="488"/>
      <c r="D165" s="488"/>
      <c r="E165" s="1547"/>
      <c r="F165" s="880"/>
      <c r="G165" s="880"/>
      <c r="H165" s="880"/>
      <c r="I165" s="880"/>
      <c r="J165" s="880"/>
      <c r="K165" s="880"/>
      <c r="L165" s="880"/>
      <c r="M165" s="1535"/>
      <c r="N165" s="880"/>
      <c r="O165" s="880"/>
      <c r="P165" s="1535"/>
      <c r="Q165" s="1581"/>
      <c r="R165" s="158"/>
    </row>
    <row r="166" spans="1:18" ht="21" customHeight="1">
      <c r="A166" s="1582" t="s">
        <v>661</v>
      </c>
      <c r="B166" s="1547">
        <v>133.6</v>
      </c>
      <c r="C166" s="880">
        <v>132.4</v>
      </c>
      <c r="D166" s="880">
        <v>131.5</v>
      </c>
      <c r="E166" s="1547">
        <v>132.6</v>
      </c>
      <c r="F166" s="880">
        <v>134.69999999999999</v>
      </c>
      <c r="G166" s="880">
        <v>131</v>
      </c>
      <c r="H166" s="880">
        <v>132.5</v>
      </c>
      <c r="I166" s="880">
        <v>131.69999999999999</v>
      </c>
      <c r="J166" s="880">
        <v>131.5</v>
      </c>
      <c r="K166" s="880">
        <v>129.1</v>
      </c>
      <c r="L166" s="880">
        <v>126.5</v>
      </c>
      <c r="M166" s="1535">
        <v>127.9</v>
      </c>
      <c r="N166" s="880">
        <v>129.1</v>
      </c>
      <c r="O166" s="880">
        <v>129.1</v>
      </c>
      <c r="P166" s="1535">
        <v>132</v>
      </c>
      <c r="Q166" s="1583" t="s">
        <v>662</v>
      </c>
      <c r="R166" s="158"/>
    </row>
    <row r="167" spans="1:18" ht="21" customHeight="1">
      <c r="A167" s="1251" t="s">
        <v>663</v>
      </c>
      <c r="B167" s="1247">
        <v>120.7</v>
      </c>
      <c r="C167" s="488">
        <v>120.7</v>
      </c>
      <c r="D167" s="488">
        <v>120.7</v>
      </c>
      <c r="E167" s="1247">
        <v>120.5</v>
      </c>
      <c r="F167" s="488">
        <v>120.7</v>
      </c>
      <c r="G167" s="488">
        <v>120.7</v>
      </c>
      <c r="H167" s="488">
        <v>120.2</v>
      </c>
      <c r="I167" s="488">
        <v>120.2</v>
      </c>
      <c r="J167" s="488">
        <v>119.8</v>
      </c>
      <c r="K167" s="488">
        <v>119.8</v>
      </c>
      <c r="L167" s="488">
        <v>120.2</v>
      </c>
      <c r="M167" s="977">
        <v>120.2</v>
      </c>
      <c r="N167" s="488">
        <v>120.7</v>
      </c>
      <c r="O167" s="488">
        <v>120.7</v>
      </c>
      <c r="P167" s="977">
        <v>120.7</v>
      </c>
      <c r="Q167" s="1584" t="s">
        <v>664</v>
      </c>
      <c r="R167" s="158"/>
    </row>
    <row r="168" spans="1:18" ht="21" customHeight="1">
      <c r="A168" s="1251" t="s">
        <v>665</v>
      </c>
      <c r="B168" s="1247">
        <v>152.80000000000001</v>
      </c>
      <c r="C168" s="488">
        <v>150</v>
      </c>
      <c r="D168" s="488">
        <v>148</v>
      </c>
      <c r="E168" s="1247">
        <v>150.19999999999999</v>
      </c>
      <c r="F168" s="488">
        <v>152.69999999999999</v>
      </c>
      <c r="G168" s="488">
        <v>138.1</v>
      </c>
      <c r="H168" s="488">
        <v>140.9</v>
      </c>
      <c r="I168" s="488">
        <v>139.30000000000001</v>
      </c>
      <c r="J168" s="488">
        <v>137.6</v>
      </c>
      <c r="K168" s="488">
        <v>136.30000000000001</v>
      </c>
      <c r="L168" s="488">
        <v>133.6</v>
      </c>
      <c r="M168" s="977">
        <v>131.4</v>
      </c>
      <c r="N168" s="488">
        <v>132.80000000000001</v>
      </c>
      <c r="O168" s="488">
        <v>131.19999999999999</v>
      </c>
      <c r="P168" s="977">
        <v>130</v>
      </c>
      <c r="Q168" s="1584" t="s">
        <v>666</v>
      </c>
      <c r="R168" s="158"/>
    </row>
    <row r="169" spans="1:18" ht="21" customHeight="1">
      <c r="A169" s="1251" t="s">
        <v>667</v>
      </c>
      <c r="B169" s="1247">
        <v>138.4</v>
      </c>
      <c r="C169" s="488">
        <v>135.9</v>
      </c>
      <c r="D169" s="488">
        <v>131</v>
      </c>
      <c r="E169" s="1247">
        <v>132.69999999999999</v>
      </c>
      <c r="F169" s="488">
        <v>139.1</v>
      </c>
      <c r="G169" s="488">
        <v>138.5</v>
      </c>
      <c r="H169" s="488">
        <v>131.19999999999999</v>
      </c>
      <c r="I169" s="488">
        <v>140.1</v>
      </c>
      <c r="J169" s="488">
        <v>150.1</v>
      </c>
      <c r="K169" s="488">
        <v>131.9</v>
      </c>
      <c r="L169" s="488">
        <v>116.1</v>
      </c>
      <c r="M169" s="977">
        <v>125.9</v>
      </c>
      <c r="N169" s="488">
        <v>112.4</v>
      </c>
      <c r="O169" s="488">
        <v>113.2</v>
      </c>
      <c r="P169" s="977">
        <v>112.5</v>
      </c>
      <c r="Q169" s="1252" t="s">
        <v>668</v>
      </c>
      <c r="R169" s="158"/>
    </row>
    <row r="170" spans="1:18" ht="21" customHeight="1">
      <c r="A170" s="1251" t="s">
        <v>669</v>
      </c>
      <c r="B170" s="1247">
        <v>125.1</v>
      </c>
      <c r="C170" s="488">
        <v>123.5</v>
      </c>
      <c r="D170" s="488">
        <v>124.2</v>
      </c>
      <c r="E170" s="1247">
        <v>124.9</v>
      </c>
      <c r="F170" s="488">
        <v>124.3</v>
      </c>
      <c r="G170" s="488">
        <v>121.2</v>
      </c>
      <c r="H170" s="488">
        <v>122.7</v>
      </c>
      <c r="I170" s="488">
        <v>124.1</v>
      </c>
      <c r="J170" s="488">
        <v>125.1</v>
      </c>
      <c r="K170" s="488">
        <v>126.9</v>
      </c>
      <c r="L170" s="488">
        <v>125.9</v>
      </c>
      <c r="M170" s="977">
        <v>125</v>
      </c>
      <c r="N170" s="488">
        <v>125</v>
      </c>
      <c r="O170" s="488">
        <v>124.9</v>
      </c>
      <c r="P170" s="977">
        <v>124.4</v>
      </c>
      <c r="Q170" s="1252" t="s">
        <v>670</v>
      </c>
      <c r="R170" s="158"/>
    </row>
    <row r="171" spans="1:18" s="261" customFormat="1" ht="21" customHeight="1">
      <c r="A171" s="1251" t="s">
        <v>671</v>
      </c>
      <c r="B171" s="1247">
        <v>157.1</v>
      </c>
      <c r="C171" s="488">
        <v>155.9</v>
      </c>
      <c r="D171" s="488">
        <v>150.5</v>
      </c>
      <c r="E171" s="1247">
        <v>150.19999999999999</v>
      </c>
      <c r="F171" s="488">
        <v>150.30000000000001</v>
      </c>
      <c r="G171" s="488">
        <v>150.30000000000001</v>
      </c>
      <c r="H171" s="488">
        <v>148.1</v>
      </c>
      <c r="I171" s="488">
        <v>148.30000000000001</v>
      </c>
      <c r="J171" s="488">
        <v>153.1</v>
      </c>
      <c r="K171" s="488">
        <v>154.80000000000001</v>
      </c>
      <c r="L171" s="488">
        <v>154.80000000000001</v>
      </c>
      <c r="M171" s="977">
        <v>155</v>
      </c>
      <c r="N171" s="488">
        <v>155.19999999999999</v>
      </c>
      <c r="O171" s="488">
        <v>153.19999999999999</v>
      </c>
      <c r="P171" s="977">
        <v>155.69999999999999</v>
      </c>
      <c r="Q171" s="1252" t="s">
        <v>672</v>
      </c>
    </row>
    <row r="172" spans="1:18" ht="21" customHeight="1">
      <c r="A172" s="1251" t="s">
        <v>673</v>
      </c>
      <c r="B172" s="1247">
        <v>134.69999999999999</v>
      </c>
      <c r="C172" s="488">
        <v>134.9</v>
      </c>
      <c r="D172" s="488">
        <v>135</v>
      </c>
      <c r="E172" s="1247">
        <v>141.4</v>
      </c>
      <c r="F172" s="488">
        <v>148.9</v>
      </c>
      <c r="G172" s="488">
        <v>157.80000000000001</v>
      </c>
      <c r="H172" s="488">
        <v>158.19999999999999</v>
      </c>
      <c r="I172" s="488">
        <v>146.69999999999999</v>
      </c>
      <c r="J172" s="488">
        <v>139.69999999999999</v>
      </c>
      <c r="K172" s="488">
        <v>137.6</v>
      </c>
      <c r="L172" s="488">
        <v>130.30000000000001</v>
      </c>
      <c r="M172" s="977">
        <v>127.1</v>
      </c>
      <c r="N172" s="488">
        <v>130.5</v>
      </c>
      <c r="O172" s="488">
        <v>133.1</v>
      </c>
      <c r="P172" s="977">
        <v>169.5</v>
      </c>
      <c r="Q172" s="1252" t="s">
        <v>674</v>
      </c>
      <c r="R172" s="158"/>
    </row>
    <row r="173" spans="1:18" ht="21" customHeight="1">
      <c r="A173" s="1251" t="s">
        <v>675</v>
      </c>
      <c r="B173" s="1247">
        <v>125.6</v>
      </c>
      <c r="C173" s="488">
        <v>126</v>
      </c>
      <c r="D173" s="488">
        <v>129</v>
      </c>
      <c r="E173" s="1247">
        <v>129.19999999999999</v>
      </c>
      <c r="F173" s="488">
        <v>134</v>
      </c>
      <c r="G173" s="488">
        <v>126.7</v>
      </c>
      <c r="H173" s="488">
        <v>140.4</v>
      </c>
      <c r="I173" s="488">
        <v>138.80000000000001</v>
      </c>
      <c r="J173" s="488">
        <v>135.9</v>
      </c>
      <c r="K173" s="488">
        <v>123.9</v>
      </c>
      <c r="L173" s="488">
        <v>120.4</v>
      </c>
      <c r="M173" s="977">
        <v>135.5</v>
      </c>
      <c r="N173" s="488">
        <v>148.69999999999999</v>
      </c>
      <c r="O173" s="488">
        <v>151.19999999999999</v>
      </c>
      <c r="P173" s="977">
        <v>151</v>
      </c>
      <c r="Q173" s="1252" t="s">
        <v>676</v>
      </c>
      <c r="R173" s="158"/>
    </row>
    <row r="174" spans="1:18" ht="21" customHeight="1">
      <c r="A174" s="1251" t="s">
        <v>677</v>
      </c>
      <c r="B174" s="1247">
        <v>107</v>
      </c>
      <c r="C174" s="488">
        <v>105.3</v>
      </c>
      <c r="D174" s="488">
        <v>105.3</v>
      </c>
      <c r="E174" s="1247">
        <v>105.3</v>
      </c>
      <c r="F174" s="488">
        <v>105.3</v>
      </c>
      <c r="G174" s="488">
        <v>105.3</v>
      </c>
      <c r="H174" s="488">
        <v>105.2</v>
      </c>
      <c r="I174" s="488">
        <v>105.2</v>
      </c>
      <c r="J174" s="488">
        <v>104.8</v>
      </c>
      <c r="K174" s="488">
        <v>104.8</v>
      </c>
      <c r="L174" s="488">
        <v>104.8</v>
      </c>
      <c r="M174" s="977">
        <v>104.8</v>
      </c>
      <c r="N174" s="488">
        <v>104.8</v>
      </c>
      <c r="O174" s="488">
        <v>104.8</v>
      </c>
      <c r="P174" s="977">
        <v>104.8</v>
      </c>
      <c r="Q174" s="1252" t="s">
        <v>678</v>
      </c>
      <c r="R174" s="158"/>
    </row>
    <row r="175" spans="1:18" ht="21" customHeight="1">
      <c r="A175" s="1251" t="s">
        <v>679</v>
      </c>
      <c r="B175" s="1247">
        <v>124.3</v>
      </c>
      <c r="C175" s="488">
        <v>123.9</v>
      </c>
      <c r="D175" s="488">
        <v>123.4</v>
      </c>
      <c r="E175" s="1247">
        <v>122.8</v>
      </c>
      <c r="F175" s="488">
        <v>122.3</v>
      </c>
      <c r="G175" s="488">
        <v>122.3</v>
      </c>
      <c r="H175" s="488">
        <v>121.7</v>
      </c>
      <c r="I175" s="488">
        <v>119.5</v>
      </c>
      <c r="J175" s="488">
        <v>119.1</v>
      </c>
      <c r="K175" s="488">
        <v>118.8</v>
      </c>
      <c r="L175" s="488">
        <v>118.8</v>
      </c>
      <c r="M175" s="977">
        <v>118.1</v>
      </c>
      <c r="N175" s="488">
        <v>117</v>
      </c>
      <c r="O175" s="488">
        <v>115</v>
      </c>
      <c r="P175" s="977">
        <v>113.5</v>
      </c>
      <c r="Q175" s="1252" t="s">
        <v>680</v>
      </c>
      <c r="R175" s="158"/>
    </row>
    <row r="176" spans="1:18" ht="21" customHeight="1">
      <c r="A176" s="1251" t="s">
        <v>681</v>
      </c>
      <c r="B176" s="1247">
        <v>108.7</v>
      </c>
      <c r="C176" s="488">
        <v>107.6</v>
      </c>
      <c r="D176" s="488">
        <v>107.2</v>
      </c>
      <c r="E176" s="1247">
        <v>106.4</v>
      </c>
      <c r="F176" s="488">
        <v>106.5</v>
      </c>
      <c r="G176" s="488">
        <v>105.5</v>
      </c>
      <c r="H176" s="488">
        <v>105.9</v>
      </c>
      <c r="I176" s="488">
        <v>104</v>
      </c>
      <c r="J176" s="488">
        <v>105.2</v>
      </c>
      <c r="K176" s="488">
        <v>104.8</v>
      </c>
      <c r="L176" s="488">
        <v>104.5</v>
      </c>
      <c r="M176" s="977">
        <v>104.2</v>
      </c>
      <c r="N176" s="488">
        <v>105.2</v>
      </c>
      <c r="O176" s="488">
        <v>105.3</v>
      </c>
      <c r="P176" s="977">
        <v>106.8</v>
      </c>
      <c r="Q176" s="1252" t="s">
        <v>682</v>
      </c>
      <c r="R176" s="158"/>
    </row>
    <row r="177" spans="1:18" s="261" customFormat="1" ht="21" customHeight="1">
      <c r="A177" s="1251" t="s">
        <v>683</v>
      </c>
      <c r="B177" s="1247">
        <v>103.4</v>
      </c>
      <c r="C177" s="488">
        <v>103.4</v>
      </c>
      <c r="D177" s="488">
        <v>103.2</v>
      </c>
      <c r="E177" s="1247">
        <v>104</v>
      </c>
      <c r="F177" s="488">
        <v>107</v>
      </c>
      <c r="G177" s="488">
        <v>106.4</v>
      </c>
      <c r="H177" s="488">
        <v>106.4</v>
      </c>
      <c r="I177" s="488">
        <v>105.8</v>
      </c>
      <c r="J177" s="488">
        <v>100.3</v>
      </c>
      <c r="K177" s="488">
        <v>100.3</v>
      </c>
      <c r="L177" s="488">
        <v>100.3</v>
      </c>
      <c r="M177" s="977">
        <v>100.3</v>
      </c>
      <c r="N177" s="488">
        <v>100.3</v>
      </c>
      <c r="O177" s="488">
        <v>100.3</v>
      </c>
      <c r="P177" s="977">
        <v>100.3</v>
      </c>
      <c r="Q177" s="1252" t="s">
        <v>684</v>
      </c>
    </row>
    <row r="178" spans="1:18" s="261" customFormat="1" ht="21" customHeight="1">
      <c r="A178" s="1255"/>
      <c r="B178" s="1247"/>
      <c r="C178" s="488"/>
      <c r="D178" s="488"/>
      <c r="E178" s="1547"/>
      <c r="F178" s="880"/>
      <c r="G178" s="880"/>
      <c r="H178" s="880"/>
      <c r="I178" s="880"/>
      <c r="J178" s="880"/>
      <c r="K178" s="880"/>
      <c r="L178" s="880"/>
      <c r="M178" s="1535"/>
      <c r="N178" s="880"/>
      <c r="O178" s="880"/>
      <c r="P178" s="1535"/>
      <c r="Q178" s="1252"/>
    </row>
    <row r="179" spans="1:18" ht="21" customHeight="1">
      <c r="A179" s="1582" t="s">
        <v>685</v>
      </c>
      <c r="B179" s="1547">
        <v>139.5</v>
      </c>
      <c r="C179" s="880">
        <v>139.5</v>
      </c>
      <c r="D179" s="880">
        <v>139.5</v>
      </c>
      <c r="E179" s="1547">
        <v>139.5</v>
      </c>
      <c r="F179" s="880">
        <v>139.5</v>
      </c>
      <c r="G179" s="880">
        <v>139.5</v>
      </c>
      <c r="H179" s="880">
        <v>139.5</v>
      </c>
      <c r="I179" s="880">
        <v>139.5</v>
      </c>
      <c r="J179" s="880">
        <v>139.5</v>
      </c>
      <c r="K179" s="880">
        <v>139.5</v>
      </c>
      <c r="L179" s="880">
        <v>139.5</v>
      </c>
      <c r="M179" s="1535">
        <v>139.5</v>
      </c>
      <c r="N179" s="880">
        <v>136.19999999999999</v>
      </c>
      <c r="O179" s="880">
        <v>136.19999999999999</v>
      </c>
      <c r="P179" s="1535">
        <v>136.19999999999999</v>
      </c>
      <c r="Q179" s="1581" t="s">
        <v>686</v>
      </c>
      <c r="R179" s="158"/>
    </row>
    <row r="180" spans="1:18" ht="21" customHeight="1">
      <c r="A180" s="1251" t="s">
        <v>687</v>
      </c>
      <c r="B180" s="1247">
        <v>112.7</v>
      </c>
      <c r="C180" s="488">
        <v>112.7</v>
      </c>
      <c r="D180" s="488">
        <v>112.7</v>
      </c>
      <c r="E180" s="1247">
        <v>112.7</v>
      </c>
      <c r="F180" s="488">
        <v>112.7</v>
      </c>
      <c r="G180" s="488">
        <v>112.7</v>
      </c>
      <c r="H180" s="488">
        <v>112.7</v>
      </c>
      <c r="I180" s="488">
        <v>112.7</v>
      </c>
      <c r="J180" s="488">
        <v>112.7</v>
      </c>
      <c r="K180" s="488">
        <v>112.7</v>
      </c>
      <c r="L180" s="488">
        <v>112.7</v>
      </c>
      <c r="M180" s="977">
        <v>112.7</v>
      </c>
      <c r="N180" s="488">
        <v>109.3</v>
      </c>
      <c r="O180" s="488">
        <v>109.3</v>
      </c>
      <c r="P180" s="977">
        <v>109.3</v>
      </c>
      <c r="Q180" s="1584" t="s">
        <v>688</v>
      </c>
      <c r="R180" s="158"/>
    </row>
    <row r="181" spans="1:18" ht="21" customHeight="1">
      <c r="A181" s="1251" t="s">
        <v>689</v>
      </c>
      <c r="B181" s="1247">
        <v>124.1</v>
      </c>
      <c r="C181" s="488">
        <v>124.1</v>
      </c>
      <c r="D181" s="488">
        <v>124.1</v>
      </c>
      <c r="E181" s="1247">
        <v>124.1</v>
      </c>
      <c r="F181" s="488">
        <v>124.1</v>
      </c>
      <c r="G181" s="488">
        <v>124.1</v>
      </c>
      <c r="H181" s="488">
        <v>124.1</v>
      </c>
      <c r="I181" s="488">
        <v>124.1</v>
      </c>
      <c r="J181" s="488">
        <v>124.1</v>
      </c>
      <c r="K181" s="488">
        <v>124.1</v>
      </c>
      <c r="L181" s="488">
        <v>124.1</v>
      </c>
      <c r="M181" s="977">
        <v>124.1</v>
      </c>
      <c r="N181" s="488">
        <v>111.6</v>
      </c>
      <c r="O181" s="488">
        <v>111.6</v>
      </c>
      <c r="P181" s="977">
        <v>111.6</v>
      </c>
      <c r="Q181" s="1252" t="s">
        <v>690</v>
      </c>
      <c r="R181" s="158"/>
    </row>
    <row r="182" spans="1:18" s="261" customFormat="1" ht="21" customHeight="1">
      <c r="A182" s="1251" t="s">
        <v>691</v>
      </c>
      <c r="B182" s="1247">
        <v>120.6</v>
      </c>
      <c r="C182" s="488">
        <v>120.6</v>
      </c>
      <c r="D182" s="488">
        <v>120.6</v>
      </c>
      <c r="E182" s="1247">
        <v>120.6</v>
      </c>
      <c r="F182" s="488">
        <v>120.6</v>
      </c>
      <c r="G182" s="488">
        <v>120.6</v>
      </c>
      <c r="H182" s="488">
        <v>120.6</v>
      </c>
      <c r="I182" s="488">
        <v>120.6</v>
      </c>
      <c r="J182" s="488">
        <v>120.6</v>
      </c>
      <c r="K182" s="488">
        <v>120.6</v>
      </c>
      <c r="L182" s="488">
        <v>120.6</v>
      </c>
      <c r="M182" s="977">
        <v>120.6</v>
      </c>
      <c r="N182" s="488">
        <v>112.1</v>
      </c>
      <c r="O182" s="488">
        <v>112.1</v>
      </c>
      <c r="P182" s="977">
        <v>112.1</v>
      </c>
      <c r="Q182" s="1252" t="s">
        <v>692</v>
      </c>
    </row>
    <row r="183" spans="1:18" s="261" customFormat="1" ht="21" customHeight="1">
      <c r="A183" s="1251" t="s">
        <v>693</v>
      </c>
      <c r="B183" s="1247">
        <v>141</v>
      </c>
      <c r="C183" s="488">
        <v>141</v>
      </c>
      <c r="D183" s="488">
        <v>141</v>
      </c>
      <c r="E183" s="1247">
        <v>141</v>
      </c>
      <c r="F183" s="488">
        <v>141</v>
      </c>
      <c r="G183" s="488">
        <v>141</v>
      </c>
      <c r="H183" s="488">
        <v>141</v>
      </c>
      <c r="I183" s="488">
        <v>141</v>
      </c>
      <c r="J183" s="488">
        <v>141</v>
      </c>
      <c r="K183" s="488">
        <v>141</v>
      </c>
      <c r="L183" s="488">
        <v>141</v>
      </c>
      <c r="M183" s="977">
        <v>141</v>
      </c>
      <c r="N183" s="488">
        <v>137.9</v>
      </c>
      <c r="O183" s="488">
        <v>137.9</v>
      </c>
      <c r="P183" s="977">
        <v>137.9</v>
      </c>
      <c r="Q183" s="1252" t="s">
        <v>694</v>
      </c>
    </row>
    <row r="184" spans="1:18" ht="21" customHeight="1">
      <c r="A184" s="1255"/>
      <c r="B184" s="1247"/>
      <c r="C184" s="488"/>
      <c r="D184" s="488"/>
      <c r="E184" s="1547"/>
      <c r="F184" s="880"/>
      <c r="G184" s="880"/>
      <c r="H184" s="880"/>
      <c r="I184" s="880"/>
      <c r="J184" s="880"/>
      <c r="K184" s="880"/>
      <c r="L184" s="880"/>
      <c r="M184" s="1535"/>
      <c r="N184" s="880"/>
      <c r="O184" s="880"/>
      <c r="P184" s="1535"/>
      <c r="Q184" s="1252"/>
      <c r="R184" s="158"/>
    </row>
    <row r="185" spans="1:18" ht="21" customHeight="1">
      <c r="A185" s="1582" t="s">
        <v>695</v>
      </c>
      <c r="B185" s="1547">
        <v>101.5</v>
      </c>
      <c r="C185" s="880">
        <v>101.5</v>
      </c>
      <c r="D185" s="880">
        <v>101.4</v>
      </c>
      <c r="E185" s="1547">
        <v>101.1</v>
      </c>
      <c r="F185" s="880">
        <v>100.9</v>
      </c>
      <c r="G185" s="880">
        <v>100.8</v>
      </c>
      <c r="H185" s="880">
        <v>101.4</v>
      </c>
      <c r="I185" s="880">
        <v>101.2</v>
      </c>
      <c r="J185" s="880">
        <v>101.2</v>
      </c>
      <c r="K185" s="880">
        <v>100.9</v>
      </c>
      <c r="L185" s="880">
        <v>101.1</v>
      </c>
      <c r="M185" s="1535">
        <v>101</v>
      </c>
      <c r="N185" s="880">
        <v>100.9</v>
      </c>
      <c r="O185" s="880">
        <v>100.8</v>
      </c>
      <c r="P185" s="1535">
        <v>100.7</v>
      </c>
      <c r="Q185" s="1581" t="s">
        <v>696</v>
      </c>
      <c r="R185" s="158"/>
    </row>
    <row r="186" spans="1:18" ht="21" customHeight="1">
      <c r="A186" s="1251" t="s">
        <v>697</v>
      </c>
      <c r="B186" s="1247">
        <v>111.1</v>
      </c>
      <c r="C186" s="488">
        <v>111.1</v>
      </c>
      <c r="D186" s="488">
        <v>109.3</v>
      </c>
      <c r="E186" s="1247">
        <v>109.2</v>
      </c>
      <c r="F186" s="488">
        <v>109.2</v>
      </c>
      <c r="G186" s="488">
        <v>109.2</v>
      </c>
      <c r="H186" s="488">
        <v>109.2</v>
      </c>
      <c r="I186" s="488">
        <v>109.2</v>
      </c>
      <c r="J186" s="488">
        <v>109.2</v>
      </c>
      <c r="K186" s="488">
        <v>109.2</v>
      </c>
      <c r="L186" s="488">
        <v>109.2</v>
      </c>
      <c r="M186" s="977">
        <v>109.2</v>
      </c>
      <c r="N186" s="488">
        <v>107.9</v>
      </c>
      <c r="O186" s="488">
        <v>107.9</v>
      </c>
      <c r="P186" s="977">
        <v>107.9</v>
      </c>
      <c r="Q186" s="1252" t="s">
        <v>698</v>
      </c>
      <c r="R186" s="158"/>
    </row>
    <row r="187" spans="1:18" ht="21" customHeight="1">
      <c r="A187" s="1251" t="s">
        <v>699</v>
      </c>
      <c r="B187" s="1247">
        <v>99.4</v>
      </c>
      <c r="C187" s="488">
        <v>99.4</v>
      </c>
      <c r="D187" s="488">
        <v>99.4</v>
      </c>
      <c r="E187" s="1247">
        <v>99.2</v>
      </c>
      <c r="F187" s="488">
        <v>98.9</v>
      </c>
      <c r="G187" s="488">
        <v>98.9</v>
      </c>
      <c r="H187" s="488">
        <v>98.7</v>
      </c>
      <c r="I187" s="488">
        <v>98.5</v>
      </c>
      <c r="J187" s="488">
        <v>98.4</v>
      </c>
      <c r="K187" s="488">
        <v>98.1</v>
      </c>
      <c r="L187" s="488">
        <v>98.3</v>
      </c>
      <c r="M187" s="977">
        <v>98.2</v>
      </c>
      <c r="N187" s="488">
        <v>98.2</v>
      </c>
      <c r="O187" s="488">
        <v>98</v>
      </c>
      <c r="P187" s="977">
        <v>97.9</v>
      </c>
      <c r="Q187" s="1252" t="s">
        <v>700</v>
      </c>
      <c r="R187" s="158"/>
    </row>
    <row r="188" spans="1:18" ht="21" customHeight="1">
      <c r="A188" s="1251" t="s">
        <v>701</v>
      </c>
      <c r="B188" s="1247">
        <v>100.6</v>
      </c>
      <c r="C188" s="488">
        <v>100.6</v>
      </c>
      <c r="D188" s="488">
        <v>100.6</v>
      </c>
      <c r="E188" s="1247">
        <v>100.6</v>
      </c>
      <c r="F188" s="488">
        <v>100.6</v>
      </c>
      <c r="G188" s="488">
        <v>100.6</v>
      </c>
      <c r="H188" s="488">
        <v>107.1</v>
      </c>
      <c r="I188" s="488">
        <v>107.1</v>
      </c>
      <c r="J188" s="488">
        <v>107.1</v>
      </c>
      <c r="K188" s="488">
        <v>107</v>
      </c>
      <c r="L188" s="488">
        <v>107</v>
      </c>
      <c r="M188" s="977">
        <v>107</v>
      </c>
      <c r="N188" s="488">
        <v>107</v>
      </c>
      <c r="O188" s="488">
        <v>107</v>
      </c>
      <c r="P188" s="977">
        <v>107</v>
      </c>
      <c r="Q188" s="1252" t="s">
        <v>702</v>
      </c>
      <c r="R188" s="158"/>
    </row>
    <row r="189" spans="1:18" s="261" customFormat="1" ht="21" customHeight="1">
      <c r="A189" s="1251" t="s">
        <v>703</v>
      </c>
      <c r="B189" s="1247">
        <v>100</v>
      </c>
      <c r="C189" s="488">
        <v>100</v>
      </c>
      <c r="D189" s="488">
        <v>100</v>
      </c>
      <c r="E189" s="1247">
        <v>100</v>
      </c>
      <c r="F189" s="488">
        <v>100</v>
      </c>
      <c r="G189" s="488">
        <v>100</v>
      </c>
      <c r="H189" s="488">
        <v>100</v>
      </c>
      <c r="I189" s="488">
        <v>100</v>
      </c>
      <c r="J189" s="488">
        <v>100</v>
      </c>
      <c r="K189" s="488">
        <v>100</v>
      </c>
      <c r="L189" s="488">
        <v>100</v>
      </c>
      <c r="M189" s="977">
        <v>100</v>
      </c>
      <c r="N189" s="488">
        <v>100</v>
      </c>
      <c r="O189" s="488">
        <v>100</v>
      </c>
      <c r="P189" s="977">
        <v>100</v>
      </c>
      <c r="Q189" s="1252" t="s">
        <v>704</v>
      </c>
    </row>
    <row r="190" spans="1:18" ht="21" customHeight="1">
      <c r="A190" s="1251" t="s">
        <v>705</v>
      </c>
      <c r="B190" s="1247">
        <v>108.5</v>
      </c>
      <c r="C190" s="488">
        <v>108.5</v>
      </c>
      <c r="D190" s="488">
        <v>108.3</v>
      </c>
      <c r="E190" s="1247">
        <v>107.4</v>
      </c>
      <c r="F190" s="488">
        <v>107.4</v>
      </c>
      <c r="G190" s="488">
        <v>107</v>
      </c>
      <c r="H190" s="488">
        <v>106.5</v>
      </c>
      <c r="I190" s="488">
        <v>106.3</v>
      </c>
      <c r="J190" s="488">
        <v>106.3</v>
      </c>
      <c r="K190" s="488">
        <v>106.2</v>
      </c>
      <c r="L190" s="488">
        <v>106.1</v>
      </c>
      <c r="M190" s="977">
        <v>106.1</v>
      </c>
      <c r="N190" s="488">
        <v>106.1</v>
      </c>
      <c r="O190" s="488">
        <v>105.7</v>
      </c>
      <c r="P190" s="977">
        <v>105.7</v>
      </c>
      <c r="Q190" s="1252" t="s">
        <v>706</v>
      </c>
      <c r="R190" s="158"/>
    </row>
    <row r="191" spans="1:18" ht="16.5" customHeight="1">
      <c r="A191" s="1251" t="s">
        <v>707</v>
      </c>
      <c r="B191" s="1247">
        <v>100</v>
      </c>
      <c r="C191" s="488">
        <v>100</v>
      </c>
      <c r="D191" s="488">
        <v>100</v>
      </c>
      <c r="E191" s="1247">
        <v>100</v>
      </c>
      <c r="F191" s="488">
        <v>100</v>
      </c>
      <c r="G191" s="488">
        <v>100</v>
      </c>
      <c r="H191" s="488">
        <v>100</v>
      </c>
      <c r="I191" s="488">
        <v>100</v>
      </c>
      <c r="J191" s="488">
        <v>100</v>
      </c>
      <c r="K191" s="488">
        <v>100</v>
      </c>
      <c r="L191" s="488">
        <v>100</v>
      </c>
      <c r="M191" s="977">
        <v>100</v>
      </c>
      <c r="N191" s="488">
        <v>100</v>
      </c>
      <c r="O191" s="488">
        <v>100</v>
      </c>
      <c r="P191" s="977">
        <v>100</v>
      </c>
      <c r="Q191" s="1252" t="s">
        <v>708</v>
      </c>
      <c r="R191" s="158"/>
    </row>
    <row r="192" spans="1:18" ht="21" customHeight="1">
      <c r="A192" s="1255"/>
      <c r="B192" s="1247"/>
      <c r="C192" s="488"/>
      <c r="D192" s="488"/>
      <c r="E192" s="1547"/>
      <c r="F192" s="880"/>
      <c r="G192" s="880"/>
      <c r="H192" s="880"/>
      <c r="I192" s="880"/>
      <c r="J192" s="880"/>
      <c r="K192" s="880"/>
      <c r="L192" s="880"/>
      <c r="M192" s="1535"/>
      <c r="N192" s="880"/>
      <c r="O192" s="880"/>
      <c r="P192" s="1535"/>
      <c r="Q192" s="1584"/>
      <c r="R192" s="158"/>
    </row>
    <row r="193" spans="1:18" ht="21" customHeight="1">
      <c r="A193" s="1582" t="s">
        <v>709</v>
      </c>
      <c r="B193" s="1547">
        <v>108.1</v>
      </c>
      <c r="C193" s="880">
        <v>107.9</v>
      </c>
      <c r="D193" s="880">
        <v>107.9</v>
      </c>
      <c r="E193" s="1547">
        <v>107.8</v>
      </c>
      <c r="F193" s="880">
        <v>107.8</v>
      </c>
      <c r="G193" s="880">
        <v>107.6</v>
      </c>
      <c r="H193" s="880">
        <v>107.6</v>
      </c>
      <c r="I193" s="880">
        <v>105.9</v>
      </c>
      <c r="J193" s="880">
        <v>104.2</v>
      </c>
      <c r="K193" s="880">
        <v>104.2</v>
      </c>
      <c r="L193" s="880">
        <v>104.2</v>
      </c>
      <c r="M193" s="1535">
        <v>104.2</v>
      </c>
      <c r="N193" s="880">
        <v>104.1</v>
      </c>
      <c r="O193" s="880">
        <v>104.1</v>
      </c>
      <c r="P193" s="1535">
        <v>104.1</v>
      </c>
      <c r="Q193" s="1583" t="s">
        <v>710</v>
      </c>
      <c r="R193" s="158"/>
    </row>
    <row r="194" spans="1:18" ht="21" customHeight="1">
      <c r="A194" s="1251" t="s">
        <v>711</v>
      </c>
      <c r="B194" s="1247">
        <v>106.6</v>
      </c>
      <c r="C194" s="488">
        <v>106.2</v>
      </c>
      <c r="D194" s="488">
        <v>106.2</v>
      </c>
      <c r="E194" s="1247">
        <v>105.9</v>
      </c>
      <c r="F194" s="488">
        <v>105.8</v>
      </c>
      <c r="G194" s="488">
        <v>105.8</v>
      </c>
      <c r="H194" s="488">
        <v>105.7</v>
      </c>
      <c r="I194" s="488">
        <v>105.7</v>
      </c>
      <c r="J194" s="488">
        <v>105.6</v>
      </c>
      <c r="K194" s="488">
        <v>105.6</v>
      </c>
      <c r="L194" s="488">
        <v>105.5</v>
      </c>
      <c r="M194" s="977">
        <v>105.5</v>
      </c>
      <c r="N194" s="488">
        <v>105.4</v>
      </c>
      <c r="O194" s="488">
        <v>105.2</v>
      </c>
      <c r="P194" s="977">
        <v>105.2</v>
      </c>
      <c r="Q194" s="1252" t="s">
        <v>712</v>
      </c>
      <c r="R194" s="158"/>
    </row>
    <row r="195" spans="1:18" ht="21" customHeight="1">
      <c r="A195" s="1251" t="s">
        <v>713</v>
      </c>
      <c r="B195" s="1247">
        <v>105.7</v>
      </c>
      <c r="C195" s="488">
        <v>105.7</v>
      </c>
      <c r="D195" s="488">
        <v>105.7</v>
      </c>
      <c r="E195" s="1247">
        <v>105.8</v>
      </c>
      <c r="F195" s="488">
        <v>104.9</v>
      </c>
      <c r="G195" s="488">
        <v>104.9</v>
      </c>
      <c r="H195" s="488">
        <v>104</v>
      </c>
      <c r="I195" s="488">
        <v>104</v>
      </c>
      <c r="J195" s="488">
        <v>104</v>
      </c>
      <c r="K195" s="488">
        <v>104.1</v>
      </c>
      <c r="L195" s="488">
        <v>104.1</v>
      </c>
      <c r="M195" s="977">
        <v>104.1</v>
      </c>
      <c r="N195" s="488">
        <v>104.1</v>
      </c>
      <c r="O195" s="488">
        <v>107.3</v>
      </c>
      <c r="P195" s="977">
        <v>107.3</v>
      </c>
      <c r="Q195" s="1584" t="s">
        <v>714</v>
      </c>
      <c r="R195" s="158"/>
    </row>
    <row r="196" spans="1:18" ht="21" customHeight="1">
      <c r="A196" s="1251" t="s">
        <v>715</v>
      </c>
      <c r="B196" s="1247">
        <v>121.8</v>
      </c>
      <c r="C196" s="488">
        <v>121.8</v>
      </c>
      <c r="D196" s="488">
        <v>121.8</v>
      </c>
      <c r="E196" s="1247">
        <v>121.8</v>
      </c>
      <c r="F196" s="488">
        <v>121.8</v>
      </c>
      <c r="G196" s="488">
        <v>120.2</v>
      </c>
      <c r="H196" s="488">
        <v>120.2</v>
      </c>
      <c r="I196" s="488">
        <v>120.2</v>
      </c>
      <c r="J196" s="488">
        <v>120.2</v>
      </c>
      <c r="K196" s="488">
        <v>120.2</v>
      </c>
      <c r="L196" s="488">
        <v>120.2</v>
      </c>
      <c r="M196" s="977">
        <v>120.2</v>
      </c>
      <c r="N196" s="488">
        <v>120.2</v>
      </c>
      <c r="O196" s="488">
        <v>120.2</v>
      </c>
      <c r="P196" s="977">
        <v>119.6</v>
      </c>
      <c r="Q196" s="1584" t="s">
        <v>716</v>
      </c>
      <c r="R196" s="158"/>
    </row>
    <row r="197" spans="1:18" ht="21" customHeight="1">
      <c r="A197" s="1251" t="s">
        <v>717</v>
      </c>
      <c r="B197" s="1247">
        <v>100</v>
      </c>
      <c r="C197" s="488">
        <v>100</v>
      </c>
      <c r="D197" s="488">
        <v>100</v>
      </c>
      <c r="E197" s="1247">
        <v>100</v>
      </c>
      <c r="F197" s="488">
        <v>100</v>
      </c>
      <c r="G197" s="488">
        <v>100</v>
      </c>
      <c r="H197" s="488">
        <v>100</v>
      </c>
      <c r="I197" s="488">
        <v>100</v>
      </c>
      <c r="J197" s="488">
        <v>100</v>
      </c>
      <c r="K197" s="488">
        <v>100</v>
      </c>
      <c r="L197" s="488">
        <v>100</v>
      </c>
      <c r="M197" s="977">
        <v>100</v>
      </c>
      <c r="N197" s="488">
        <v>100</v>
      </c>
      <c r="O197" s="488">
        <v>100</v>
      </c>
      <c r="P197" s="977">
        <v>100</v>
      </c>
      <c r="Q197" s="1252" t="s">
        <v>718</v>
      </c>
      <c r="R197" s="158"/>
    </row>
    <row r="198" spans="1:18" ht="21" customHeight="1">
      <c r="A198" s="1251" t="s">
        <v>719</v>
      </c>
      <c r="B198" s="1247">
        <v>100</v>
      </c>
      <c r="C198" s="488">
        <v>100</v>
      </c>
      <c r="D198" s="488">
        <v>100</v>
      </c>
      <c r="E198" s="1247">
        <v>100</v>
      </c>
      <c r="F198" s="488">
        <v>100</v>
      </c>
      <c r="G198" s="488">
        <v>100</v>
      </c>
      <c r="H198" s="488">
        <v>100</v>
      </c>
      <c r="I198" s="488">
        <v>100</v>
      </c>
      <c r="J198" s="488">
        <v>100</v>
      </c>
      <c r="K198" s="488">
        <v>100</v>
      </c>
      <c r="L198" s="488">
        <v>100</v>
      </c>
      <c r="M198" s="977">
        <v>100</v>
      </c>
      <c r="N198" s="488">
        <v>100</v>
      </c>
      <c r="O198" s="488">
        <v>100</v>
      </c>
      <c r="P198" s="977">
        <v>100</v>
      </c>
      <c r="Q198" s="1586" t="s">
        <v>720</v>
      </c>
      <c r="R198" s="158"/>
    </row>
    <row r="199" spans="1:18" ht="21" customHeight="1">
      <c r="A199" s="1251" t="s">
        <v>721</v>
      </c>
      <c r="B199" s="1247">
        <v>105</v>
      </c>
      <c r="C199" s="488">
        <v>105</v>
      </c>
      <c r="D199" s="488">
        <v>105</v>
      </c>
      <c r="E199" s="1247">
        <v>105</v>
      </c>
      <c r="F199" s="488">
        <v>105</v>
      </c>
      <c r="G199" s="488">
        <v>105</v>
      </c>
      <c r="H199" s="488">
        <v>105</v>
      </c>
      <c r="I199" s="488">
        <v>105</v>
      </c>
      <c r="J199" s="488">
        <v>105</v>
      </c>
      <c r="K199" s="488">
        <v>105</v>
      </c>
      <c r="L199" s="488">
        <v>105</v>
      </c>
      <c r="M199" s="977">
        <v>105</v>
      </c>
      <c r="N199" s="488">
        <v>105</v>
      </c>
      <c r="O199" s="488">
        <v>105</v>
      </c>
      <c r="P199" s="977">
        <v>105</v>
      </c>
      <c r="Q199" s="1586" t="s">
        <v>722</v>
      </c>
      <c r="R199" s="158"/>
    </row>
    <row r="200" spans="1:18" ht="21" customHeight="1">
      <c r="A200" s="1251" t="s">
        <v>723</v>
      </c>
      <c r="B200" s="1247">
        <v>100</v>
      </c>
      <c r="C200" s="488">
        <v>100</v>
      </c>
      <c r="D200" s="488">
        <v>100</v>
      </c>
      <c r="E200" s="1247">
        <v>100</v>
      </c>
      <c r="F200" s="488">
        <v>100</v>
      </c>
      <c r="G200" s="488">
        <v>100</v>
      </c>
      <c r="H200" s="488">
        <v>100</v>
      </c>
      <c r="I200" s="488">
        <v>100</v>
      </c>
      <c r="J200" s="488">
        <v>100</v>
      </c>
      <c r="K200" s="488">
        <v>100</v>
      </c>
      <c r="L200" s="488">
        <v>100</v>
      </c>
      <c r="M200" s="977">
        <v>100</v>
      </c>
      <c r="N200" s="488">
        <v>100</v>
      </c>
      <c r="O200" s="488">
        <v>100</v>
      </c>
      <c r="P200" s="977">
        <v>100</v>
      </c>
      <c r="Q200" s="1252" t="s">
        <v>724</v>
      </c>
      <c r="R200" s="158"/>
    </row>
    <row r="201" spans="1:18" ht="21" customHeight="1">
      <c r="A201" s="1251" t="s">
        <v>725</v>
      </c>
      <c r="B201" s="1247">
        <v>124</v>
      </c>
      <c r="C201" s="488">
        <v>124</v>
      </c>
      <c r="D201" s="488">
        <v>124</v>
      </c>
      <c r="E201" s="1247">
        <v>124</v>
      </c>
      <c r="F201" s="488">
        <v>124</v>
      </c>
      <c r="G201" s="488">
        <v>124</v>
      </c>
      <c r="H201" s="488">
        <v>124</v>
      </c>
      <c r="I201" s="488">
        <v>112</v>
      </c>
      <c r="J201" s="488">
        <v>100</v>
      </c>
      <c r="K201" s="488">
        <v>100</v>
      </c>
      <c r="L201" s="488">
        <v>100</v>
      </c>
      <c r="M201" s="977">
        <v>100</v>
      </c>
      <c r="N201" s="488">
        <v>100</v>
      </c>
      <c r="O201" s="488">
        <v>100</v>
      </c>
      <c r="P201" s="977">
        <v>100</v>
      </c>
      <c r="Q201" s="1252" t="s">
        <v>726</v>
      </c>
      <c r="R201" s="158"/>
    </row>
    <row r="202" spans="1:18" ht="15" customHeight="1">
      <c r="A202" s="1251" t="s">
        <v>727</v>
      </c>
      <c r="B202" s="1247">
        <v>100</v>
      </c>
      <c r="C202" s="488">
        <v>100</v>
      </c>
      <c r="D202" s="488">
        <v>100</v>
      </c>
      <c r="E202" s="1247">
        <v>100</v>
      </c>
      <c r="F202" s="488">
        <v>100</v>
      </c>
      <c r="G202" s="488">
        <v>100</v>
      </c>
      <c r="H202" s="488">
        <v>100</v>
      </c>
      <c r="I202" s="488">
        <v>100</v>
      </c>
      <c r="J202" s="488">
        <v>100</v>
      </c>
      <c r="K202" s="488">
        <v>100</v>
      </c>
      <c r="L202" s="488">
        <v>100</v>
      </c>
      <c r="M202" s="977">
        <v>100</v>
      </c>
      <c r="N202" s="488">
        <v>100</v>
      </c>
      <c r="O202" s="488">
        <v>100</v>
      </c>
      <c r="P202" s="977">
        <v>100</v>
      </c>
      <c r="Q202" s="1252" t="s">
        <v>728</v>
      </c>
      <c r="R202" s="265"/>
    </row>
    <row r="203" spans="1:18" ht="15" customHeight="1">
      <c r="A203" s="1255"/>
      <c r="B203" s="1247"/>
      <c r="C203" s="488"/>
      <c r="D203" s="488"/>
      <c r="E203" s="1247"/>
      <c r="F203" s="488"/>
      <c r="G203" s="488"/>
      <c r="H203" s="488"/>
      <c r="I203" s="488"/>
      <c r="J203" s="488"/>
      <c r="K203" s="488"/>
      <c r="L203" s="488"/>
      <c r="M203" s="488"/>
      <c r="N203" s="1247"/>
      <c r="O203" s="488"/>
      <c r="P203" s="977"/>
      <c r="Q203" s="1253"/>
      <c r="R203" s="265"/>
    </row>
    <row r="204" spans="1:18" ht="15" customHeight="1">
      <c r="A204" s="514"/>
      <c r="B204" s="491"/>
      <c r="C204" s="492"/>
      <c r="D204" s="492"/>
      <c r="E204" s="491"/>
      <c r="F204" s="492"/>
      <c r="G204" s="492"/>
      <c r="H204" s="492"/>
      <c r="I204" s="492"/>
      <c r="J204" s="492"/>
      <c r="K204" s="492"/>
      <c r="L204" s="492"/>
      <c r="M204" s="492"/>
      <c r="N204" s="491"/>
      <c r="O204" s="492"/>
      <c r="P204" s="493"/>
      <c r="Q204" s="515"/>
      <c r="R204" s="265"/>
    </row>
    <row r="205" spans="1:18" s="260" customFormat="1" ht="16.5" customHeight="1">
      <c r="A205" s="1591"/>
      <c r="B205" s="498"/>
      <c r="C205" s="498"/>
      <c r="D205" s="498"/>
      <c r="E205" s="498"/>
      <c r="F205" s="498"/>
      <c r="G205" s="498"/>
      <c r="H205" s="498"/>
      <c r="I205" s="498"/>
      <c r="J205" s="498"/>
      <c r="K205" s="498"/>
      <c r="L205" s="498"/>
      <c r="M205" s="498"/>
      <c r="N205" s="498"/>
      <c r="O205" s="498"/>
      <c r="P205" s="498"/>
      <c r="Q205" s="1592"/>
      <c r="R205" s="1539"/>
    </row>
    <row r="206" spans="1:18" s="260" customFormat="1" ht="29.25" customHeight="1">
      <c r="A206" s="1561" t="s">
        <v>588</v>
      </c>
      <c r="B206" s="1562"/>
      <c r="C206" s="1563"/>
      <c r="D206" s="1562"/>
      <c r="E206" s="425"/>
      <c r="F206" s="425"/>
      <c r="G206" s="425"/>
      <c r="H206" s="425"/>
      <c r="I206" s="425"/>
      <c r="J206" s="425"/>
      <c r="K206" s="425"/>
      <c r="L206" s="1564"/>
      <c r="M206" s="1564"/>
      <c r="N206" s="1562"/>
      <c r="O206" s="1562"/>
      <c r="P206" s="1562"/>
      <c r="Q206" s="1565" t="s">
        <v>589</v>
      </c>
      <c r="R206" s="1539"/>
    </row>
    <row r="207" spans="1:18" s="1543" customFormat="1" ht="24.75" customHeight="1">
      <c r="A207" s="1566" t="s">
        <v>874</v>
      </c>
      <c r="B207" s="1562"/>
      <c r="C207" s="1563"/>
      <c r="D207" s="1562"/>
      <c r="E207" s="426"/>
      <c r="F207" s="425"/>
      <c r="G207" s="425"/>
      <c r="H207" s="425"/>
      <c r="I207" s="427"/>
      <c r="J207" s="427"/>
      <c r="K207" s="425"/>
      <c r="L207" s="1567"/>
      <c r="M207" s="1567"/>
      <c r="N207" s="1562"/>
      <c r="O207" s="1562"/>
      <c r="P207" s="1562"/>
      <c r="Q207" s="1568" t="s">
        <v>875</v>
      </c>
      <c r="R207" s="1538"/>
    </row>
    <row r="208" spans="1:18" s="489" customFormat="1" ht="18" customHeight="1">
      <c r="A208" s="1569" t="s">
        <v>657</v>
      </c>
      <c r="B208" s="1562"/>
      <c r="C208" s="1563"/>
      <c r="D208" s="1562"/>
      <c r="E208" s="426"/>
      <c r="F208" s="426"/>
      <c r="G208" s="426"/>
      <c r="H208" s="428"/>
      <c r="I208" s="428"/>
      <c r="J208" s="428"/>
      <c r="K208" s="1563"/>
      <c r="L208" s="1562"/>
      <c r="M208" s="1562"/>
      <c r="N208" s="1562"/>
      <c r="O208" s="1562"/>
      <c r="P208" s="1562"/>
      <c r="Q208" s="1570" t="s">
        <v>658</v>
      </c>
      <c r="R208" s="1544"/>
    </row>
    <row r="209" spans="1:18" ht="11.45" customHeight="1">
      <c r="A209" s="1571"/>
      <c r="B209" s="1572"/>
      <c r="C209" s="1572"/>
      <c r="D209" s="1572"/>
      <c r="E209" s="1573"/>
      <c r="F209" s="1573"/>
      <c r="G209" s="1573"/>
      <c r="H209" s="1574"/>
      <c r="I209" s="1573"/>
      <c r="J209" s="1573"/>
      <c r="K209" s="1573"/>
      <c r="L209" s="1573"/>
      <c r="M209" s="1573"/>
      <c r="N209" s="1572"/>
      <c r="O209" s="1572"/>
      <c r="P209" s="1562"/>
      <c r="Q209" s="1575"/>
      <c r="R209" s="1545"/>
    </row>
    <row r="210" spans="1:18" ht="12.75" customHeight="1">
      <c r="A210" s="421"/>
      <c r="B210" s="2296">
        <v>2024</v>
      </c>
      <c r="C210" s="2297"/>
      <c r="D210" s="2297"/>
      <c r="E210" s="2297"/>
      <c r="F210" s="2297"/>
      <c r="G210" s="2297"/>
      <c r="H210" s="2297"/>
      <c r="I210" s="2297"/>
      <c r="J210" s="2297"/>
      <c r="K210" s="2297"/>
      <c r="L210" s="2297"/>
      <c r="M210" s="2297"/>
      <c r="N210" s="2238">
        <v>2023</v>
      </c>
      <c r="O210" s="2286"/>
      <c r="P210" s="2239"/>
      <c r="Q210" s="369"/>
      <c r="R210" s="1537"/>
    </row>
    <row r="211" spans="1:18" ht="12.75" customHeight="1">
      <c r="A211" s="1576"/>
      <c r="B211" s="2298"/>
      <c r="C211" s="2299"/>
      <c r="D211" s="2299"/>
      <c r="E211" s="2299"/>
      <c r="F211" s="2299"/>
      <c r="G211" s="2299"/>
      <c r="H211" s="2299"/>
      <c r="I211" s="2299"/>
      <c r="J211" s="2299"/>
      <c r="K211" s="2299"/>
      <c r="L211" s="2299"/>
      <c r="M211" s="2299"/>
      <c r="N211" s="2287"/>
      <c r="O211" s="2288"/>
      <c r="P211" s="2289"/>
      <c r="Q211" s="1577" t="s">
        <v>71</v>
      </c>
      <c r="R211" s="1537"/>
    </row>
    <row r="212" spans="1:18" ht="12.75" customHeight="1">
      <c r="A212" s="1576"/>
      <c r="B212" s="93" t="s">
        <v>72</v>
      </c>
      <c r="C212" s="439" t="s">
        <v>73</v>
      </c>
      <c r="D212" s="439" t="s">
        <v>4</v>
      </c>
      <c r="E212" s="93" t="s">
        <v>5</v>
      </c>
      <c r="F212" s="439" t="s">
        <v>6</v>
      </c>
      <c r="G212" s="439" t="s">
        <v>7</v>
      </c>
      <c r="H212" s="93" t="s">
        <v>8</v>
      </c>
      <c r="I212" s="439" t="s">
        <v>9</v>
      </c>
      <c r="J212" s="440" t="s">
        <v>10</v>
      </c>
      <c r="K212" s="511" t="s">
        <v>1</v>
      </c>
      <c r="L212" s="441" t="s">
        <v>2</v>
      </c>
      <c r="M212" s="442" t="s">
        <v>3</v>
      </c>
      <c r="N212" s="94" t="s">
        <v>72</v>
      </c>
      <c r="O212" s="94" t="s">
        <v>73</v>
      </c>
      <c r="P212" s="443" t="s">
        <v>4</v>
      </c>
      <c r="Q212" s="1577"/>
      <c r="R212" s="1537"/>
    </row>
    <row r="213" spans="1:18" ht="11.25" customHeight="1">
      <c r="A213" s="422"/>
      <c r="B213" s="96" t="s">
        <v>74</v>
      </c>
      <c r="C213" s="507" t="s">
        <v>75</v>
      </c>
      <c r="D213" s="507" t="s">
        <v>76</v>
      </c>
      <c r="E213" s="96" t="s">
        <v>12</v>
      </c>
      <c r="F213" s="507" t="s">
        <v>13</v>
      </c>
      <c r="G213" s="507" t="s">
        <v>14</v>
      </c>
      <c r="H213" s="96" t="s">
        <v>15</v>
      </c>
      <c r="I213" s="507" t="s">
        <v>16</v>
      </c>
      <c r="J213" s="508" t="s">
        <v>17</v>
      </c>
      <c r="K213" s="512" t="s">
        <v>11</v>
      </c>
      <c r="L213" s="509" t="s">
        <v>19</v>
      </c>
      <c r="M213" s="510" t="s">
        <v>20</v>
      </c>
      <c r="N213" s="430" t="s">
        <v>74</v>
      </c>
      <c r="O213" s="430" t="s">
        <v>75</v>
      </c>
      <c r="P213" s="431" t="s">
        <v>76</v>
      </c>
      <c r="Q213" s="370"/>
      <c r="R213" s="1546"/>
    </row>
    <row r="214" spans="1:18" ht="21" customHeight="1">
      <c r="A214" s="876"/>
      <c r="B214" s="516"/>
      <c r="C214" s="498"/>
      <c r="D214" s="498"/>
      <c r="E214" s="516"/>
      <c r="F214" s="498"/>
      <c r="G214" s="498"/>
      <c r="H214" s="498"/>
      <c r="I214" s="498"/>
      <c r="J214" s="498"/>
      <c r="K214" s="498"/>
      <c r="L214" s="498"/>
      <c r="M214" s="502"/>
      <c r="N214" s="498"/>
      <c r="O214" s="498"/>
      <c r="P214" s="502"/>
      <c r="Q214" s="878"/>
      <c r="R214" s="158"/>
    </row>
    <row r="215" spans="1:18" ht="21" customHeight="1">
      <c r="A215" s="1582" t="s">
        <v>731</v>
      </c>
      <c r="B215" s="1547">
        <v>112.5</v>
      </c>
      <c r="C215" s="880">
        <v>112.4</v>
      </c>
      <c r="D215" s="880">
        <v>112.4</v>
      </c>
      <c r="E215" s="1547">
        <v>112.5</v>
      </c>
      <c r="F215" s="880">
        <v>112.3</v>
      </c>
      <c r="G215" s="880">
        <v>112.2</v>
      </c>
      <c r="H215" s="880">
        <v>112.2</v>
      </c>
      <c r="I215" s="880">
        <v>112.1</v>
      </c>
      <c r="J215" s="880">
        <v>112.1</v>
      </c>
      <c r="K215" s="880">
        <v>112.1</v>
      </c>
      <c r="L215" s="880">
        <v>111.9</v>
      </c>
      <c r="M215" s="1535">
        <v>111.8</v>
      </c>
      <c r="N215" s="880">
        <v>111.7</v>
      </c>
      <c r="O215" s="880">
        <v>111.7</v>
      </c>
      <c r="P215" s="1535">
        <v>111.7</v>
      </c>
      <c r="Q215" s="1583" t="s">
        <v>980</v>
      </c>
      <c r="R215" s="158"/>
    </row>
    <row r="216" spans="1:18" ht="21" customHeight="1">
      <c r="A216" s="1251" t="s">
        <v>732</v>
      </c>
      <c r="B216" s="1247">
        <v>119.3</v>
      </c>
      <c r="C216" s="488">
        <v>118.7</v>
      </c>
      <c r="D216" s="488">
        <v>118.5</v>
      </c>
      <c r="E216" s="1247">
        <v>118.5</v>
      </c>
      <c r="F216" s="488">
        <v>118.2</v>
      </c>
      <c r="G216" s="488">
        <v>118.3</v>
      </c>
      <c r="H216" s="488">
        <v>118.3</v>
      </c>
      <c r="I216" s="488">
        <v>118.3</v>
      </c>
      <c r="J216" s="488">
        <v>118.2</v>
      </c>
      <c r="K216" s="488">
        <v>117.9</v>
      </c>
      <c r="L216" s="488">
        <v>117.1</v>
      </c>
      <c r="M216" s="977">
        <v>116.5</v>
      </c>
      <c r="N216" s="488">
        <v>116.5</v>
      </c>
      <c r="O216" s="488">
        <v>116.2</v>
      </c>
      <c r="P216" s="977">
        <v>115.9</v>
      </c>
      <c r="Q216" s="1584" t="s">
        <v>733</v>
      </c>
      <c r="R216" s="158"/>
    </row>
    <row r="217" spans="1:18" ht="21" customHeight="1">
      <c r="A217" s="1251" t="s">
        <v>734</v>
      </c>
      <c r="B217" s="1247">
        <v>104.2</v>
      </c>
      <c r="C217" s="488">
        <v>104.2</v>
      </c>
      <c r="D217" s="488">
        <v>104.2</v>
      </c>
      <c r="E217" s="1247">
        <v>104.2</v>
      </c>
      <c r="F217" s="488">
        <v>104.2</v>
      </c>
      <c r="G217" s="488">
        <v>104.2</v>
      </c>
      <c r="H217" s="488">
        <v>104.2</v>
      </c>
      <c r="I217" s="488">
        <v>104.2</v>
      </c>
      <c r="J217" s="488">
        <v>104.2</v>
      </c>
      <c r="K217" s="488">
        <v>104.2</v>
      </c>
      <c r="L217" s="488">
        <v>104.2</v>
      </c>
      <c r="M217" s="977">
        <v>104.2</v>
      </c>
      <c r="N217" s="488">
        <v>104.2</v>
      </c>
      <c r="O217" s="488">
        <v>104.2</v>
      </c>
      <c r="P217" s="977">
        <v>104.9</v>
      </c>
      <c r="Q217" s="1252" t="s">
        <v>735</v>
      </c>
      <c r="R217" s="158"/>
    </row>
    <row r="218" spans="1:18" ht="21" customHeight="1">
      <c r="A218" s="1251" t="s">
        <v>736</v>
      </c>
      <c r="B218" s="1247">
        <v>105.5</v>
      </c>
      <c r="C218" s="488">
        <v>105.5</v>
      </c>
      <c r="D218" s="488">
        <v>105.5</v>
      </c>
      <c r="E218" s="1247">
        <v>105</v>
      </c>
      <c r="F218" s="488">
        <v>105</v>
      </c>
      <c r="G218" s="488">
        <v>105</v>
      </c>
      <c r="H218" s="488">
        <v>105</v>
      </c>
      <c r="I218" s="488">
        <v>104.7</v>
      </c>
      <c r="J218" s="488">
        <v>104.7</v>
      </c>
      <c r="K218" s="488">
        <v>104.6</v>
      </c>
      <c r="L218" s="488">
        <v>104.6</v>
      </c>
      <c r="M218" s="977">
        <v>104.6</v>
      </c>
      <c r="N218" s="488">
        <v>104.6</v>
      </c>
      <c r="O218" s="488">
        <v>105.3</v>
      </c>
      <c r="P218" s="977">
        <v>105.3</v>
      </c>
      <c r="Q218" s="1252" t="s">
        <v>737</v>
      </c>
      <c r="R218" s="158"/>
    </row>
    <row r="219" spans="1:18" ht="21" customHeight="1">
      <c r="A219" s="1251" t="s">
        <v>738</v>
      </c>
      <c r="B219" s="1247">
        <v>105.3</v>
      </c>
      <c r="C219" s="488">
        <v>105.3</v>
      </c>
      <c r="D219" s="488">
        <v>105.3</v>
      </c>
      <c r="E219" s="1247">
        <v>106.1</v>
      </c>
      <c r="F219" s="488">
        <v>105.4</v>
      </c>
      <c r="G219" s="488">
        <v>105.5</v>
      </c>
      <c r="H219" s="488">
        <v>105.5</v>
      </c>
      <c r="I219" s="488">
        <v>105.5</v>
      </c>
      <c r="J219" s="488">
        <v>105.7</v>
      </c>
      <c r="K219" s="488">
        <v>105.6</v>
      </c>
      <c r="L219" s="488">
        <v>105.6</v>
      </c>
      <c r="M219" s="977">
        <v>105.6</v>
      </c>
      <c r="N219" s="488">
        <v>105.4</v>
      </c>
      <c r="O219" s="488">
        <v>105.4</v>
      </c>
      <c r="P219" s="977">
        <v>105.4</v>
      </c>
      <c r="Q219" s="1252" t="s">
        <v>739</v>
      </c>
      <c r="R219" s="158"/>
    </row>
    <row r="220" spans="1:18" ht="21" customHeight="1">
      <c r="A220" s="1251" t="s">
        <v>740</v>
      </c>
      <c r="B220" s="1247">
        <v>116.2</v>
      </c>
      <c r="C220" s="488">
        <v>116.2</v>
      </c>
      <c r="D220" s="488">
        <v>116.2</v>
      </c>
      <c r="E220" s="1247">
        <v>116.2</v>
      </c>
      <c r="F220" s="488">
        <v>116.2</v>
      </c>
      <c r="G220" s="488">
        <v>117.2</v>
      </c>
      <c r="H220" s="488">
        <v>117.2</v>
      </c>
      <c r="I220" s="488">
        <v>117.2</v>
      </c>
      <c r="J220" s="488">
        <v>117.2</v>
      </c>
      <c r="K220" s="488">
        <v>117.2</v>
      </c>
      <c r="L220" s="488">
        <v>117.2</v>
      </c>
      <c r="M220" s="977">
        <v>113.2</v>
      </c>
      <c r="N220" s="488">
        <v>113.2</v>
      </c>
      <c r="O220" s="488">
        <v>113.2</v>
      </c>
      <c r="P220" s="977">
        <v>113.2</v>
      </c>
      <c r="Q220" s="1252" t="s">
        <v>741</v>
      </c>
      <c r="R220" s="158"/>
    </row>
    <row r="221" spans="1:18" ht="21" customHeight="1">
      <c r="A221" s="1251" t="s">
        <v>742</v>
      </c>
      <c r="B221" s="1247">
        <v>102.1</v>
      </c>
      <c r="C221" s="488">
        <v>102.1</v>
      </c>
      <c r="D221" s="488">
        <v>102.1</v>
      </c>
      <c r="E221" s="1247">
        <v>102.1</v>
      </c>
      <c r="F221" s="488">
        <v>102.1</v>
      </c>
      <c r="G221" s="488">
        <v>102.1</v>
      </c>
      <c r="H221" s="488">
        <v>102.1</v>
      </c>
      <c r="I221" s="488">
        <v>102.1</v>
      </c>
      <c r="J221" s="488">
        <v>102.1</v>
      </c>
      <c r="K221" s="488">
        <v>102.1</v>
      </c>
      <c r="L221" s="488">
        <v>102.1</v>
      </c>
      <c r="M221" s="977">
        <v>102.1</v>
      </c>
      <c r="N221" s="488">
        <v>102.1</v>
      </c>
      <c r="O221" s="488">
        <v>102.1</v>
      </c>
      <c r="P221" s="977">
        <v>102.1</v>
      </c>
      <c r="Q221" s="1252" t="s">
        <v>743</v>
      </c>
      <c r="R221" s="158"/>
    </row>
    <row r="222" spans="1:18" ht="21" customHeight="1">
      <c r="A222" s="1251" t="s">
        <v>744</v>
      </c>
      <c r="B222" s="1247">
        <v>116.2</v>
      </c>
      <c r="C222" s="488">
        <v>116.2</v>
      </c>
      <c r="D222" s="488">
        <v>116.2</v>
      </c>
      <c r="E222" s="1247">
        <v>115.7</v>
      </c>
      <c r="F222" s="488">
        <v>115.7</v>
      </c>
      <c r="G222" s="488">
        <v>114.4</v>
      </c>
      <c r="H222" s="488">
        <v>114.4</v>
      </c>
      <c r="I222" s="488">
        <v>113.8</v>
      </c>
      <c r="J222" s="488">
        <v>113.6</v>
      </c>
      <c r="K222" s="488">
        <v>113.5</v>
      </c>
      <c r="L222" s="488">
        <v>113.5</v>
      </c>
      <c r="M222" s="977">
        <v>113.3</v>
      </c>
      <c r="N222" s="488">
        <v>113.3</v>
      </c>
      <c r="O222" s="488">
        <v>113.1</v>
      </c>
      <c r="P222" s="977">
        <v>113.1</v>
      </c>
      <c r="Q222" s="1584" t="s">
        <v>981</v>
      </c>
      <c r="R222" s="158"/>
    </row>
    <row r="223" spans="1:18" ht="21" customHeight="1">
      <c r="A223" s="1251" t="s">
        <v>745</v>
      </c>
      <c r="B223" s="1247">
        <v>116.6</v>
      </c>
      <c r="C223" s="488">
        <v>116.6</v>
      </c>
      <c r="D223" s="488">
        <v>116.6</v>
      </c>
      <c r="E223" s="1247">
        <v>116.6</v>
      </c>
      <c r="F223" s="488">
        <v>116.6</v>
      </c>
      <c r="G223" s="488">
        <v>116.6</v>
      </c>
      <c r="H223" s="488">
        <v>116.1</v>
      </c>
      <c r="I223" s="488">
        <v>116.1</v>
      </c>
      <c r="J223" s="488">
        <v>116.1</v>
      </c>
      <c r="K223" s="488">
        <v>116.1</v>
      </c>
      <c r="L223" s="488">
        <v>116.1</v>
      </c>
      <c r="M223" s="977">
        <v>116.1</v>
      </c>
      <c r="N223" s="488">
        <v>116.1</v>
      </c>
      <c r="O223" s="488">
        <v>116.1</v>
      </c>
      <c r="P223" s="977">
        <v>116.1</v>
      </c>
      <c r="Q223" s="1252" t="s">
        <v>746</v>
      </c>
      <c r="R223" s="158"/>
    </row>
    <row r="224" spans="1:18" ht="21" customHeight="1">
      <c r="A224" s="1251" t="s">
        <v>747</v>
      </c>
      <c r="B224" s="1247">
        <v>111.2</v>
      </c>
      <c r="C224" s="488">
        <v>111.2</v>
      </c>
      <c r="D224" s="488">
        <v>111.2</v>
      </c>
      <c r="E224" s="1247">
        <v>111.2</v>
      </c>
      <c r="F224" s="488">
        <v>111.2</v>
      </c>
      <c r="G224" s="488">
        <v>111.2</v>
      </c>
      <c r="H224" s="488">
        <v>111.2</v>
      </c>
      <c r="I224" s="488">
        <v>111.2</v>
      </c>
      <c r="J224" s="488">
        <v>111.2</v>
      </c>
      <c r="K224" s="488">
        <v>111.2</v>
      </c>
      <c r="L224" s="488">
        <v>111.2</v>
      </c>
      <c r="M224" s="977">
        <v>111.2</v>
      </c>
      <c r="N224" s="488">
        <v>111.2</v>
      </c>
      <c r="O224" s="488">
        <v>111.2</v>
      </c>
      <c r="P224" s="977">
        <v>111.2</v>
      </c>
      <c r="Q224" s="1584" t="s">
        <v>748</v>
      </c>
      <c r="R224" s="158"/>
    </row>
    <row r="225" spans="1:18" ht="21" customHeight="1">
      <c r="A225" s="1251" t="s">
        <v>749</v>
      </c>
      <c r="B225" s="1247">
        <v>135.6</v>
      </c>
      <c r="C225" s="488">
        <v>135.6</v>
      </c>
      <c r="D225" s="488">
        <v>135.6</v>
      </c>
      <c r="E225" s="1247">
        <v>135.6</v>
      </c>
      <c r="F225" s="488">
        <v>135.6</v>
      </c>
      <c r="G225" s="488">
        <v>135.6</v>
      </c>
      <c r="H225" s="488">
        <v>135.6</v>
      </c>
      <c r="I225" s="488">
        <v>135.6</v>
      </c>
      <c r="J225" s="488">
        <v>135.6</v>
      </c>
      <c r="K225" s="488">
        <v>135.6</v>
      </c>
      <c r="L225" s="488">
        <v>135.6</v>
      </c>
      <c r="M225" s="977">
        <v>135.6</v>
      </c>
      <c r="N225" s="488">
        <v>135.6</v>
      </c>
      <c r="O225" s="488">
        <v>135.6</v>
      </c>
      <c r="P225" s="977">
        <v>135.6</v>
      </c>
      <c r="Q225" s="1252" t="s">
        <v>750</v>
      </c>
      <c r="R225" s="158"/>
    </row>
    <row r="226" spans="1:18" ht="21" customHeight="1">
      <c r="A226" s="1255"/>
      <c r="B226" s="1547"/>
      <c r="C226" s="880"/>
      <c r="D226" s="880"/>
      <c r="E226" s="1547"/>
      <c r="F226" s="880"/>
      <c r="G226" s="880"/>
      <c r="H226" s="880"/>
      <c r="I226" s="880"/>
      <c r="J226" s="880"/>
      <c r="K226" s="880"/>
      <c r="L226" s="880"/>
      <c r="M226" s="1535"/>
      <c r="N226" s="880"/>
      <c r="O226" s="880"/>
      <c r="P226" s="1535"/>
      <c r="Q226" s="1252"/>
      <c r="R226" s="158"/>
    </row>
    <row r="227" spans="1:18" ht="21" customHeight="1">
      <c r="A227" s="1582" t="s">
        <v>751</v>
      </c>
      <c r="B227" s="1547">
        <v>98.1</v>
      </c>
      <c r="C227" s="880">
        <v>98.1</v>
      </c>
      <c r="D227" s="880">
        <v>98.1</v>
      </c>
      <c r="E227" s="1547">
        <v>98.2</v>
      </c>
      <c r="F227" s="880">
        <v>98.2</v>
      </c>
      <c r="G227" s="880">
        <v>98.2</v>
      </c>
      <c r="H227" s="880">
        <v>98.2</v>
      </c>
      <c r="I227" s="880">
        <v>98.2</v>
      </c>
      <c r="J227" s="880">
        <v>98.2</v>
      </c>
      <c r="K227" s="880">
        <v>98.2</v>
      </c>
      <c r="L227" s="880">
        <v>98.2</v>
      </c>
      <c r="M227" s="1535">
        <v>98.2</v>
      </c>
      <c r="N227" s="880">
        <v>100.1</v>
      </c>
      <c r="O227" s="880">
        <v>100.1</v>
      </c>
      <c r="P227" s="1535">
        <v>100.1</v>
      </c>
      <c r="Q227" s="1581" t="s">
        <v>752</v>
      </c>
      <c r="R227" s="158"/>
    </row>
    <row r="228" spans="1:18" ht="21" customHeight="1">
      <c r="A228" s="1251" t="s">
        <v>753</v>
      </c>
      <c r="B228" s="1247">
        <v>90.9</v>
      </c>
      <c r="C228" s="488">
        <v>90.9</v>
      </c>
      <c r="D228" s="488">
        <v>90.9</v>
      </c>
      <c r="E228" s="1247">
        <v>91</v>
      </c>
      <c r="F228" s="488">
        <v>91</v>
      </c>
      <c r="G228" s="488">
        <v>91</v>
      </c>
      <c r="H228" s="488">
        <v>91</v>
      </c>
      <c r="I228" s="488">
        <v>91</v>
      </c>
      <c r="J228" s="488">
        <v>91.1</v>
      </c>
      <c r="K228" s="488">
        <v>91.1</v>
      </c>
      <c r="L228" s="488">
        <v>91.1</v>
      </c>
      <c r="M228" s="977">
        <v>91.1</v>
      </c>
      <c r="N228" s="488">
        <v>95.8</v>
      </c>
      <c r="O228" s="488">
        <v>95.8</v>
      </c>
      <c r="P228" s="977">
        <v>95.8</v>
      </c>
      <c r="Q228" s="1252" t="s">
        <v>754</v>
      </c>
      <c r="R228" s="158"/>
    </row>
    <row r="229" spans="1:18" ht="21" customHeight="1">
      <c r="A229" s="1251" t="s">
        <v>755</v>
      </c>
      <c r="B229" s="1247">
        <v>100</v>
      </c>
      <c r="C229" s="488">
        <v>100</v>
      </c>
      <c r="D229" s="488">
        <v>100</v>
      </c>
      <c r="E229" s="1247">
        <v>100.4</v>
      </c>
      <c r="F229" s="488">
        <v>100.4</v>
      </c>
      <c r="G229" s="488">
        <v>100.4</v>
      </c>
      <c r="H229" s="488">
        <v>100.4</v>
      </c>
      <c r="I229" s="488">
        <v>100.4</v>
      </c>
      <c r="J229" s="488">
        <v>100.4</v>
      </c>
      <c r="K229" s="488">
        <v>100.4</v>
      </c>
      <c r="L229" s="488">
        <v>100.4</v>
      </c>
      <c r="M229" s="977">
        <v>100.4</v>
      </c>
      <c r="N229" s="488">
        <v>100.4</v>
      </c>
      <c r="O229" s="488">
        <v>100.4</v>
      </c>
      <c r="P229" s="977">
        <v>100.4</v>
      </c>
      <c r="Q229" s="1252" t="s">
        <v>756</v>
      </c>
      <c r="R229" s="158"/>
    </row>
    <row r="230" spans="1:18" ht="21" customHeight="1">
      <c r="A230" s="1251" t="s">
        <v>757</v>
      </c>
      <c r="B230" s="1247">
        <v>100</v>
      </c>
      <c r="C230" s="488">
        <v>100</v>
      </c>
      <c r="D230" s="488">
        <v>100</v>
      </c>
      <c r="E230" s="1247">
        <v>100</v>
      </c>
      <c r="F230" s="488">
        <v>100</v>
      </c>
      <c r="G230" s="488">
        <v>100</v>
      </c>
      <c r="H230" s="488">
        <v>100</v>
      </c>
      <c r="I230" s="488">
        <v>100</v>
      </c>
      <c r="J230" s="488">
        <v>100</v>
      </c>
      <c r="K230" s="488">
        <v>100</v>
      </c>
      <c r="L230" s="488">
        <v>100</v>
      </c>
      <c r="M230" s="977">
        <v>100</v>
      </c>
      <c r="N230" s="488">
        <v>100</v>
      </c>
      <c r="O230" s="488">
        <v>100</v>
      </c>
      <c r="P230" s="977">
        <v>100</v>
      </c>
      <c r="Q230" s="1252" t="s">
        <v>758</v>
      </c>
      <c r="R230" s="158"/>
    </row>
    <row r="231" spans="1:18" s="261" customFormat="1" ht="21" customHeight="1">
      <c r="A231" s="1251" t="s">
        <v>759</v>
      </c>
      <c r="B231" s="1247">
        <v>107.6</v>
      </c>
      <c r="C231" s="488">
        <v>107.6</v>
      </c>
      <c r="D231" s="488">
        <v>107.6</v>
      </c>
      <c r="E231" s="1247">
        <v>107.6</v>
      </c>
      <c r="F231" s="488">
        <v>107.6</v>
      </c>
      <c r="G231" s="488">
        <v>107.6</v>
      </c>
      <c r="H231" s="488">
        <v>107.6</v>
      </c>
      <c r="I231" s="488">
        <v>107.6</v>
      </c>
      <c r="J231" s="488">
        <v>107.6</v>
      </c>
      <c r="K231" s="488">
        <v>107.6</v>
      </c>
      <c r="L231" s="488">
        <v>107.6</v>
      </c>
      <c r="M231" s="977">
        <v>107.6</v>
      </c>
      <c r="N231" s="488">
        <v>107.6</v>
      </c>
      <c r="O231" s="488">
        <v>107.6</v>
      </c>
      <c r="P231" s="977">
        <v>107.6</v>
      </c>
      <c r="Q231" s="1252" t="s">
        <v>760</v>
      </c>
    </row>
    <row r="232" spans="1:18" ht="21" customHeight="1">
      <c r="A232" s="1251" t="s">
        <v>761</v>
      </c>
      <c r="B232" s="1247">
        <v>103.6</v>
      </c>
      <c r="C232" s="488">
        <v>103.6</v>
      </c>
      <c r="D232" s="488">
        <v>103.6</v>
      </c>
      <c r="E232" s="1247">
        <v>103.6</v>
      </c>
      <c r="F232" s="488">
        <v>103.6</v>
      </c>
      <c r="G232" s="488">
        <v>103.6</v>
      </c>
      <c r="H232" s="488">
        <v>103.6</v>
      </c>
      <c r="I232" s="488">
        <v>103.6</v>
      </c>
      <c r="J232" s="488">
        <v>103.6</v>
      </c>
      <c r="K232" s="488">
        <v>103.6</v>
      </c>
      <c r="L232" s="488">
        <v>103.6</v>
      </c>
      <c r="M232" s="977">
        <v>103.6</v>
      </c>
      <c r="N232" s="488">
        <v>103.6</v>
      </c>
      <c r="O232" s="488">
        <v>103.6</v>
      </c>
      <c r="P232" s="977">
        <v>103.6</v>
      </c>
      <c r="Q232" s="1252" t="s">
        <v>762</v>
      </c>
      <c r="R232" s="158"/>
    </row>
    <row r="233" spans="1:18" ht="21" customHeight="1">
      <c r="A233" s="1251" t="s">
        <v>763</v>
      </c>
      <c r="B233" s="1247">
        <v>98.6</v>
      </c>
      <c r="C233" s="488">
        <v>98.6</v>
      </c>
      <c r="D233" s="488">
        <v>98.6</v>
      </c>
      <c r="E233" s="1247">
        <v>98.6</v>
      </c>
      <c r="F233" s="488">
        <v>98.6</v>
      </c>
      <c r="G233" s="488">
        <v>98.6</v>
      </c>
      <c r="H233" s="488">
        <v>98.6</v>
      </c>
      <c r="I233" s="488">
        <v>98.6</v>
      </c>
      <c r="J233" s="488">
        <v>98.6</v>
      </c>
      <c r="K233" s="488">
        <v>98.6</v>
      </c>
      <c r="L233" s="488">
        <v>98.6</v>
      </c>
      <c r="M233" s="977">
        <v>98.6</v>
      </c>
      <c r="N233" s="488">
        <v>98.6</v>
      </c>
      <c r="O233" s="488">
        <v>98.6</v>
      </c>
      <c r="P233" s="977">
        <v>98.6</v>
      </c>
      <c r="Q233" s="1252" t="s">
        <v>764</v>
      </c>
      <c r="R233" s="158"/>
    </row>
    <row r="234" spans="1:18" ht="21" customHeight="1">
      <c r="A234" s="1251" t="s">
        <v>765</v>
      </c>
      <c r="B234" s="1247">
        <v>100.4</v>
      </c>
      <c r="C234" s="488">
        <v>100.4</v>
      </c>
      <c r="D234" s="488">
        <v>100.4</v>
      </c>
      <c r="E234" s="1247">
        <v>100.4</v>
      </c>
      <c r="F234" s="488">
        <v>100.4</v>
      </c>
      <c r="G234" s="488">
        <v>100.4</v>
      </c>
      <c r="H234" s="488">
        <v>100.4</v>
      </c>
      <c r="I234" s="488">
        <v>100.4</v>
      </c>
      <c r="J234" s="488">
        <v>100.4</v>
      </c>
      <c r="K234" s="488">
        <v>100.4</v>
      </c>
      <c r="L234" s="488">
        <v>100.4</v>
      </c>
      <c r="M234" s="977">
        <v>100.4</v>
      </c>
      <c r="N234" s="488">
        <v>100.4</v>
      </c>
      <c r="O234" s="488">
        <v>100.4</v>
      </c>
      <c r="P234" s="977">
        <v>100.4</v>
      </c>
      <c r="Q234" s="1252" t="s">
        <v>766</v>
      </c>
      <c r="R234" s="158"/>
    </row>
    <row r="235" spans="1:18" ht="21" customHeight="1">
      <c r="A235" s="1255"/>
      <c r="B235" s="1547"/>
      <c r="C235" s="880"/>
      <c r="D235" s="880"/>
      <c r="E235" s="1547"/>
      <c r="F235" s="880"/>
      <c r="G235" s="880"/>
      <c r="H235" s="880"/>
      <c r="I235" s="880"/>
      <c r="J235" s="880"/>
      <c r="K235" s="880"/>
      <c r="L235" s="880"/>
      <c r="M235" s="1535"/>
      <c r="N235" s="880"/>
      <c r="O235" s="880"/>
      <c r="P235" s="1535"/>
      <c r="Q235" s="1252"/>
      <c r="R235" s="158"/>
    </row>
    <row r="236" spans="1:18" ht="21" customHeight="1">
      <c r="A236" s="1582" t="s">
        <v>767</v>
      </c>
      <c r="B236" s="1547">
        <v>112.3</v>
      </c>
      <c r="C236" s="880">
        <v>112.4</v>
      </c>
      <c r="D236" s="880">
        <v>112.7</v>
      </c>
      <c r="E236" s="1547">
        <v>113.9</v>
      </c>
      <c r="F236" s="880">
        <v>115</v>
      </c>
      <c r="G236" s="880">
        <v>115.5</v>
      </c>
      <c r="H236" s="880">
        <v>115.3</v>
      </c>
      <c r="I236" s="880">
        <v>115.8</v>
      </c>
      <c r="J236" s="880">
        <v>116.5</v>
      </c>
      <c r="K236" s="880">
        <v>115.8</v>
      </c>
      <c r="L236" s="880">
        <v>115.9</v>
      </c>
      <c r="M236" s="1535">
        <v>115.9</v>
      </c>
      <c r="N236" s="880">
        <v>117.1</v>
      </c>
      <c r="O236" s="880">
        <v>118.3</v>
      </c>
      <c r="P236" s="1535">
        <v>118.8</v>
      </c>
      <c r="Q236" s="1581" t="s">
        <v>768</v>
      </c>
      <c r="R236" s="158"/>
    </row>
    <row r="237" spans="1:18" ht="21" customHeight="1">
      <c r="A237" s="1251" t="s">
        <v>769</v>
      </c>
      <c r="B237" s="1247">
        <v>114.8</v>
      </c>
      <c r="C237" s="488">
        <v>114.8</v>
      </c>
      <c r="D237" s="488">
        <v>114.8</v>
      </c>
      <c r="E237" s="1247">
        <v>114.8</v>
      </c>
      <c r="F237" s="488">
        <v>114.8</v>
      </c>
      <c r="G237" s="488">
        <v>113.7</v>
      </c>
      <c r="H237" s="488">
        <v>113.7</v>
      </c>
      <c r="I237" s="488">
        <v>113.7</v>
      </c>
      <c r="J237" s="488">
        <v>113.7</v>
      </c>
      <c r="K237" s="488">
        <v>113.7</v>
      </c>
      <c r="L237" s="488">
        <v>113.7</v>
      </c>
      <c r="M237" s="977">
        <v>112.1</v>
      </c>
      <c r="N237" s="488">
        <v>112.1</v>
      </c>
      <c r="O237" s="488">
        <v>112.1</v>
      </c>
      <c r="P237" s="977">
        <v>112.1</v>
      </c>
      <c r="Q237" s="1252" t="s">
        <v>770</v>
      </c>
      <c r="R237" s="158"/>
    </row>
    <row r="238" spans="1:18" ht="21" customHeight="1">
      <c r="A238" s="1251" t="s">
        <v>771</v>
      </c>
      <c r="B238" s="1247">
        <v>117.3</v>
      </c>
      <c r="C238" s="488">
        <v>117.3</v>
      </c>
      <c r="D238" s="488">
        <v>117.3</v>
      </c>
      <c r="E238" s="1247">
        <v>117.3</v>
      </c>
      <c r="F238" s="488">
        <v>117.3</v>
      </c>
      <c r="G238" s="488">
        <v>117.3</v>
      </c>
      <c r="H238" s="488">
        <v>117.3</v>
      </c>
      <c r="I238" s="488">
        <v>117.3</v>
      </c>
      <c r="J238" s="488">
        <v>117.3</v>
      </c>
      <c r="K238" s="488">
        <v>117.3</v>
      </c>
      <c r="L238" s="488">
        <v>117.3</v>
      </c>
      <c r="M238" s="977">
        <v>117.3</v>
      </c>
      <c r="N238" s="488">
        <v>117.3</v>
      </c>
      <c r="O238" s="488">
        <v>117.3</v>
      </c>
      <c r="P238" s="977">
        <v>117.9</v>
      </c>
      <c r="Q238" s="1252" t="s">
        <v>772</v>
      </c>
      <c r="R238" s="158"/>
    </row>
    <row r="239" spans="1:18" ht="21" customHeight="1">
      <c r="A239" s="1251" t="s">
        <v>773</v>
      </c>
      <c r="B239" s="1247">
        <v>111.7</v>
      </c>
      <c r="C239" s="488">
        <v>111.7</v>
      </c>
      <c r="D239" s="488">
        <v>111.7</v>
      </c>
      <c r="E239" s="1247">
        <v>111.7</v>
      </c>
      <c r="F239" s="488">
        <v>111.7</v>
      </c>
      <c r="G239" s="488">
        <v>111.7</v>
      </c>
      <c r="H239" s="488">
        <v>111.7</v>
      </c>
      <c r="I239" s="488">
        <v>111.7</v>
      </c>
      <c r="J239" s="488">
        <v>111.7</v>
      </c>
      <c r="K239" s="488">
        <v>111.7</v>
      </c>
      <c r="L239" s="488">
        <v>111.7</v>
      </c>
      <c r="M239" s="977">
        <v>111.7</v>
      </c>
      <c r="N239" s="488">
        <v>111.7</v>
      </c>
      <c r="O239" s="488">
        <v>111.7</v>
      </c>
      <c r="P239" s="977">
        <v>111.7</v>
      </c>
      <c r="Q239" s="1584" t="s">
        <v>774</v>
      </c>
      <c r="R239" s="158"/>
    </row>
    <row r="240" spans="1:18" ht="21" customHeight="1">
      <c r="A240" s="1251" t="s">
        <v>775</v>
      </c>
      <c r="B240" s="1247">
        <v>105.3</v>
      </c>
      <c r="C240" s="488">
        <v>105.3</v>
      </c>
      <c r="D240" s="488">
        <v>105.3</v>
      </c>
      <c r="E240" s="1247">
        <v>105.3</v>
      </c>
      <c r="F240" s="488">
        <v>105.3</v>
      </c>
      <c r="G240" s="488">
        <v>105.3</v>
      </c>
      <c r="H240" s="488">
        <v>105.3</v>
      </c>
      <c r="I240" s="488">
        <v>105.3</v>
      </c>
      <c r="J240" s="488">
        <v>105.3</v>
      </c>
      <c r="K240" s="488">
        <v>106.3</v>
      </c>
      <c r="L240" s="488">
        <v>106.3</v>
      </c>
      <c r="M240" s="977">
        <v>106.3</v>
      </c>
      <c r="N240" s="488">
        <v>106.3</v>
      </c>
      <c r="O240" s="488">
        <v>106.3</v>
      </c>
      <c r="P240" s="977">
        <v>106.3</v>
      </c>
      <c r="Q240" s="1252" t="s">
        <v>776</v>
      </c>
      <c r="R240" s="158"/>
    </row>
    <row r="241" spans="1:18" ht="21" customHeight="1">
      <c r="A241" s="1251" t="s">
        <v>777</v>
      </c>
      <c r="B241" s="1247">
        <v>125.8</v>
      </c>
      <c r="C241" s="488">
        <v>126.2</v>
      </c>
      <c r="D241" s="488">
        <v>127.1</v>
      </c>
      <c r="E241" s="1247">
        <v>131.4</v>
      </c>
      <c r="F241" s="488">
        <v>135.30000000000001</v>
      </c>
      <c r="G241" s="488">
        <v>137.6</v>
      </c>
      <c r="H241" s="488">
        <v>137</v>
      </c>
      <c r="I241" s="488">
        <v>138.80000000000001</v>
      </c>
      <c r="J241" s="488">
        <v>141.1</v>
      </c>
      <c r="K241" s="488">
        <v>138.6</v>
      </c>
      <c r="L241" s="488">
        <v>138.9</v>
      </c>
      <c r="M241" s="977">
        <v>139.9</v>
      </c>
      <c r="N241" s="488">
        <v>142.6</v>
      </c>
      <c r="O241" s="488">
        <v>146.9</v>
      </c>
      <c r="P241" s="977">
        <v>148.30000000000001</v>
      </c>
      <c r="Q241" s="1584" t="s">
        <v>778</v>
      </c>
      <c r="R241" s="158"/>
    </row>
    <row r="242" spans="1:18" ht="21" customHeight="1">
      <c r="A242" s="1251" t="s">
        <v>779</v>
      </c>
      <c r="B242" s="1247">
        <v>103.8</v>
      </c>
      <c r="C242" s="488">
        <v>103.8</v>
      </c>
      <c r="D242" s="488">
        <v>103.8</v>
      </c>
      <c r="E242" s="1247">
        <v>103.8</v>
      </c>
      <c r="F242" s="488">
        <v>103.8</v>
      </c>
      <c r="G242" s="488">
        <v>103.8</v>
      </c>
      <c r="H242" s="488">
        <v>103.8</v>
      </c>
      <c r="I242" s="488">
        <v>103.8</v>
      </c>
      <c r="J242" s="488">
        <v>103.8</v>
      </c>
      <c r="K242" s="488">
        <v>103.8</v>
      </c>
      <c r="L242" s="488">
        <v>103.8</v>
      </c>
      <c r="M242" s="977">
        <v>103.8</v>
      </c>
      <c r="N242" s="488">
        <v>103.8</v>
      </c>
      <c r="O242" s="488">
        <v>103.8</v>
      </c>
      <c r="P242" s="977">
        <v>103.8</v>
      </c>
      <c r="Q242" s="1252" t="s">
        <v>780</v>
      </c>
      <c r="R242" s="158"/>
    </row>
    <row r="243" spans="1:18" ht="21" customHeight="1">
      <c r="A243" s="1251" t="s">
        <v>781</v>
      </c>
      <c r="B243" s="1247">
        <v>102.4</v>
      </c>
      <c r="C243" s="488">
        <v>102.4</v>
      </c>
      <c r="D243" s="488">
        <v>102.4</v>
      </c>
      <c r="E243" s="1247">
        <v>102.4</v>
      </c>
      <c r="F243" s="488">
        <v>102.4</v>
      </c>
      <c r="G243" s="488">
        <v>102.4</v>
      </c>
      <c r="H243" s="488">
        <v>102.4</v>
      </c>
      <c r="I243" s="488">
        <v>102.4</v>
      </c>
      <c r="J243" s="488">
        <v>102.4</v>
      </c>
      <c r="K243" s="488">
        <v>102.4</v>
      </c>
      <c r="L243" s="488">
        <v>102.4</v>
      </c>
      <c r="M243" s="977">
        <v>102.4</v>
      </c>
      <c r="N243" s="488">
        <v>102.4</v>
      </c>
      <c r="O243" s="488">
        <v>102.4</v>
      </c>
      <c r="P243" s="977">
        <v>102.4</v>
      </c>
      <c r="Q243" s="1252" t="s">
        <v>782</v>
      </c>
      <c r="R243" s="158"/>
    </row>
    <row r="244" spans="1:18" ht="21" customHeight="1">
      <c r="A244" s="1251" t="s">
        <v>785</v>
      </c>
      <c r="B244" s="1247">
        <v>104.6</v>
      </c>
      <c r="C244" s="488">
        <v>104.6</v>
      </c>
      <c r="D244" s="488">
        <v>104.6</v>
      </c>
      <c r="E244" s="1247">
        <v>104.6</v>
      </c>
      <c r="F244" s="488">
        <v>104.6</v>
      </c>
      <c r="G244" s="488">
        <v>104.6</v>
      </c>
      <c r="H244" s="488">
        <v>104.6</v>
      </c>
      <c r="I244" s="488">
        <v>104.6</v>
      </c>
      <c r="J244" s="488">
        <v>104.6</v>
      </c>
      <c r="K244" s="488">
        <v>104.6</v>
      </c>
      <c r="L244" s="488">
        <v>104.6</v>
      </c>
      <c r="M244" s="977">
        <v>104.6</v>
      </c>
      <c r="N244" s="488">
        <v>105.7</v>
      </c>
      <c r="O244" s="488">
        <v>105.7</v>
      </c>
      <c r="P244" s="977">
        <v>105.7</v>
      </c>
      <c r="Q244" s="1252" t="s">
        <v>786</v>
      </c>
      <c r="R244" s="158"/>
    </row>
    <row r="245" spans="1:18" ht="21" customHeight="1">
      <c r="A245" s="1251" t="s">
        <v>787</v>
      </c>
      <c r="B245" s="1247">
        <v>103.9</v>
      </c>
      <c r="C245" s="488">
        <v>100.3</v>
      </c>
      <c r="D245" s="488">
        <v>100.3</v>
      </c>
      <c r="E245" s="1247">
        <v>97.8</v>
      </c>
      <c r="F245" s="488">
        <v>103.4</v>
      </c>
      <c r="G245" s="488">
        <v>105.1</v>
      </c>
      <c r="H245" s="488">
        <v>100.8</v>
      </c>
      <c r="I245" s="488">
        <v>101</v>
      </c>
      <c r="J245" s="488">
        <v>102</v>
      </c>
      <c r="K245" s="488">
        <v>100.5</v>
      </c>
      <c r="L245" s="488">
        <v>99.4</v>
      </c>
      <c r="M245" s="977">
        <v>100.4</v>
      </c>
      <c r="N245" s="488">
        <v>102</v>
      </c>
      <c r="O245" s="488">
        <v>99.2</v>
      </c>
      <c r="P245" s="977">
        <v>104</v>
      </c>
      <c r="Q245" s="1252" t="s">
        <v>788</v>
      </c>
      <c r="R245" s="158"/>
    </row>
    <row r="246" spans="1:18" ht="21" customHeight="1">
      <c r="A246" s="1255"/>
      <c r="B246" s="1547"/>
      <c r="C246" s="880"/>
      <c r="D246" s="880"/>
      <c r="E246" s="1547"/>
      <c r="F246" s="880"/>
      <c r="G246" s="880"/>
      <c r="H246" s="880"/>
      <c r="I246" s="880"/>
      <c r="J246" s="880"/>
      <c r="K246" s="880"/>
      <c r="L246" s="880"/>
      <c r="M246" s="1535"/>
      <c r="N246" s="880"/>
      <c r="O246" s="880"/>
      <c r="P246" s="1535"/>
      <c r="Q246" s="1252"/>
      <c r="R246" s="158"/>
    </row>
    <row r="247" spans="1:18" ht="21" customHeight="1">
      <c r="A247" s="1582" t="s">
        <v>789</v>
      </c>
      <c r="B247" s="1547">
        <v>101.7</v>
      </c>
      <c r="C247" s="880">
        <v>101.7</v>
      </c>
      <c r="D247" s="880">
        <v>101.7</v>
      </c>
      <c r="E247" s="1547">
        <v>101.7</v>
      </c>
      <c r="F247" s="880">
        <v>102</v>
      </c>
      <c r="G247" s="880">
        <v>102</v>
      </c>
      <c r="H247" s="880">
        <v>102</v>
      </c>
      <c r="I247" s="880">
        <v>102</v>
      </c>
      <c r="J247" s="880">
        <v>102</v>
      </c>
      <c r="K247" s="880">
        <v>102</v>
      </c>
      <c r="L247" s="880">
        <v>102</v>
      </c>
      <c r="M247" s="1535">
        <v>102</v>
      </c>
      <c r="N247" s="880">
        <v>102</v>
      </c>
      <c r="O247" s="880">
        <v>102</v>
      </c>
      <c r="P247" s="1535">
        <v>102</v>
      </c>
      <c r="Q247" s="1581" t="s">
        <v>790</v>
      </c>
      <c r="R247" s="158"/>
    </row>
    <row r="248" spans="1:18" ht="21" customHeight="1">
      <c r="A248" s="1251" t="s">
        <v>791</v>
      </c>
      <c r="B248" s="1247">
        <v>112.7</v>
      </c>
      <c r="C248" s="488">
        <v>112.7</v>
      </c>
      <c r="D248" s="488">
        <v>112.7</v>
      </c>
      <c r="E248" s="1247">
        <v>112.7</v>
      </c>
      <c r="F248" s="488">
        <v>112.7</v>
      </c>
      <c r="G248" s="488">
        <v>112.7</v>
      </c>
      <c r="H248" s="488">
        <v>112.7</v>
      </c>
      <c r="I248" s="488">
        <v>112.7</v>
      </c>
      <c r="J248" s="488">
        <v>112.7</v>
      </c>
      <c r="K248" s="488">
        <v>112.7</v>
      </c>
      <c r="L248" s="488">
        <v>112.7</v>
      </c>
      <c r="M248" s="977">
        <v>112.7</v>
      </c>
      <c r="N248" s="488">
        <v>112.7</v>
      </c>
      <c r="O248" s="488">
        <v>112.7</v>
      </c>
      <c r="P248" s="977">
        <v>109.1</v>
      </c>
      <c r="Q248" s="1252" t="s">
        <v>792</v>
      </c>
      <c r="R248" s="158"/>
    </row>
    <row r="249" spans="1:18" ht="21" customHeight="1">
      <c r="A249" s="1251" t="s">
        <v>793</v>
      </c>
      <c r="B249" s="1247">
        <v>88.6</v>
      </c>
      <c r="C249" s="488">
        <v>88.6</v>
      </c>
      <c r="D249" s="488">
        <v>88.6</v>
      </c>
      <c r="E249" s="1247">
        <v>88.6</v>
      </c>
      <c r="F249" s="488">
        <v>90.9</v>
      </c>
      <c r="G249" s="488">
        <v>90.9</v>
      </c>
      <c r="H249" s="488">
        <v>90.9</v>
      </c>
      <c r="I249" s="488">
        <v>90.9</v>
      </c>
      <c r="J249" s="488">
        <v>90.9</v>
      </c>
      <c r="K249" s="488">
        <v>90.9</v>
      </c>
      <c r="L249" s="488">
        <v>90.9</v>
      </c>
      <c r="M249" s="977">
        <v>90.9</v>
      </c>
      <c r="N249" s="488">
        <v>90.9</v>
      </c>
      <c r="O249" s="488">
        <v>90.9</v>
      </c>
      <c r="P249" s="977">
        <v>90.9</v>
      </c>
      <c r="Q249" s="1252" t="s">
        <v>794</v>
      </c>
      <c r="R249" s="158"/>
    </row>
    <row r="250" spans="1:18" ht="21" customHeight="1">
      <c r="A250" s="1251" t="s">
        <v>795</v>
      </c>
      <c r="B250" s="1247">
        <v>103.7</v>
      </c>
      <c r="C250" s="488">
        <v>103.7</v>
      </c>
      <c r="D250" s="488">
        <v>103.7</v>
      </c>
      <c r="E250" s="1247">
        <v>103.7</v>
      </c>
      <c r="F250" s="488">
        <v>103.7</v>
      </c>
      <c r="G250" s="488">
        <v>103.7</v>
      </c>
      <c r="H250" s="488">
        <v>103.7</v>
      </c>
      <c r="I250" s="488">
        <v>103.7</v>
      </c>
      <c r="J250" s="488">
        <v>103.7</v>
      </c>
      <c r="K250" s="488">
        <v>103.7</v>
      </c>
      <c r="L250" s="488">
        <v>103.7</v>
      </c>
      <c r="M250" s="977">
        <v>103.7</v>
      </c>
      <c r="N250" s="488">
        <v>103.7</v>
      </c>
      <c r="O250" s="488">
        <v>103.7</v>
      </c>
      <c r="P250" s="977">
        <v>103.7</v>
      </c>
      <c r="Q250" s="1252" t="s">
        <v>796</v>
      </c>
      <c r="R250" s="158"/>
    </row>
    <row r="251" spans="1:18" ht="15" customHeight="1">
      <c r="A251" s="1255"/>
      <c r="B251" s="1247"/>
      <c r="C251" s="488"/>
      <c r="D251" s="488"/>
      <c r="E251" s="1247"/>
      <c r="F251" s="488"/>
      <c r="G251" s="488"/>
      <c r="H251" s="488"/>
      <c r="I251" s="488"/>
      <c r="J251" s="488"/>
      <c r="K251" s="488"/>
      <c r="L251" s="488"/>
      <c r="M251" s="977"/>
      <c r="N251" s="1247"/>
      <c r="O251" s="488"/>
      <c r="P251" s="977"/>
      <c r="Q251" s="1252"/>
      <c r="R251" s="1549"/>
    </row>
    <row r="252" spans="1:18" ht="15" customHeight="1">
      <c r="A252" s="1255"/>
      <c r="B252" s="1247"/>
      <c r="C252" s="488"/>
      <c r="D252" s="488"/>
      <c r="E252" s="1247"/>
      <c r="F252" s="488"/>
      <c r="G252" s="488"/>
      <c r="H252" s="488"/>
      <c r="I252" s="488"/>
      <c r="J252" s="488"/>
      <c r="K252" s="488"/>
      <c r="L252" s="488"/>
      <c r="M252" s="977"/>
      <c r="N252" s="1247"/>
      <c r="O252" s="488"/>
      <c r="P252" s="977"/>
      <c r="Q252" s="1252"/>
      <c r="R252" s="1549"/>
    </row>
    <row r="253" spans="1:18" ht="15" customHeight="1">
      <c r="A253" s="1255"/>
      <c r="B253" s="1247"/>
      <c r="C253" s="488"/>
      <c r="D253" s="488"/>
      <c r="E253" s="1247"/>
      <c r="F253" s="488"/>
      <c r="G253" s="488"/>
      <c r="H253" s="488"/>
      <c r="I253" s="488"/>
      <c r="J253" s="488"/>
      <c r="K253" s="488"/>
      <c r="L253" s="488"/>
      <c r="M253" s="977"/>
      <c r="N253" s="1247"/>
      <c r="O253" s="488"/>
      <c r="P253" s="977"/>
      <c r="Q253" s="1252"/>
      <c r="R253" s="1549"/>
    </row>
    <row r="254" spans="1:18" ht="15" customHeight="1">
      <c r="A254" s="514"/>
      <c r="B254" s="491"/>
      <c r="C254" s="492"/>
      <c r="D254" s="492"/>
      <c r="E254" s="491"/>
      <c r="F254" s="492"/>
      <c r="G254" s="492"/>
      <c r="H254" s="492"/>
      <c r="I254" s="492"/>
      <c r="J254" s="492"/>
      <c r="K254" s="492"/>
      <c r="L254" s="492"/>
      <c r="M254" s="493"/>
      <c r="N254" s="491"/>
      <c r="O254" s="492"/>
      <c r="P254" s="493"/>
      <c r="Q254" s="517"/>
      <c r="R254" s="1549"/>
    </row>
    <row r="255" spans="1:18" ht="15" customHeight="1">
      <c r="A255" s="1591"/>
      <c r="B255" s="498"/>
      <c r="C255" s="498"/>
      <c r="D255" s="498"/>
      <c r="E255" s="498"/>
      <c r="F255" s="498"/>
      <c r="G255" s="498"/>
      <c r="H255" s="498"/>
      <c r="I255" s="498"/>
      <c r="J255" s="498"/>
      <c r="K255" s="498"/>
      <c r="L255" s="498"/>
      <c r="M255" s="498"/>
      <c r="N255" s="498"/>
      <c r="O255" s="498"/>
      <c r="P255" s="498"/>
      <c r="Q255" s="1593"/>
      <c r="R255" s="1549"/>
    </row>
    <row r="256" spans="1:18" ht="15" customHeight="1">
      <c r="A256" s="1536"/>
      <c r="B256" s="488"/>
      <c r="C256" s="488"/>
      <c r="D256" s="488"/>
      <c r="E256" s="488"/>
      <c r="F256" s="488"/>
      <c r="G256" s="488"/>
      <c r="H256" s="488"/>
      <c r="I256" s="488"/>
      <c r="J256" s="488"/>
      <c r="K256" s="488"/>
      <c r="L256" s="488"/>
      <c r="M256" s="488"/>
      <c r="N256" s="488"/>
      <c r="O256" s="488"/>
      <c r="P256" s="488"/>
      <c r="Q256" s="1551"/>
      <c r="R256" s="1549"/>
    </row>
    <row r="257" spans="1:18" s="260" customFormat="1" ht="29.25" customHeight="1">
      <c r="A257" s="1561" t="s">
        <v>588</v>
      </c>
      <c r="B257" s="1562"/>
      <c r="C257" s="1563"/>
      <c r="D257" s="1615"/>
      <c r="E257" s="881"/>
      <c r="F257" s="881"/>
      <c r="G257" s="881"/>
      <c r="H257" s="881"/>
      <c r="I257" s="881"/>
      <c r="J257" s="881"/>
      <c r="K257" s="881"/>
      <c r="L257" s="1564"/>
      <c r="M257" s="1564"/>
      <c r="N257" s="1562"/>
      <c r="O257" s="1562"/>
      <c r="P257" s="1562"/>
      <c r="Q257" s="1565" t="s">
        <v>589</v>
      </c>
      <c r="R257" s="1539"/>
    </row>
    <row r="258" spans="1:18" s="1543" customFormat="1" ht="24.75" customHeight="1">
      <c r="A258" s="1566" t="s">
        <v>876</v>
      </c>
      <c r="B258" s="1562"/>
      <c r="C258" s="1563"/>
      <c r="D258" s="1562"/>
      <c r="E258" s="426"/>
      <c r="F258" s="425"/>
      <c r="G258" s="425"/>
      <c r="H258" s="425"/>
      <c r="I258" s="427"/>
      <c r="J258" s="427"/>
      <c r="K258" s="425"/>
      <c r="L258" s="1567"/>
      <c r="M258" s="1567"/>
      <c r="N258" s="1562"/>
      <c r="O258" s="1562"/>
      <c r="P258" s="1562"/>
      <c r="Q258" s="1568" t="s">
        <v>877</v>
      </c>
      <c r="R258" s="1538"/>
    </row>
    <row r="259" spans="1:18" s="489" customFormat="1" ht="18" customHeight="1">
      <c r="A259" s="1569" t="s">
        <v>657</v>
      </c>
      <c r="B259" s="1562"/>
      <c r="C259" s="1563"/>
      <c r="D259" s="1562"/>
      <c r="E259" s="426"/>
      <c r="F259" s="426"/>
      <c r="G259" s="426"/>
      <c r="H259" s="428"/>
      <c r="I259" s="428"/>
      <c r="J259" s="428"/>
      <c r="K259" s="1563"/>
      <c r="L259" s="1562"/>
      <c r="M259" s="1562"/>
      <c r="N259" s="1562"/>
      <c r="O259" s="1562"/>
      <c r="P259" s="1562"/>
      <c r="Q259" s="1570" t="s">
        <v>658</v>
      </c>
      <c r="R259" s="1544"/>
    </row>
    <row r="260" spans="1:18" ht="11.45" customHeight="1">
      <c r="A260" s="1571"/>
      <c r="B260" s="1572"/>
      <c r="C260" s="1572"/>
      <c r="D260" s="1572"/>
      <c r="E260" s="1573"/>
      <c r="F260" s="1573"/>
      <c r="G260" s="1573"/>
      <c r="H260" s="1574"/>
      <c r="I260" s="1573"/>
      <c r="J260" s="1573"/>
      <c r="K260" s="1573"/>
      <c r="L260" s="1573"/>
      <c r="M260" s="1573"/>
      <c r="N260" s="1572"/>
      <c r="O260" s="1572"/>
      <c r="P260" s="1562"/>
      <c r="Q260" s="1575"/>
      <c r="R260" s="1545"/>
    </row>
    <row r="261" spans="1:18" ht="12.75" customHeight="1">
      <c r="A261" s="421"/>
      <c r="B261" s="2296">
        <v>2024</v>
      </c>
      <c r="C261" s="2297"/>
      <c r="D261" s="2297"/>
      <c r="E261" s="2297"/>
      <c r="F261" s="2297"/>
      <c r="G261" s="2297"/>
      <c r="H261" s="2297"/>
      <c r="I261" s="2297"/>
      <c r="J261" s="2297"/>
      <c r="K261" s="2297"/>
      <c r="L261" s="2297"/>
      <c r="M261" s="2300"/>
      <c r="N261" s="2238">
        <v>2023</v>
      </c>
      <c r="O261" s="2286"/>
      <c r="P261" s="2239"/>
      <c r="Q261" s="369"/>
      <c r="R261" s="1537"/>
    </row>
    <row r="262" spans="1:18" ht="12.75" customHeight="1">
      <c r="A262" s="1576"/>
      <c r="B262" s="2298"/>
      <c r="C262" s="2299"/>
      <c r="D262" s="2299"/>
      <c r="E262" s="2299"/>
      <c r="F262" s="2299"/>
      <c r="G262" s="2299"/>
      <c r="H262" s="2299"/>
      <c r="I262" s="2299"/>
      <c r="J262" s="2299"/>
      <c r="K262" s="2299"/>
      <c r="L262" s="2299"/>
      <c r="M262" s="2301"/>
      <c r="N262" s="2287"/>
      <c r="O262" s="2288"/>
      <c r="P262" s="2289"/>
      <c r="Q262" s="1577" t="s">
        <v>71</v>
      </c>
      <c r="R262" s="1537"/>
    </row>
    <row r="263" spans="1:18" ht="12.75" customHeight="1">
      <c r="A263" s="1576"/>
      <c r="B263" s="93" t="s">
        <v>72</v>
      </c>
      <c r="C263" s="439" t="s">
        <v>73</v>
      </c>
      <c r="D263" s="439" t="s">
        <v>4</v>
      </c>
      <c r="E263" s="93" t="s">
        <v>5</v>
      </c>
      <c r="F263" s="439" t="s">
        <v>6</v>
      </c>
      <c r="G263" s="439" t="s">
        <v>7</v>
      </c>
      <c r="H263" s="93" t="s">
        <v>8</v>
      </c>
      <c r="I263" s="439" t="s">
        <v>9</v>
      </c>
      <c r="J263" s="440" t="s">
        <v>10</v>
      </c>
      <c r="K263" s="511" t="s">
        <v>1</v>
      </c>
      <c r="L263" s="441" t="s">
        <v>2</v>
      </c>
      <c r="M263" s="442" t="s">
        <v>3</v>
      </c>
      <c r="N263" s="94" t="s">
        <v>72</v>
      </c>
      <c r="O263" s="94" t="s">
        <v>73</v>
      </c>
      <c r="P263" s="443" t="s">
        <v>4</v>
      </c>
      <c r="Q263" s="1577"/>
      <c r="R263" s="1537"/>
    </row>
    <row r="264" spans="1:18" ht="11.25" customHeight="1">
      <c r="A264" s="422"/>
      <c r="B264" s="96" t="s">
        <v>74</v>
      </c>
      <c r="C264" s="507" t="s">
        <v>75</v>
      </c>
      <c r="D264" s="507" t="s">
        <v>76</v>
      </c>
      <c r="E264" s="96" t="s">
        <v>12</v>
      </c>
      <c r="F264" s="507" t="s">
        <v>13</v>
      </c>
      <c r="G264" s="507" t="s">
        <v>14</v>
      </c>
      <c r="H264" s="96" t="s">
        <v>15</v>
      </c>
      <c r="I264" s="507" t="s">
        <v>16</v>
      </c>
      <c r="J264" s="508" t="s">
        <v>17</v>
      </c>
      <c r="K264" s="512" t="s">
        <v>11</v>
      </c>
      <c r="L264" s="509" t="s">
        <v>19</v>
      </c>
      <c r="M264" s="510" t="s">
        <v>20</v>
      </c>
      <c r="N264" s="430" t="s">
        <v>74</v>
      </c>
      <c r="O264" s="430" t="s">
        <v>75</v>
      </c>
      <c r="P264" s="431" t="s">
        <v>76</v>
      </c>
      <c r="Q264" s="370"/>
      <c r="R264" s="1546"/>
    </row>
    <row r="265" spans="1:18" ht="19.5" customHeight="1">
      <c r="A265" s="876"/>
      <c r="B265" s="516"/>
      <c r="C265" s="498"/>
      <c r="D265" s="498"/>
      <c r="E265" s="516"/>
      <c r="F265" s="498"/>
      <c r="G265" s="498"/>
      <c r="H265" s="498"/>
      <c r="I265" s="498"/>
      <c r="J265" s="498"/>
      <c r="K265" s="498"/>
      <c r="L265" s="498"/>
      <c r="M265" s="502"/>
      <c r="N265" s="501"/>
      <c r="O265" s="501"/>
      <c r="P265" s="522"/>
      <c r="Q265" s="882"/>
      <c r="R265" s="158"/>
    </row>
    <row r="266" spans="1:18" ht="19.5" customHeight="1">
      <c r="A266" s="1582" t="s">
        <v>799</v>
      </c>
      <c r="B266" s="1547">
        <v>108.6</v>
      </c>
      <c r="C266" s="880">
        <v>108.6</v>
      </c>
      <c r="D266" s="880">
        <v>107.8</v>
      </c>
      <c r="E266" s="1547">
        <v>107.7</v>
      </c>
      <c r="F266" s="880">
        <v>107.7</v>
      </c>
      <c r="G266" s="880">
        <v>107.4</v>
      </c>
      <c r="H266" s="880">
        <v>107.3</v>
      </c>
      <c r="I266" s="880">
        <v>107.3</v>
      </c>
      <c r="J266" s="880">
        <v>107.2</v>
      </c>
      <c r="K266" s="880">
        <v>107</v>
      </c>
      <c r="L266" s="880">
        <v>107</v>
      </c>
      <c r="M266" s="1535">
        <v>107.2</v>
      </c>
      <c r="N266" s="880">
        <v>106.7</v>
      </c>
      <c r="O266" s="880">
        <v>106.5</v>
      </c>
      <c r="P266" s="1535">
        <v>106.4</v>
      </c>
      <c r="Q266" s="1581" t="s">
        <v>800</v>
      </c>
      <c r="R266" s="158"/>
    </row>
    <row r="267" spans="1:18" ht="19.5" customHeight="1">
      <c r="A267" s="1251" t="s">
        <v>801</v>
      </c>
      <c r="B267" s="1247">
        <v>92.1</v>
      </c>
      <c r="C267" s="488">
        <v>92.1</v>
      </c>
      <c r="D267" s="488">
        <v>95.3</v>
      </c>
      <c r="E267" s="1247">
        <v>95</v>
      </c>
      <c r="F267" s="488">
        <v>95</v>
      </c>
      <c r="G267" s="488">
        <v>92.8</v>
      </c>
      <c r="H267" s="488">
        <v>91.9</v>
      </c>
      <c r="I267" s="488">
        <v>91.9</v>
      </c>
      <c r="J267" s="488">
        <v>91.5</v>
      </c>
      <c r="K267" s="488">
        <v>89.5</v>
      </c>
      <c r="L267" s="488">
        <v>89.5</v>
      </c>
      <c r="M267" s="977">
        <v>90</v>
      </c>
      <c r="N267" s="488">
        <v>90.7</v>
      </c>
      <c r="O267" s="488">
        <v>90.7</v>
      </c>
      <c r="P267" s="977">
        <v>90.9</v>
      </c>
      <c r="Q267" s="1252" t="s">
        <v>802</v>
      </c>
      <c r="R267" s="158"/>
    </row>
    <row r="268" spans="1:18" s="261" customFormat="1" ht="19.5" customHeight="1">
      <c r="A268" s="1251" t="s">
        <v>803</v>
      </c>
      <c r="B268" s="1247">
        <v>96.8</v>
      </c>
      <c r="C268" s="488">
        <v>96.8</v>
      </c>
      <c r="D268" s="488">
        <v>98.1</v>
      </c>
      <c r="E268" s="1247">
        <v>97.9</v>
      </c>
      <c r="F268" s="488">
        <v>97.9</v>
      </c>
      <c r="G268" s="488">
        <v>97</v>
      </c>
      <c r="H268" s="488">
        <v>96.7</v>
      </c>
      <c r="I268" s="488">
        <v>96.7</v>
      </c>
      <c r="J268" s="488">
        <v>96.6</v>
      </c>
      <c r="K268" s="488">
        <v>95.8</v>
      </c>
      <c r="L268" s="488">
        <v>95.8</v>
      </c>
      <c r="M268" s="977">
        <v>96.6</v>
      </c>
      <c r="N268" s="488">
        <v>96.8</v>
      </c>
      <c r="O268" s="488">
        <v>96.3</v>
      </c>
      <c r="P268" s="977">
        <v>96.4</v>
      </c>
      <c r="Q268" s="1584" t="s">
        <v>804</v>
      </c>
    </row>
    <row r="269" spans="1:18" ht="19.5" customHeight="1">
      <c r="A269" s="1251" t="s">
        <v>805</v>
      </c>
      <c r="B269" s="1247">
        <v>100</v>
      </c>
      <c r="C269" s="488">
        <v>100</v>
      </c>
      <c r="D269" s="488">
        <v>100</v>
      </c>
      <c r="E269" s="1247">
        <v>100</v>
      </c>
      <c r="F269" s="488">
        <v>100</v>
      </c>
      <c r="G269" s="488">
        <v>100</v>
      </c>
      <c r="H269" s="488">
        <v>100</v>
      </c>
      <c r="I269" s="488">
        <v>100</v>
      </c>
      <c r="J269" s="488">
        <v>100</v>
      </c>
      <c r="K269" s="488">
        <v>100.1</v>
      </c>
      <c r="L269" s="488">
        <v>100.1</v>
      </c>
      <c r="M269" s="977">
        <v>101.3</v>
      </c>
      <c r="N269" s="488">
        <v>101.3</v>
      </c>
      <c r="O269" s="488">
        <v>101.3</v>
      </c>
      <c r="P269" s="977">
        <v>101.3</v>
      </c>
      <c r="Q269" s="1584" t="s">
        <v>806</v>
      </c>
      <c r="R269" s="158"/>
    </row>
    <row r="270" spans="1:18" ht="19.5" customHeight="1">
      <c r="A270" s="1251" t="s">
        <v>807</v>
      </c>
      <c r="B270" s="1247">
        <v>110.8</v>
      </c>
      <c r="C270" s="488">
        <v>110.8</v>
      </c>
      <c r="D270" s="488">
        <v>110.8</v>
      </c>
      <c r="E270" s="1247">
        <v>110.8</v>
      </c>
      <c r="F270" s="488">
        <v>110.8</v>
      </c>
      <c r="G270" s="488">
        <v>110.8</v>
      </c>
      <c r="H270" s="488">
        <v>110.8</v>
      </c>
      <c r="I270" s="488">
        <v>110.8</v>
      </c>
      <c r="J270" s="488">
        <v>110.8</v>
      </c>
      <c r="K270" s="488">
        <v>110.8</v>
      </c>
      <c r="L270" s="488">
        <v>110.8</v>
      </c>
      <c r="M270" s="977">
        <v>110.8</v>
      </c>
      <c r="N270" s="488">
        <v>110.8</v>
      </c>
      <c r="O270" s="488">
        <v>102.1</v>
      </c>
      <c r="P270" s="977">
        <v>102.1</v>
      </c>
      <c r="Q270" s="1584" t="s">
        <v>808</v>
      </c>
      <c r="R270" s="158"/>
    </row>
    <row r="271" spans="1:18" ht="19.5" customHeight="1">
      <c r="A271" s="1251" t="s">
        <v>809</v>
      </c>
      <c r="B271" s="1247">
        <v>100</v>
      </c>
      <c r="C271" s="488">
        <v>100</v>
      </c>
      <c r="D271" s="488">
        <v>100</v>
      </c>
      <c r="E271" s="1247">
        <v>100</v>
      </c>
      <c r="F271" s="488">
        <v>100</v>
      </c>
      <c r="G271" s="488">
        <v>100</v>
      </c>
      <c r="H271" s="488">
        <v>100</v>
      </c>
      <c r="I271" s="488">
        <v>100</v>
      </c>
      <c r="J271" s="488">
        <v>100</v>
      </c>
      <c r="K271" s="488">
        <v>100</v>
      </c>
      <c r="L271" s="488">
        <v>100</v>
      </c>
      <c r="M271" s="977">
        <v>100</v>
      </c>
      <c r="N271" s="488">
        <v>100</v>
      </c>
      <c r="O271" s="488">
        <v>100</v>
      </c>
      <c r="P271" s="977">
        <v>100</v>
      </c>
      <c r="Q271" s="1594" t="s">
        <v>810</v>
      </c>
      <c r="R271" s="158"/>
    </row>
    <row r="272" spans="1:18" ht="19.5" customHeight="1">
      <c r="A272" s="1251" t="s">
        <v>811</v>
      </c>
      <c r="B272" s="1247">
        <v>133.30000000000001</v>
      </c>
      <c r="C272" s="488">
        <v>133.30000000000001</v>
      </c>
      <c r="D272" s="488">
        <v>133.30000000000001</v>
      </c>
      <c r="E272" s="1247">
        <v>133.30000000000001</v>
      </c>
      <c r="F272" s="488">
        <v>133.30000000000001</v>
      </c>
      <c r="G272" s="488">
        <v>133.30000000000001</v>
      </c>
      <c r="H272" s="488">
        <v>133.30000000000001</v>
      </c>
      <c r="I272" s="488">
        <v>133.30000000000001</v>
      </c>
      <c r="J272" s="488">
        <v>133.30000000000001</v>
      </c>
      <c r="K272" s="488">
        <v>133.30000000000001</v>
      </c>
      <c r="L272" s="488">
        <v>133.30000000000001</v>
      </c>
      <c r="M272" s="977">
        <v>133.30000000000001</v>
      </c>
      <c r="N272" s="488">
        <v>133.30000000000001</v>
      </c>
      <c r="O272" s="488">
        <v>133.30000000000001</v>
      </c>
      <c r="P272" s="977">
        <v>100</v>
      </c>
      <c r="Q272" s="1586" t="s">
        <v>812</v>
      </c>
      <c r="R272" s="158"/>
    </row>
    <row r="273" spans="1:18" ht="19.5" customHeight="1">
      <c r="A273" s="1251" t="s">
        <v>813</v>
      </c>
      <c r="B273" s="1247">
        <v>109</v>
      </c>
      <c r="C273" s="488">
        <v>109</v>
      </c>
      <c r="D273" s="488">
        <v>109</v>
      </c>
      <c r="E273" s="1247">
        <v>109</v>
      </c>
      <c r="F273" s="488">
        <v>109</v>
      </c>
      <c r="G273" s="488">
        <v>109</v>
      </c>
      <c r="H273" s="488">
        <v>109</v>
      </c>
      <c r="I273" s="488">
        <v>109</v>
      </c>
      <c r="J273" s="488">
        <v>109</v>
      </c>
      <c r="K273" s="488">
        <v>109</v>
      </c>
      <c r="L273" s="488">
        <v>109</v>
      </c>
      <c r="M273" s="977">
        <v>109</v>
      </c>
      <c r="N273" s="488">
        <v>109</v>
      </c>
      <c r="O273" s="488">
        <v>109</v>
      </c>
      <c r="P273" s="977">
        <v>109</v>
      </c>
      <c r="Q273" s="1252" t="s">
        <v>814</v>
      </c>
      <c r="R273" s="158"/>
    </row>
    <row r="274" spans="1:18" ht="19.5" customHeight="1">
      <c r="A274" s="1251" t="s">
        <v>815</v>
      </c>
      <c r="B274" s="1247">
        <v>101.2</v>
      </c>
      <c r="C274" s="488">
        <v>101.2</v>
      </c>
      <c r="D274" s="488">
        <v>101.2</v>
      </c>
      <c r="E274" s="1247">
        <v>101.2</v>
      </c>
      <c r="F274" s="488">
        <v>101.2</v>
      </c>
      <c r="G274" s="488">
        <v>101.2</v>
      </c>
      <c r="H274" s="488">
        <v>101.2</v>
      </c>
      <c r="I274" s="488">
        <v>101.2</v>
      </c>
      <c r="J274" s="488">
        <v>101.2</v>
      </c>
      <c r="K274" s="488">
        <v>101.2</v>
      </c>
      <c r="L274" s="488">
        <v>101.2</v>
      </c>
      <c r="M274" s="977">
        <v>101.2</v>
      </c>
      <c r="N274" s="488">
        <v>101.2</v>
      </c>
      <c r="O274" s="488">
        <v>101.2</v>
      </c>
      <c r="P274" s="977">
        <v>101.2</v>
      </c>
      <c r="Q274" s="1252" t="s">
        <v>816</v>
      </c>
      <c r="R274" s="158"/>
    </row>
    <row r="275" spans="1:18" s="261" customFormat="1" ht="19.5" customHeight="1">
      <c r="A275" s="1251" t="s">
        <v>817</v>
      </c>
      <c r="B275" s="1247">
        <v>104.3</v>
      </c>
      <c r="C275" s="488">
        <v>104.3</v>
      </c>
      <c r="D275" s="488">
        <v>104.3</v>
      </c>
      <c r="E275" s="1247">
        <v>104.3</v>
      </c>
      <c r="F275" s="488">
        <v>104.3</v>
      </c>
      <c r="G275" s="488">
        <v>104.3</v>
      </c>
      <c r="H275" s="488">
        <v>104.3</v>
      </c>
      <c r="I275" s="488">
        <v>104.3</v>
      </c>
      <c r="J275" s="488">
        <v>104.3</v>
      </c>
      <c r="K275" s="488">
        <v>116.6</v>
      </c>
      <c r="L275" s="488">
        <v>116.6</v>
      </c>
      <c r="M275" s="977">
        <v>116.6</v>
      </c>
      <c r="N275" s="488">
        <v>116.6</v>
      </c>
      <c r="O275" s="488">
        <v>116.6</v>
      </c>
      <c r="P275" s="977">
        <v>116.6</v>
      </c>
      <c r="Q275" s="1252" t="s">
        <v>818</v>
      </c>
    </row>
    <row r="276" spans="1:18" ht="19.5" customHeight="1">
      <c r="A276" s="1251" t="s">
        <v>819</v>
      </c>
      <c r="B276" s="1247">
        <v>100</v>
      </c>
      <c r="C276" s="488">
        <v>100</v>
      </c>
      <c r="D276" s="488">
        <v>100</v>
      </c>
      <c r="E276" s="1247">
        <v>100</v>
      </c>
      <c r="F276" s="488">
        <v>100</v>
      </c>
      <c r="G276" s="488">
        <v>100</v>
      </c>
      <c r="H276" s="488">
        <v>100</v>
      </c>
      <c r="I276" s="488">
        <v>100</v>
      </c>
      <c r="J276" s="488">
        <v>100</v>
      </c>
      <c r="K276" s="488">
        <v>100</v>
      </c>
      <c r="L276" s="488">
        <v>100</v>
      </c>
      <c r="M276" s="977">
        <v>100</v>
      </c>
      <c r="N276" s="488">
        <v>100</v>
      </c>
      <c r="O276" s="488">
        <v>100</v>
      </c>
      <c r="P276" s="977">
        <v>100</v>
      </c>
      <c r="Q276" s="1252" t="s">
        <v>820</v>
      </c>
      <c r="R276" s="158"/>
    </row>
    <row r="277" spans="1:18" ht="19.5" customHeight="1">
      <c r="A277" s="1251" t="s">
        <v>821</v>
      </c>
      <c r="B277" s="1247">
        <v>130.30000000000001</v>
      </c>
      <c r="C277" s="488">
        <v>130.30000000000001</v>
      </c>
      <c r="D277" s="488">
        <v>115.1</v>
      </c>
      <c r="E277" s="1247">
        <v>115.1</v>
      </c>
      <c r="F277" s="488">
        <v>115.1</v>
      </c>
      <c r="G277" s="488">
        <v>115.1</v>
      </c>
      <c r="H277" s="488">
        <v>115.1</v>
      </c>
      <c r="I277" s="488">
        <v>115.1</v>
      </c>
      <c r="J277" s="488">
        <v>115.1</v>
      </c>
      <c r="K277" s="488">
        <v>115.1</v>
      </c>
      <c r="L277" s="488">
        <v>115.1</v>
      </c>
      <c r="M277" s="977">
        <v>115.1</v>
      </c>
      <c r="N277" s="488">
        <v>115.1</v>
      </c>
      <c r="O277" s="488">
        <v>115.1</v>
      </c>
      <c r="P277" s="977">
        <v>115.1</v>
      </c>
      <c r="Q277" s="1252" t="s">
        <v>822</v>
      </c>
      <c r="R277" s="158"/>
    </row>
    <row r="278" spans="1:18" ht="19.5" customHeight="1">
      <c r="A278" s="1251" t="s">
        <v>823</v>
      </c>
      <c r="B278" s="1247">
        <v>100</v>
      </c>
      <c r="C278" s="488">
        <v>100</v>
      </c>
      <c r="D278" s="488">
        <v>100</v>
      </c>
      <c r="E278" s="1247">
        <v>100</v>
      </c>
      <c r="F278" s="488">
        <v>100</v>
      </c>
      <c r="G278" s="488">
        <v>100</v>
      </c>
      <c r="H278" s="488">
        <v>100</v>
      </c>
      <c r="I278" s="488">
        <v>100</v>
      </c>
      <c r="J278" s="488">
        <v>100</v>
      </c>
      <c r="K278" s="488">
        <v>100</v>
      </c>
      <c r="L278" s="488">
        <v>100</v>
      </c>
      <c r="M278" s="977">
        <v>100</v>
      </c>
      <c r="N278" s="488">
        <v>100</v>
      </c>
      <c r="O278" s="488">
        <v>100</v>
      </c>
      <c r="P278" s="977">
        <v>100</v>
      </c>
      <c r="Q278" s="1252" t="s">
        <v>824</v>
      </c>
      <c r="R278" s="158"/>
    </row>
    <row r="279" spans="1:18" ht="19.5" customHeight="1">
      <c r="A279" s="1251" t="s">
        <v>825</v>
      </c>
      <c r="B279" s="1247">
        <v>100.2</v>
      </c>
      <c r="C279" s="488">
        <v>100.2</v>
      </c>
      <c r="D279" s="488">
        <v>100.2</v>
      </c>
      <c r="E279" s="1247">
        <v>100.2</v>
      </c>
      <c r="F279" s="488">
        <v>100.2</v>
      </c>
      <c r="G279" s="488">
        <v>100.2</v>
      </c>
      <c r="H279" s="488">
        <v>100.2</v>
      </c>
      <c r="I279" s="488">
        <v>100.2</v>
      </c>
      <c r="J279" s="488">
        <v>100.2</v>
      </c>
      <c r="K279" s="488">
        <v>100.2</v>
      </c>
      <c r="L279" s="488">
        <v>100.2</v>
      </c>
      <c r="M279" s="977">
        <v>100.2</v>
      </c>
      <c r="N279" s="488">
        <v>100.2</v>
      </c>
      <c r="O279" s="488">
        <v>100.2</v>
      </c>
      <c r="P279" s="977">
        <v>100.2</v>
      </c>
      <c r="Q279" s="1252" t="s">
        <v>826</v>
      </c>
      <c r="R279" s="158"/>
    </row>
    <row r="280" spans="1:18" ht="19.5" customHeight="1">
      <c r="A280" s="1251" t="s">
        <v>827</v>
      </c>
      <c r="B280" s="1247">
        <v>119.9</v>
      </c>
      <c r="C280" s="488">
        <v>119.9</v>
      </c>
      <c r="D280" s="488">
        <v>119.9</v>
      </c>
      <c r="E280" s="1247">
        <v>119.9</v>
      </c>
      <c r="F280" s="488">
        <v>119.9</v>
      </c>
      <c r="G280" s="488">
        <v>119.9</v>
      </c>
      <c r="H280" s="488">
        <v>119.9</v>
      </c>
      <c r="I280" s="488">
        <v>119.9</v>
      </c>
      <c r="J280" s="488">
        <v>119.9</v>
      </c>
      <c r="K280" s="488">
        <v>119.9</v>
      </c>
      <c r="L280" s="488">
        <v>119.9</v>
      </c>
      <c r="M280" s="977">
        <v>119.9</v>
      </c>
      <c r="N280" s="488">
        <v>119.9</v>
      </c>
      <c r="O280" s="488">
        <v>119.9</v>
      </c>
      <c r="P280" s="977">
        <v>119.9</v>
      </c>
      <c r="Q280" s="1252" t="s">
        <v>828</v>
      </c>
      <c r="R280" s="158"/>
    </row>
    <row r="281" spans="1:18" ht="19.5" customHeight="1">
      <c r="A281" s="1251" t="s">
        <v>829</v>
      </c>
      <c r="B281" s="1247">
        <v>105.2</v>
      </c>
      <c r="C281" s="488">
        <v>105.2</v>
      </c>
      <c r="D281" s="488">
        <v>105.2</v>
      </c>
      <c r="E281" s="1247">
        <v>105.2</v>
      </c>
      <c r="F281" s="488">
        <v>105.2</v>
      </c>
      <c r="G281" s="488">
        <v>105.2</v>
      </c>
      <c r="H281" s="488">
        <v>105.2</v>
      </c>
      <c r="I281" s="488">
        <v>105.2</v>
      </c>
      <c r="J281" s="488">
        <v>105.2</v>
      </c>
      <c r="K281" s="488">
        <v>105.2</v>
      </c>
      <c r="L281" s="488">
        <v>105.2</v>
      </c>
      <c r="M281" s="977">
        <v>105.2</v>
      </c>
      <c r="N281" s="488">
        <v>105.2</v>
      </c>
      <c r="O281" s="488">
        <v>105.2</v>
      </c>
      <c r="P281" s="977">
        <v>105.2</v>
      </c>
      <c r="Q281" s="1252" t="s">
        <v>830</v>
      </c>
      <c r="R281" s="158"/>
    </row>
    <row r="282" spans="1:18" s="261" customFormat="1" ht="19.5" customHeight="1">
      <c r="A282" s="1251" t="s">
        <v>831</v>
      </c>
      <c r="B282" s="1247">
        <v>143.4</v>
      </c>
      <c r="C282" s="488">
        <v>143.4</v>
      </c>
      <c r="D282" s="488">
        <v>143.4</v>
      </c>
      <c r="E282" s="1247">
        <v>143.4</v>
      </c>
      <c r="F282" s="488">
        <v>143.4</v>
      </c>
      <c r="G282" s="488">
        <v>143.4</v>
      </c>
      <c r="H282" s="488">
        <v>143.4</v>
      </c>
      <c r="I282" s="488">
        <v>143.4</v>
      </c>
      <c r="J282" s="488">
        <v>143.4</v>
      </c>
      <c r="K282" s="488">
        <v>143.4</v>
      </c>
      <c r="L282" s="488">
        <v>143.4</v>
      </c>
      <c r="M282" s="977">
        <v>143.4</v>
      </c>
      <c r="N282" s="488">
        <v>138</v>
      </c>
      <c r="O282" s="488">
        <v>138</v>
      </c>
      <c r="P282" s="977">
        <v>138</v>
      </c>
      <c r="Q282" s="1252" t="s">
        <v>832</v>
      </c>
    </row>
    <row r="283" spans="1:18" ht="19.5" customHeight="1">
      <c r="A283" s="1255"/>
      <c r="B283" s="1247"/>
      <c r="C283" s="488"/>
      <c r="D283" s="880"/>
      <c r="E283" s="1547"/>
      <c r="F283" s="880"/>
      <c r="G283" s="880"/>
      <c r="H283" s="880"/>
      <c r="I283" s="880"/>
      <c r="J283" s="880"/>
      <c r="K283" s="880"/>
      <c r="L283" s="880"/>
      <c r="M283" s="1535"/>
      <c r="N283" s="880"/>
      <c r="O283" s="880"/>
      <c r="P283" s="1535"/>
      <c r="Q283" s="1252"/>
      <c r="R283" s="158"/>
    </row>
    <row r="284" spans="1:18" ht="19.5" customHeight="1">
      <c r="A284" s="1582" t="s">
        <v>833</v>
      </c>
      <c r="B284" s="1547">
        <v>116</v>
      </c>
      <c r="C284" s="880">
        <v>116</v>
      </c>
      <c r="D284" s="880">
        <v>116</v>
      </c>
      <c r="E284" s="1547">
        <v>116</v>
      </c>
      <c r="F284" s="880">
        <v>114.5</v>
      </c>
      <c r="G284" s="880">
        <v>114.5</v>
      </c>
      <c r="H284" s="880">
        <v>114.5</v>
      </c>
      <c r="I284" s="880">
        <v>114.5</v>
      </c>
      <c r="J284" s="880">
        <v>114.5</v>
      </c>
      <c r="K284" s="880">
        <v>114.5</v>
      </c>
      <c r="L284" s="880">
        <v>114.5</v>
      </c>
      <c r="M284" s="1535">
        <v>114.5</v>
      </c>
      <c r="N284" s="880">
        <v>114.5</v>
      </c>
      <c r="O284" s="880">
        <v>114.5</v>
      </c>
      <c r="P284" s="1535">
        <v>114.5</v>
      </c>
      <c r="Q284" s="1583" t="s">
        <v>834</v>
      </c>
      <c r="R284" s="158"/>
    </row>
    <row r="285" spans="1:18" ht="19.5" customHeight="1">
      <c r="A285" s="1251" t="s">
        <v>835</v>
      </c>
      <c r="B285" s="1247">
        <v>126.2</v>
      </c>
      <c r="C285" s="488">
        <v>126.2</v>
      </c>
      <c r="D285" s="488">
        <v>126.2</v>
      </c>
      <c r="E285" s="1247">
        <v>126.2</v>
      </c>
      <c r="F285" s="488">
        <v>123.9</v>
      </c>
      <c r="G285" s="488">
        <v>123.9</v>
      </c>
      <c r="H285" s="488">
        <v>123.9</v>
      </c>
      <c r="I285" s="488">
        <v>123.9</v>
      </c>
      <c r="J285" s="488">
        <v>123.9</v>
      </c>
      <c r="K285" s="488">
        <v>123.9</v>
      </c>
      <c r="L285" s="488">
        <v>123.9</v>
      </c>
      <c r="M285" s="977">
        <v>123.9</v>
      </c>
      <c r="N285" s="488">
        <v>123.9</v>
      </c>
      <c r="O285" s="488">
        <v>123.9</v>
      </c>
      <c r="P285" s="977">
        <v>123.9</v>
      </c>
      <c r="Q285" s="1252" t="s">
        <v>836</v>
      </c>
      <c r="R285" s="158"/>
    </row>
    <row r="286" spans="1:18" s="261" customFormat="1" ht="19.5" customHeight="1">
      <c r="A286" s="1251" t="s">
        <v>837</v>
      </c>
      <c r="B286" s="1247">
        <v>116.1</v>
      </c>
      <c r="C286" s="488">
        <v>116.1</v>
      </c>
      <c r="D286" s="488">
        <v>116.1</v>
      </c>
      <c r="E286" s="1247">
        <v>116.1</v>
      </c>
      <c r="F286" s="488">
        <v>114.9</v>
      </c>
      <c r="G286" s="488">
        <v>114.9</v>
      </c>
      <c r="H286" s="488">
        <v>114.9</v>
      </c>
      <c r="I286" s="488">
        <v>114.9</v>
      </c>
      <c r="J286" s="488">
        <v>114.9</v>
      </c>
      <c r="K286" s="488">
        <v>114.9</v>
      </c>
      <c r="L286" s="488">
        <v>114.9</v>
      </c>
      <c r="M286" s="977">
        <v>114.9</v>
      </c>
      <c r="N286" s="488">
        <v>114.9</v>
      </c>
      <c r="O286" s="488">
        <v>114.9</v>
      </c>
      <c r="P286" s="977">
        <v>114.9</v>
      </c>
      <c r="Q286" s="1252" t="s">
        <v>838</v>
      </c>
    </row>
    <row r="287" spans="1:18" s="261" customFormat="1" ht="19.5" customHeight="1">
      <c r="A287" s="1251" t="s">
        <v>839</v>
      </c>
      <c r="B287" s="1247">
        <v>100</v>
      </c>
      <c r="C287" s="488">
        <v>100</v>
      </c>
      <c r="D287" s="488">
        <v>100</v>
      </c>
      <c r="E287" s="1247">
        <v>100</v>
      </c>
      <c r="F287" s="488">
        <v>98.5</v>
      </c>
      <c r="G287" s="488">
        <v>98.5</v>
      </c>
      <c r="H287" s="488">
        <v>98.5</v>
      </c>
      <c r="I287" s="488">
        <v>98.5</v>
      </c>
      <c r="J287" s="488">
        <v>98.5</v>
      </c>
      <c r="K287" s="488">
        <v>98.5</v>
      </c>
      <c r="L287" s="488">
        <v>98.5</v>
      </c>
      <c r="M287" s="977">
        <v>98.5</v>
      </c>
      <c r="N287" s="488">
        <v>98.5</v>
      </c>
      <c r="O287" s="488">
        <v>98.5</v>
      </c>
      <c r="P287" s="977">
        <v>98.5</v>
      </c>
      <c r="Q287" s="1252" t="s">
        <v>840</v>
      </c>
    </row>
    <row r="288" spans="1:18" ht="19.5" customHeight="1">
      <c r="A288" s="1251" t="s">
        <v>841</v>
      </c>
      <c r="B288" s="1247">
        <v>136.4</v>
      </c>
      <c r="C288" s="488">
        <v>136.4</v>
      </c>
      <c r="D288" s="488">
        <v>136.4</v>
      </c>
      <c r="E288" s="1247">
        <v>136.4</v>
      </c>
      <c r="F288" s="488">
        <v>136.4</v>
      </c>
      <c r="G288" s="488">
        <v>136.4</v>
      </c>
      <c r="H288" s="488">
        <v>136.4</v>
      </c>
      <c r="I288" s="488">
        <v>136.4</v>
      </c>
      <c r="J288" s="488">
        <v>136.4</v>
      </c>
      <c r="K288" s="488">
        <v>136.4</v>
      </c>
      <c r="L288" s="488">
        <v>136.4</v>
      </c>
      <c r="M288" s="977">
        <v>136.4</v>
      </c>
      <c r="N288" s="488">
        <v>136.4</v>
      </c>
      <c r="O288" s="488">
        <v>136.4</v>
      </c>
      <c r="P288" s="977">
        <v>136.4</v>
      </c>
      <c r="Q288" s="1252" t="s">
        <v>842</v>
      </c>
      <c r="R288" s="158"/>
    </row>
    <row r="289" spans="1:18" ht="19.5" customHeight="1">
      <c r="A289" s="1251" t="s">
        <v>843</v>
      </c>
      <c r="B289" s="1247">
        <v>100</v>
      </c>
      <c r="C289" s="488">
        <v>100</v>
      </c>
      <c r="D289" s="488">
        <v>100</v>
      </c>
      <c r="E289" s="1247">
        <v>100</v>
      </c>
      <c r="F289" s="488">
        <v>100</v>
      </c>
      <c r="G289" s="488">
        <v>100</v>
      </c>
      <c r="H289" s="488">
        <v>100</v>
      </c>
      <c r="I289" s="488">
        <v>100</v>
      </c>
      <c r="J289" s="488">
        <v>100</v>
      </c>
      <c r="K289" s="488">
        <v>100</v>
      </c>
      <c r="L289" s="488">
        <v>100</v>
      </c>
      <c r="M289" s="977">
        <v>100</v>
      </c>
      <c r="N289" s="488">
        <v>100</v>
      </c>
      <c r="O289" s="488">
        <v>100</v>
      </c>
      <c r="P289" s="977">
        <v>100</v>
      </c>
      <c r="Q289" s="1252" t="s">
        <v>844</v>
      </c>
      <c r="R289" s="158"/>
    </row>
    <row r="290" spans="1:18" ht="19.5" customHeight="1">
      <c r="A290" s="1255"/>
      <c r="B290" s="1247"/>
      <c r="C290" s="488"/>
      <c r="D290" s="880"/>
      <c r="E290" s="1547"/>
      <c r="F290" s="880"/>
      <c r="G290" s="880"/>
      <c r="H290" s="880"/>
      <c r="I290" s="880"/>
      <c r="J290" s="880"/>
      <c r="K290" s="880"/>
      <c r="L290" s="880"/>
      <c r="M290" s="1535"/>
      <c r="N290" s="880"/>
      <c r="O290" s="880"/>
      <c r="P290" s="1535"/>
      <c r="Q290" s="1252"/>
      <c r="R290" s="158"/>
    </row>
    <row r="291" spans="1:18" ht="19.5" customHeight="1">
      <c r="A291" s="1582" t="s">
        <v>845</v>
      </c>
      <c r="B291" s="1547">
        <v>116.4</v>
      </c>
      <c r="C291" s="880">
        <v>116.4</v>
      </c>
      <c r="D291" s="880">
        <v>116.4</v>
      </c>
      <c r="E291" s="1547">
        <v>116.4</v>
      </c>
      <c r="F291" s="880">
        <v>116.4</v>
      </c>
      <c r="G291" s="880">
        <v>115.2</v>
      </c>
      <c r="H291" s="880">
        <v>111.3</v>
      </c>
      <c r="I291" s="880">
        <v>111.2</v>
      </c>
      <c r="J291" s="880">
        <v>111.2</v>
      </c>
      <c r="K291" s="880">
        <v>111.2</v>
      </c>
      <c r="L291" s="880">
        <v>111.2</v>
      </c>
      <c r="M291" s="1535">
        <v>111.2</v>
      </c>
      <c r="N291" s="880">
        <v>111.2</v>
      </c>
      <c r="O291" s="880">
        <v>111.2</v>
      </c>
      <c r="P291" s="1535">
        <v>111.2</v>
      </c>
      <c r="Q291" s="1581" t="s">
        <v>846</v>
      </c>
      <c r="R291" s="158"/>
    </row>
    <row r="292" spans="1:18" ht="19.5" customHeight="1">
      <c r="A292" s="1251" t="s">
        <v>847</v>
      </c>
      <c r="B292" s="1247">
        <v>115</v>
      </c>
      <c r="C292" s="488">
        <v>115</v>
      </c>
      <c r="D292" s="488">
        <v>115</v>
      </c>
      <c r="E292" s="1247">
        <v>115</v>
      </c>
      <c r="F292" s="488">
        <v>115</v>
      </c>
      <c r="G292" s="488">
        <v>113.7</v>
      </c>
      <c r="H292" s="488">
        <v>109.6</v>
      </c>
      <c r="I292" s="488">
        <v>109.6</v>
      </c>
      <c r="J292" s="488">
        <v>109.6</v>
      </c>
      <c r="K292" s="488">
        <v>109.6</v>
      </c>
      <c r="L292" s="488">
        <v>109.6</v>
      </c>
      <c r="M292" s="977">
        <v>109.6</v>
      </c>
      <c r="N292" s="488">
        <v>109.6</v>
      </c>
      <c r="O292" s="488">
        <v>109.6</v>
      </c>
      <c r="P292" s="977">
        <v>109.6</v>
      </c>
      <c r="Q292" s="1252" t="s">
        <v>848</v>
      </c>
      <c r="R292" s="158"/>
    </row>
    <row r="293" spans="1:18" s="261" customFormat="1" ht="19.5" customHeight="1">
      <c r="A293" s="1251" t="s">
        <v>849</v>
      </c>
      <c r="B293" s="1247">
        <v>127.7</v>
      </c>
      <c r="C293" s="488">
        <v>127.7</v>
      </c>
      <c r="D293" s="488">
        <v>127.7</v>
      </c>
      <c r="E293" s="1247">
        <v>127.7</v>
      </c>
      <c r="F293" s="488">
        <v>127.7</v>
      </c>
      <c r="G293" s="488">
        <v>127.7</v>
      </c>
      <c r="H293" s="488">
        <v>127.7</v>
      </c>
      <c r="I293" s="488">
        <v>127.7</v>
      </c>
      <c r="J293" s="488">
        <v>127.7</v>
      </c>
      <c r="K293" s="488">
        <v>127.7</v>
      </c>
      <c r="L293" s="488">
        <v>127.7</v>
      </c>
      <c r="M293" s="977">
        <v>127.7</v>
      </c>
      <c r="N293" s="488">
        <v>127.7</v>
      </c>
      <c r="O293" s="488">
        <v>127.7</v>
      </c>
      <c r="P293" s="977">
        <v>127.7</v>
      </c>
      <c r="Q293" s="1252" t="s">
        <v>850</v>
      </c>
    </row>
    <row r="294" spans="1:18" s="261" customFormat="1" ht="19.5" customHeight="1">
      <c r="A294" s="1251" t="s">
        <v>851</v>
      </c>
      <c r="B294" s="1247">
        <v>145.69999999999999</v>
      </c>
      <c r="C294" s="488">
        <v>145.69999999999999</v>
      </c>
      <c r="D294" s="488">
        <v>145.69999999999999</v>
      </c>
      <c r="E294" s="1247">
        <v>145.69999999999999</v>
      </c>
      <c r="F294" s="488">
        <v>145.69999999999999</v>
      </c>
      <c r="G294" s="488">
        <v>145.69999999999999</v>
      </c>
      <c r="H294" s="488">
        <v>145.69999999999999</v>
      </c>
      <c r="I294" s="488">
        <v>144.6</v>
      </c>
      <c r="J294" s="488">
        <v>144.6</v>
      </c>
      <c r="K294" s="488">
        <v>144.6</v>
      </c>
      <c r="L294" s="488">
        <v>144.6</v>
      </c>
      <c r="M294" s="977">
        <v>144.6</v>
      </c>
      <c r="N294" s="488">
        <v>144.6</v>
      </c>
      <c r="O294" s="488">
        <v>145.1</v>
      </c>
      <c r="P294" s="977">
        <v>145.1</v>
      </c>
      <c r="Q294" s="1252" t="s">
        <v>852</v>
      </c>
    </row>
    <row r="295" spans="1:18" s="261" customFormat="1" ht="19.5" customHeight="1">
      <c r="A295" s="1255"/>
      <c r="B295" s="1247"/>
      <c r="C295" s="488"/>
      <c r="D295" s="880"/>
      <c r="E295" s="1547"/>
      <c r="F295" s="880"/>
      <c r="G295" s="880"/>
      <c r="H295" s="880"/>
      <c r="I295" s="880"/>
      <c r="J295" s="880"/>
      <c r="K295" s="880"/>
      <c r="L295" s="880"/>
      <c r="M295" s="1535"/>
      <c r="N295" s="880"/>
      <c r="O295" s="880"/>
      <c r="P295" s="1535"/>
      <c r="Q295" s="1252"/>
    </row>
    <row r="296" spans="1:18" s="261" customFormat="1" ht="19.5" customHeight="1">
      <c r="A296" s="1582" t="s">
        <v>853</v>
      </c>
      <c r="B296" s="1547">
        <v>118</v>
      </c>
      <c r="C296" s="880">
        <v>118</v>
      </c>
      <c r="D296" s="880">
        <v>118</v>
      </c>
      <c r="E296" s="1547">
        <v>117.6</v>
      </c>
      <c r="F296" s="880">
        <v>117.6</v>
      </c>
      <c r="G296" s="880">
        <v>117.6</v>
      </c>
      <c r="H296" s="880">
        <v>117.5</v>
      </c>
      <c r="I296" s="880">
        <v>117.5</v>
      </c>
      <c r="J296" s="880">
        <v>117.5</v>
      </c>
      <c r="K296" s="880">
        <v>115.7</v>
      </c>
      <c r="L296" s="880">
        <v>115.5</v>
      </c>
      <c r="M296" s="1535">
        <v>111.2</v>
      </c>
      <c r="N296" s="880">
        <v>111.2</v>
      </c>
      <c r="O296" s="880">
        <v>110.9</v>
      </c>
      <c r="P296" s="1535">
        <v>110.9</v>
      </c>
      <c r="Q296" s="1581" t="s">
        <v>854</v>
      </c>
    </row>
    <row r="297" spans="1:18" s="261" customFormat="1" ht="19.5" customHeight="1">
      <c r="A297" s="1251" t="s">
        <v>855</v>
      </c>
      <c r="B297" s="1247">
        <v>142</v>
      </c>
      <c r="C297" s="488">
        <v>142</v>
      </c>
      <c r="D297" s="488">
        <v>142</v>
      </c>
      <c r="E297" s="1247">
        <v>142</v>
      </c>
      <c r="F297" s="488">
        <v>142</v>
      </c>
      <c r="G297" s="488">
        <v>142</v>
      </c>
      <c r="H297" s="488">
        <v>142</v>
      </c>
      <c r="I297" s="488">
        <v>142</v>
      </c>
      <c r="J297" s="488">
        <v>142</v>
      </c>
      <c r="K297" s="488">
        <v>136.4</v>
      </c>
      <c r="L297" s="488">
        <v>136.4</v>
      </c>
      <c r="M297" s="977">
        <v>120.8</v>
      </c>
      <c r="N297" s="488">
        <v>120.8</v>
      </c>
      <c r="O297" s="488">
        <v>120.8</v>
      </c>
      <c r="P297" s="977">
        <v>120.8</v>
      </c>
      <c r="Q297" s="1252" t="s">
        <v>856</v>
      </c>
    </row>
    <row r="298" spans="1:18" ht="19.5" customHeight="1">
      <c r="A298" s="1251" t="s">
        <v>857</v>
      </c>
      <c r="B298" s="1247">
        <v>102.1</v>
      </c>
      <c r="C298" s="488">
        <v>102.1</v>
      </c>
      <c r="D298" s="488">
        <v>102.1</v>
      </c>
      <c r="E298" s="1247">
        <v>102.1</v>
      </c>
      <c r="F298" s="488">
        <v>102.1</v>
      </c>
      <c r="G298" s="488">
        <v>102.1</v>
      </c>
      <c r="H298" s="488">
        <v>102.1</v>
      </c>
      <c r="I298" s="488">
        <v>102.1</v>
      </c>
      <c r="J298" s="488">
        <v>102.1</v>
      </c>
      <c r="K298" s="488">
        <v>102.1</v>
      </c>
      <c r="L298" s="488">
        <v>102.1</v>
      </c>
      <c r="M298" s="977">
        <v>102.1</v>
      </c>
      <c r="N298" s="488">
        <v>102.1</v>
      </c>
      <c r="O298" s="488">
        <v>102.1</v>
      </c>
      <c r="P298" s="977">
        <v>102.1</v>
      </c>
      <c r="Q298" s="1584" t="s">
        <v>858</v>
      </c>
      <c r="R298" s="158"/>
    </row>
    <row r="299" spans="1:18" ht="19.5" customHeight="1">
      <c r="A299" s="1251" t="s">
        <v>859</v>
      </c>
      <c r="B299" s="1247">
        <v>108.5</v>
      </c>
      <c r="C299" s="488">
        <v>108.5</v>
      </c>
      <c r="D299" s="488">
        <v>108.5</v>
      </c>
      <c r="E299" s="1247">
        <v>108.5</v>
      </c>
      <c r="F299" s="488">
        <v>108.5</v>
      </c>
      <c r="G299" s="488">
        <v>108.5</v>
      </c>
      <c r="H299" s="488">
        <v>108.2</v>
      </c>
      <c r="I299" s="488">
        <v>108.2</v>
      </c>
      <c r="J299" s="488">
        <v>108.2</v>
      </c>
      <c r="K299" s="488">
        <v>108.2</v>
      </c>
      <c r="L299" s="488">
        <v>108.2</v>
      </c>
      <c r="M299" s="977">
        <v>108.2</v>
      </c>
      <c r="N299" s="488">
        <v>108.2</v>
      </c>
      <c r="O299" s="488">
        <v>107.4</v>
      </c>
      <c r="P299" s="977">
        <v>107.4</v>
      </c>
      <c r="Q299" s="1584" t="s">
        <v>860</v>
      </c>
      <c r="R299" s="158"/>
    </row>
    <row r="300" spans="1:18" ht="19.5" customHeight="1">
      <c r="A300" s="1251" t="s">
        <v>861</v>
      </c>
      <c r="B300" s="1247">
        <v>149.5</v>
      </c>
      <c r="C300" s="488">
        <v>149.5</v>
      </c>
      <c r="D300" s="488">
        <v>149.5</v>
      </c>
      <c r="E300" s="1247">
        <v>140.4</v>
      </c>
      <c r="F300" s="488">
        <v>140.4</v>
      </c>
      <c r="G300" s="488">
        <v>140.4</v>
      </c>
      <c r="H300" s="488">
        <v>140.4</v>
      </c>
      <c r="I300" s="488">
        <v>140.4</v>
      </c>
      <c r="J300" s="488">
        <v>140.4</v>
      </c>
      <c r="K300" s="488">
        <v>135.5</v>
      </c>
      <c r="L300" s="488">
        <v>130.5</v>
      </c>
      <c r="M300" s="977">
        <v>130.5</v>
      </c>
      <c r="N300" s="488">
        <v>130.5</v>
      </c>
      <c r="O300" s="488">
        <v>130.5</v>
      </c>
      <c r="P300" s="977">
        <v>130.5</v>
      </c>
      <c r="Q300" s="1252" t="s">
        <v>862</v>
      </c>
      <c r="R300" s="158"/>
    </row>
    <row r="301" spans="1:18" ht="19.5" customHeight="1">
      <c r="A301" s="1251" t="s">
        <v>863</v>
      </c>
      <c r="B301" s="1247">
        <v>100.9</v>
      </c>
      <c r="C301" s="488">
        <v>100.9</v>
      </c>
      <c r="D301" s="488">
        <v>100.9</v>
      </c>
      <c r="E301" s="1247">
        <v>100.9</v>
      </c>
      <c r="F301" s="488">
        <v>100.9</v>
      </c>
      <c r="G301" s="488">
        <v>100.9</v>
      </c>
      <c r="H301" s="488">
        <v>100.9</v>
      </c>
      <c r="I301" s="488">
        <v>100.9</v>
      </c>
      <c r="J301" s="488">
        <v>100.9</v>
      </c>
      <c r="K301" s="488">
        <v>100.9</v>
      </c>
      <c r="L301" s="488">
        <v>100.9</v>
      </c>
      <c r="M301" s="977">
        <v>100.9</v>
      </c>
      <c r="N301" s="488">
        <v>100.9</v>
      </c>
      <c r="O301" s="488">
        <v>100.9</v>
      </c>
      <c r="P301" s="977">
        <v>100.9</v>
      </c>
      <c r="Q301" s="1584" t="s">
        <v>864</v>
      </c>
      <c r="R301" s="158"/>
    </row>
    <row r="302" spans="1:18" ht="19.5" customHeight="1">
      <c r="A302" s="1251" t="s">
        <v>865</v>
      </c>
      <c r="B302" s="1247">
        <v>104</v>
      </c>
      <c r="C302" s="488">
        <v>104</v>
      </c>
      <c r="D302" s="488">
        <v>104</v>
      </c>
      <c r="E302" s="1247">
        <v>104</v>
      </c>
      <c r="F302" s="488">
        <v>104</v>
      </c>
      <c r="G302" s="488">
        <v>104</v>
      </c>
      <c r="H302" s="488">
        <v>104</v>
      </c>
      <c r="I302" s="488">
        <v>104</v>
      </c>
      <c r="J302" s="488">
        <v>104</v>
      </c>
      <c r="K302" s="488">
        <v>104</v>
      </c>
      <c r="L302" s="488">
        <v>104</v>
      </c>
      <c r="M302" s="977">
        <v>104</v>
      </c>
      <c r="N302" s="488">
        <v>104</v>
      </c>
      <c r="O302" s="488">
        <v>104</v>
      </c>
      <c r="P302" s="977">
        <v>104</v>
      </c>
      <c r="Q302" s="1584" t="s">
        <v>866</v>
      </c>
      <c r="R302" s="158"/>
    </row>
    <row r="303" spans="1:18" ht="19.5" customHeight="1">
      <c r="A303" s="1251" t="s">
        <v>867</v>
      </c>
      <c r="B303" s="1247">
        <v>100</v>
      </c>
      <c r="C303" s="488">
        <v>100</v>
      </c>
      <c r="D303" s="488">
        <v>100</v>
      </c>
      <c r="E303" s="1247">
        <v>100</v>
      </c>
      <c r="F303" s="488">
        <v>100</v>
      </c>
      <c r="G303" s="488">
        <v>100</v>
      </c>
      <c r="H303" s="488">
        <v>100</v>
      </c>
      <c r="I303" s="488">
        <v>100</v>
      </c>
      <c r="J303" s="488">
        <v>100</v>
      </c>
      <c r="K303" s="488">
        <v>100</v>
      </c>
      <c r="L303" s="488">
        <v>100</v>
      </c>
      <c r="M303" s="977">
        <v>100</v>
      </c>
      <c r="N303" s="488">
        <v>100</v>
      </c>
      <c r="O303" s="488">
        <v>100</v>
      </c>
      <c r="P303" s="977">
        <v>100</v>
      </c>
      <c r="Q303" s="1586" t="s">
        <v>868</v>
      </c>
      <c r="R303" s="158"/>
    </row>
    <row r="304" spans="1:18" ht="19.5" customHeight="1">
      <c r="A304" s="1251" t="s">
        <v>869</v>
      </c>
      <c r="B304" s="1247">
        <v>105.9</v>
      </c>
      <c r="C304" s="488">
        <v>105.9</v>
      </c>
      <c r="D304" s="488">
        <v>105.9</v>
      </c>
      <c r="E304" s="1247">
        <v>105.9</v>
      </c>
      <c r="F304" s="488">
        <v>105.9</v>
      </c>
      <c r="G304" s="488">
        <v>105.9</v>
      </c>
      <c r="H304" s="488">
        <v>105.9</v>
      </c>
      <c r="I304" s="488">
        <v>105.9</v>
      </c>
      <c r="J304" s="488">
        <v>105.9</v>
      </c>
      <c r="K304" s="488">
        <v>105.9</v>
      </c>
      <c r="L304" s="488">
        <v>105.9</v>
      </c>
      <c r="M304" s="977">
        <v>105.9</v>
      </c>
      <c r="N304" s="488">
        <v>105.9</v>
      </c>
      <c r="O304" s="488">
        <v>105.9</v>
      </c>
      <c r="P304" s="977">
        <v>105.9</v>
      </c>
      <c r="Q304" s="1584" t="s">
        <v>870</v>
      </c>
      <c r="R304" s="158"/>
    </row>
    <row r="305" spans="1:18" ht="15" customHeight="1">
      <c r="A305" s="1255"/>
      <c r="B305" s="1247"/>
      <c r="C305" s="488"/>
      <c r="D305" s="880"/>
      <c r="E305" s="1547"/>
      <c r="F305" s="880"/>
      <c r="G305" s="880"/>
      <c r="H305" s="880"/>
      <c r="I305" s="880"/>
      <c r="J305" s="880"/>
      <c r="K305" s="880"/>
      <c r="L305" s="880"/>
      <c r="M305" s="880"/>
      <c r="N305" s="1547"/>
      <c r="O305" s="880"/>
      <c r="P305" s="1535"/>
      <c r="Q305" s="1584"/>
      <c r="R305" s="1543"/>
    </row>
    <row r="306" spans="1:18" ht="15" customHeight="1">
      <c r="A306" s="1255"/>
      <c r="B306" s="1247"/>
      <c r="C306" s="488"/>
      <c r="D306" s="880"/>
      <c r="E306" s="1547"/>
      <c r="F306" s="880"/>
      <c r="G306" s="880"/>
      <c r="H306" s="880"/>
      <c r="I306" s="880"/>
      <c r="J306" s="880"/>
      <c r="K306" s="880"/>
      <c r="L306" s="880"/>
      <c r="M306" s="880"/>
      <c r="N306" s="1547"/>
      <c r="O306" s="880"/>
      <c r="P306" s="1535"/>
      <c r="Q306" s="1584"/>
      <c r="R306" s="1548"/>
    </row>
    <row r="307" spans="1:18" ht="15" customHeight="1">
      <c r="A307" s="1255"/>
      <c r="B307" s="1247"/>
      <c r="C307" s="488"/>
      <c r="D307" s="880"/>
      <c r="E307" s="1547"/>
      <c r="F307" s="880"/>
      <c r="G307" s="880"/>
      <c r="H307" s="880"/>
      <c r="I307" s="880"/>
      <c r="J307" s="880"/>
      <c r="K307" s="880"/>
      <c r="L307" s="880"/>
      <c r="M307" s="880"/>
      <c r="N307" s="1547"/>
      <c r="O307" s="880"/>
      <c r="P307" s="1535"/>
      <c r="Q307" s="1584"/>
      <c r="R307" s="1548"/>
    </row>
    <row r="308" spans="1:18" ht="15" customHeight="1">
      <c r="A308" s="1255"/>
      <c r="B308" s="1247"/>
      <c r="C308" s="488"/>
      <c r="D308" s="488"/>
      <c r="E308" s="1247"/>
      <c r="F308" s="488"/>
      <c r="G308" s="488"/>
      <c r="H308" s="488"/>
      <c r="I308" s="488"/>
      <c r="J308" s="488"/>
      <c r="K308" s="488"/>
      <c r="L308" s="488"/>
      <c r="M308" s="488"/>
      <c r="N308" s="1247"/>
      <c r="O308" s="488"/>
      <c r="P308" s="977"/>
      <c r="Q308" s="1584"/>
      <c r="R308" s="1548"/>
    </row>
    <row r="309" spans="1:18" ht="15" customHeight="1">
      <c r="A309" s="518"/>
      <c r="B309" s="491"/>
      <c r="C309" s="492"/>
      <c r="D309" s="492"/>
      <c r="E309" s="491"/>
      <c r="F309" s="492"/>
      <c r="G309" s="492"/>
      <c r="H309" s="492"/>
      <c r="I309" s="492"/>
      <c r="J309" s="492"/>
      <c r="K309" s="492"/>
      <c r="L309" s="492"/>
      <c r="M309" s="492"/>
      <c r="N309" s="491"/>
      <c r="O309" s="492"/>
      <c r="P309" s="493"/>
      <c r="Q309" s="520" t="s">
        <v>268</v>
      </c>
      <c r="R309" s="1548"/>
    </row>
    <row r="310" spans="1:18" ht="15" customHeight="1">
      <c r="A310" s="494" t="s">
        <v>653</v>
      </c>
      <c r="B310" s="488"/>
      <c r="C310" s="488"/>
      <c r="D310" s="488"/>
      <c r="E310" s="488"/>
      <c r="F310" s="488"/>
      <c r="G310" s="488"/>
      <c r="H310" s="488"/>
      <c r="I310" s="488"/>
      <c r="J310" s="488"/>
      <c r="K310" s="488"/>
      <c r="L310" s="488"/>
      <c r="M310" s="488"/>
      <c r="N310" s="488"/>
      <c r="O310" s="488"/>
      <c r="P310" s="488"/>
      <c r="Q310" s="495" t="s">
        <v>871</v>
      </c>
      <c r="R310" s="1548"/>
    </row>
    <row r="311" spans="1:18" s="260" customFormat="1" ht="29.25" customHeight="1">
      <c r="A311" s="1561" t="s">
        <v>588</v>
      </c>
      <c r="B311" s="1562"/>
      <c r="C311" s="1563"/>
      <c r="D311" s="1562"/>
      <c r="E311" s="881"/>
      <c r="F311" s="881"/>
      <c r="G311" s="881"/>
      <c r="H311" s="881"/>
      <c r="I311" s="881"/>
      <c r="J311" s="881"/>
      <c r="K311" s="881"/>
      <c r="L311" s="1564"/>
      <c r="M311" s="1564"/>
      <c r="N311" s="1562"/>
      <c r="O311" s="1562"/>
      <c r="P311" s="1562"/>
      <c r="Q311" s="1565" t="s">
        <v>589</v>
      </c>
      <c r="R311" s="1539"/>
    </row>
    <row r="312" spans="1:18" s="1543" customFormat="1" ht="24.75" customHeight="1">
      <c r="A312" s="1566" t="s">
        <v>878</v>
      </c>
      <c r="B312" s="1562"/>
      <c r="C312" s="1563"/>
      <c r="D312" s="1562"/>
      <c r="E312" s="426"/>
      <c r="F312" s="425"/>
      <c r="G312" s="425"/>
      <c r="H312" s="425"/>
      <c r="I312" s="427"/>
      <c r="J312" s="427"/>
      <c r="K312" s="425"/>
      <c r="L312" s="1567"/>
      <c r="M312" s="1567"/>
      <c r="N312" s="1562"/>
      <c r="O312" s="1562"/>
      <c r="P312" s="1562"/>
      <c r="Q312" s="1568" t="s">
        <v>879</v>
      </c>
      <c r="R312" s="1538"/>
    </row>
    <row r="313" spans="1:18" s="489" customFormat="1" ht="18" customHeight="1">
      <c r="A313" s="1569" t="s">
        <v>657</v>
      </c>
      <c r="B313" s="1562"/>
      <c r="C313" s="1563"/>
      <c r="D313" s="1562"/>
      <c r="E313" s="426"/>
      <c r="F313" s="426"/>
      <c r="G313" s="426"/>
      <c r="H313" s="428"/>
      <c r="I313" s="428"/>
      <c r="J313" s="428"/>
      <c r="K313" s="1563"/>
      <c r="L313" s="1562"/>
      <c r="M313" s="1562"/>
      <c r="N313" s="1562"/>
      <c r="O313" s="1562"/>
      <c r="P313" s="1562"/>
      <c r="Q313" s="1570" t="s">
        <v>658</v>
      </c>
      <c r="R313" s="1544"/>
    </row>
    <row r="314" spans="1:18" ht="11.45" customHeight="1">
      <c r="A314" s="1571"/>
      <c r="B314" s="1572"/>
      <c r="C314" s="1572"/>
      <c r="D314" s="1572"/>
      <c r="E314" s="1573"/>
      <c r="F314" s="1573"/>
      <c r="G314" s="1573"/>
      <c r="H314" s="1574"/>
      <c r="I314" s="1573"/>
      <c r="J314" s="1573"/>
      <c r="K314" s="1573"/>
      <c r="L314" s="1573"/>
      <c r="M314" s="1573"/>
      <c r="N314" s="1572"/>
      <c r="O314" s="1572"/>
      <c r="P314" s="1562"/>
      <c r="Q314" s="1575"/>
      <c r="R314" s="1545"/>
    </row>
    <row r="315" spans="1:18" ht="12.75" customHeight="1">
      <c r="A315" s="421"/>
      <c r="B315" s="2296">
        <v>2024</v>
      </c>
      <c r="C315" s="2297"/>
      <c r="D315" s="2297"/>
      <c r="E315" s="2297"/>
      <c r="F315" s="2297"/>
      <c r="G315" s="2297"/>
      <c r="H315" s="2297"/>
      <c r="I315" s="2297"/>
      <c r="J315" s="2297"/>
      <c r="K315" s="2297"/>
      <c r="L315" s="2297"/>
      <c r="M315" s="2300"/>
      <c r="N315" s="2238">
        <v>2023</v>
      </c>
      <c r="O315" s="2286"/>
      <c r="P315" s="2239"/>
      <c r="Q315" s="369"/>
      <c r="R315" s="1537"/>
    </row>
    <row r="316" spans="1:18" ht="12.75" customHeight="1">
      <c r="A316" s="1576"/>
      <c r="B316" s="2298"/>
      <c r="C316" s="2299"/>
      <c r="D316" s="2299"/>
      <c r="E316" s="2299"/>
      <c r="F316" s="2299"/>
      <c r="G316" s="2299"/>
      <c r="H316" s="2299"/>
      <c r="I316" s="2299"/>
      <c r="J316" s="2299"/>
      <c r="K316" s="2299"/>
      <c r="L316" s="2299"/>
      <c r="M316" s="2301"/>
      <c r="N316" s="2287"/>
      <c r="O316" s="2288"/>
      <c r="P316" s="2289"/>
      <c r="Q316" s="1577" t="s">
        <v>71</v>
      </c>
      <c r="R316" s="1537"/>
    </row>
    <row r="317" spans="1:18" ht="12.75" customHeight="1">
      <c r="A317" s="1576"/>
      <c r="B317" s="93" t="s">
        <v>72</v>
      </c>
      <c r="C317" s="439" t="s">
        <v>73</v>
      </c>
      <c r="D317" s="439" t="s">
        <v>4</v>
      </c>
      <c r="E317" s="93" t="s">
        <v>5</v>
      </c>
      <c r="F317" s="439" t="s">
        <v>6</v>
      </c>
      <c r="G317" s="439" t="s">
        <v>7</v>
      </c>
      <c r="H317" s="93" t="s">
        <v>8</v>
      </c>
      <c r="I317" s="439" t="s">
        <v>9</v>
      </c>
      <c r="J317" s="440" t="s">
        <v>10</v>
      </c>
      <c r="K317" s="511" t="s">
        <v>1</v>
      </c>
      <c r="L317" s="441" t="s">
        <v>2</v>
      </c>
      <c r="M317" s="442" t="s">
        <v>3</v>
      </c>
      <c r="N317" s="94" t="s">
        <v>72</v>
      </c>
      <c r="O317" s="94" t="s">
        <v>73</v>
      </c>
      <c r="P317" s="443" t="s">
        <v>4</v>
      </c>
      <c r="Q317" s="1577"/>
      <c r="R317" s="1537"/>
    </row>
    <row r="318" spans="1:18" ht="11.25" customHeight="1">
      <c r="A318" s="422"/>
      <c r="B318" s="96" t="s">
        <v>74</v>
      </c>
      <c r="C318" s="507" t="s">
        <v>75</v>
      </c>
      <c r="D318" s="507" t="s">
        <v>76</v>
      </c>
      <c r="E318" s="96" t="s">
        <v>12</v>
      </c>
      <c r="F318" s="507" t="s">
        <v>13</v>
      </c>
      <c r="G318" s="507" t="s">
        <v>14</v>
      </c>
      <c r="H318" s="96" t="s">
        <v>15</v>
      </c>
      <c r="I318" s="507" t="s">
        <v>16</v>
      </c>
      <c r="J318" s="508" t="s">
        <v>17</v>
      </c>
      <c r="K318" s="512" t="s">
        <v>11</v>
      </c>
      <c r="L318" s="509" t="s">
        <v>19</v>
      </c>
      <c r="M318" s="510" t="s">
        <v>20</v>
      </c>
      <c r="N318" s="430" t="s">
        <v>74</v>
      </c>
      <c r="O318" s="430" t="s">
        <v>75</v>
      </c>
      <c r="P318" s="431" t="s">
        <v>76</v>
      </c>
      <c r="Q318" s="370"/>
      <c r="R318" s="1546"/>
    </row>
    <row r="319" spans="1:18" ht="15" customHeight="1">
      <c r="A319" s="879"/>
      <c r="B319" s="516"/>
      <c r="C319" s="498"/>
      <c r="D319" s="498"/>
      <c r="E319" s="521"/>
      <c r="F319" s="501"/>
      <c r="G319" s="501"/>
      <c r="H319" s="501"/>
      <c r="I319" s="501"/>
      <c r="J319" s="501"/>
      <c r="K319" s="501"/>
      <c r="L319" s="501"/>
      <c r="M319" s="522"/>
      <c r="N319" s="501"/>
      <c r="O319" s="501"/>
      <c r="P319" s="522"/>
      <c r="Q319" s="878"/>
      <c r="R319" s="158"/>
    </row>
    <row r="320" spans="1:18" ht="19.5" customHeight="1">
      <c r="A320" s="1578" t="s">
        <v>659</v>
      </c>
      <c r="B320" s="1547">
        <v>117.9</v>
      </c>
      <c r="C320" s="880">
        <v>118.2</v>
      </c>
      <c r="D320" s="880">
        <v>118.3</v>
      </c>
      <c r="E320" s="1547">
        <v>118.3</v>
      </c>
      <c r="F320" s="880">
        <v>118.1</v>
      </c>
      <c r="G320" s="880">
        <v>117.4</v>
      </c>
      <c r="H320" s="880">
        <v>117.5</v>
      </c>
      <c r="I320" s="880">
        <v>117.3</v>
      </c>
      <c r="J320" s="880">
        <v>117.4</v>
      </c>
      <c r="K320" s="880">
        <v>116.8</v>
      </c>
      <c r="L320" s="880">
        <v>116.4</v>
      </c>
      <c r="M320" s="1535">
        <v>116.8</v>
      </c>
      <c r="N320" s="880">
        <v>117.7</v>
      </c>
      <c r="O320" s="880">
        <v>117.5</v>
      </c>
      <c r="P320" s="1535">
        <v>118</v>
      </c>
      <c r="Q320" s="1579" t="s">
        <v>660</v>
      </c>
      <c r="R320" s="158"/>
    </row>
    <row r="321" spans="1:18" ht="19.5" customHeight="1">
      <c r="A321" s="1580"/>
      <c r="B321" s="1247"/>
      <c r="C321" s="488"/>
      <c r="D321" s="880"/>
      <c r="E321" s="1547"/>
      <c r="F321" s="880"/>
      <c r="G321" s="880"/>
      <c r="H321" s="880"/>
      <c r="I321" s="880"/>
      <c r="J321" s="880"/>
      <c r="K321" s="880"/>
      <c r="L321" s="880"/>
      <c r="M321" s="1535"/>
      <c r="N321" s="880"/>
      <c r="O321" s="880"/>
      <c r="P321" s="1535"/>
      <c r="Q321" s="1581"/>
      <c r="R321" s="158"/>
    </row>
    <row r="322" spans="1:18" ht="19.5" customHeight="1">
      <c r="A322" s="1582" t="s">
        <v>661</v>
      </c>
      <c r="B322" s="1547">
        <v>125.8</v>
      </c>
      <c r="C322" s="880">
        <v>126.6</v>
      </c>
      <c r="D322" s="880">
        <v>126.8</v>
      </c>
      <c r="E322" s="1547">
        <v>126.5</v>
      </c>
      <c r="F322" s="880">
        <v>126.3</v>
      </c>
      <c r="G322" s="880">
        <v>124.5</v>
      </c>
      <c r="H322" s="880">
        <v>124.8</v>
      </c>
      <c r="I322" s="880">
        <v>124.5</v>
      </c>
      <c r="J322" s="880">
        <v>125.4</v>
      </c>
      <c r="K322" s="880">
        <v>124.4</v>
      </c>
      <c r="L322" s="880">
        <v>123.4</v>
      </c>
      <c r="M322" s="1535">
        <v>124.5</v>
      </c>
      <c r="N322" s="880">
        <v>126.6</v>
      </c>
      <c r="O322" s="880">
        <v>125.6</v>
      </c>
      <c r="P322" s="1535">
        <v>127</v>
      </c>
      <c r="Q322" s="1583" t="s">
        <v>662</v>
      </c>
      <c r="R322" s="158"/>
    </row>
    <row r="323" spans="1:18" ht="19.5" customHeight="1">
      <c r="A323" s="1251" t="s">
        <v>663</v>
      </c>
      <c r="B323" s="1247">
        <v>114.6</v>
      </c>
      <c r="C323" s="488">
        <v>114.9</v>
      </c>
      <c r="D323" s="488">
        <v>114.6</v>
      </c>
      <c r="E323" s="1247">
        <v>115</v>
      </c>
      <c r="F323" s="488">
        <v>115.2</v>
      </c>
      <c r="G323" s="488">
        <v>115.2</v>
      </c>
      <c r="H323" s="488">
        <v>114.9</v>
      </c>
      <c r="I323" s="488">
        <v>115.2</v>
      </c>
      <c r="J323" s="488">
        <v>115.6</v>
      </c>
      <c r="K323" s="488">
        <v>116.1</v>
      </c>
      <c r="L323" s="488">
        <v>115.9</v>
      </c>
      <c r="M323" s="977">
        <v>115.5</v>
      </c>
      <c r="N323" s="488">
        <v>116.1</v>
      </c>
      <c r="O323" s="488">
        <v>116.5</v>
      </c>
      <c r="P323" s="977">
        <v>116.7</v>
      </c>
      <c r="Q323" s="1584" t="s">
        <v>664</v>
      </c>
      <c r="R323" s="158"/>
    </row>
    <row r="324" spans="1:18" ht="19.5" customHeight="1">
      <c r="A324" s="1251" t="s">
        <v>665</v>
      </c>
      <c r="B324" s="1247">
        <v>140.19999999999999</v>
      </c>
      <c r="C324" s="488">
        <v>139</v>
      </c>
      <c r="D324" s="488">
        <v>137.80000000000001</v>
      </c>
      <c r="E324" s="1247">
        <v>141.4</v>
      </c>
      <c r="F324" s="488">
        <v>140.1</v>
      </c>
      <c r="G324" s="488">
        <v>132.19999999999999</v>
      </c>
      <c r="H324" s="488">
        <v>134.4</v>
      </c>
      <c r="I324" s="488">
        <v>132.4</v>
      </c>
      <c r="J324" s="488">
        <v>131.4</v>
      </c>
      <c r="K324" s="488">
        <v>131.4</v>
      </c>
      <c r="L324" s="488">
        <v>129.4</v>
      </c>
      <c r="M324" s="977">
        <v>128.80000000000001</v>
      </c>
      <c r="N324" s="488">
        <v>128.1</v>
      </c>
      <c r="O324" s="488">
        <v>126.6</v>
      </c>
      <c r="P324" s="977">
        <v>126.8</v>
      </c>
      <c r="Q324" s="1584" t="s">
        <v>666</v>
      </c>
      <c r="R324" s="158"/>
    </row>
    <row r="325" spans="1:18" ht="19.5" customHeight="1">
      <c r="A325" s="1251" t="s">
        <v>667</v>
      </c>
      <c r="B325" s="1247">
        <v>111.6</v>
      </c>
      <c r="C325" s="488">
        <v>113.5</v>
      </c>
      <c r="D325" s="488">
        <v>114.1</v>
      </c>
      <c r="E325" s="1247">
        <v>111.5</v>
      </c>
      <c r="F325" s="488">
        <v>118.9</v>
      </c>
      <c r="G325" s="488">
        <v>117.3</v>
      </c>
      <c r="H325" s="488">
        <v>109.7</v>
      </c>
      <c r="I325" s="488">
        <v>109</v>
      </c>
      <c r="J325" s="488">
        <v>114.2</v>
      </c>
      <c r="K325" s="488">
        <v>109.5</v>
      </c>
      <c r="L325" s="488">
        <v>104.3</v>
      </c>
      <c r="M325" s="977">
        <v>104.2</v>
      </c>
      <c r="N325" s="488">
        <v>102</v>
      </c>
      <c r="O325" s="488">
        <v>104.9</v>
      </c>
      <c r="P325" s="977">
        <v>100.5</v>
      </c>
      <c r="Q325" s="1252" t="s">
        <v>668</v>
      </c>
      <c r="R325" s="158"/>
    </row>
    <row r="326" spans="1:18" ht="19.5" customHeight="1">
      <c r="A326" s="1251" t="s">
        <v>669</v>
      </c>
      <c r="B326" s="1247">
        <v>122.7</v>
      </c>
      <c r="C326" s="488">
        <v>122.5</v>
      </c>
      <c r="D326" s="488">
        <v>121.2</v>
      </c>
      <c r="E326" s="1247">
        <v>119.6</v>
      </c>
      <c r="F326" s="488">
        <v>119.4</v>
      </c>
      <c r="G326" s="488">
        <v>116.5</v>
      </c>
      <c r="H326" s="488">
        <v>117.5</v>
      </c>
      <c r="I326" s="488">
        <v>119.3</v>
      </c>
      <c r="J326" s="488">
        <v>120.2</v>
      </c>
      <c r="K326" s="488">
        <v>123.4</v>
      </c>
      <c r="L326" s="488">
        <v>122.2</v>
      </c>
      <c r="M326" s="977">
        <v>122.1</v>
      </c>
      <c r="N326" s="488">
        <v>122.3</v>
      </c>
      <c r="O326" s="488">
        <v>122</v>
      </c>
      <c r="P326" s="977">
        <v>122.2</v>
      </c>
      <c r="Q326" s="1252" t="s">
        <v>670</v>
      </c>
      <c r="R326" s="158"/>
    </row>
    <row r="327" spans="1:18" ht="19.5" customHeight="1">
      <c r="A327" s="1251" t="s">
        <v>671</v>
      </c>
      <c r="B327" s="1247">
        <v>152.80000000000001</v>
      </c>
      <c r="C327" s="488">
        <v>152</v>
      </c>
      <c r="D327" s="488">
        <v>147</v>
      </c>
      <c r="E327" s="1247">
        <v>145.1</v>
      </c>
      <c r="F327" s="488">
        <v>144.30000000000001</v>
      </c>
      <c r="G327" s="488">
        <v>145.19999999999999</v>
      </c>
      <c r="H327" s="488">
        <v>145.4</v>
      </c>
      <c r="I327" s="488">
        <v>146</v>
      </c>
      <c r="J327" s="488">
        <v>150.5</v>
      </c>
      <c r="K327" s="488">
        <v>150.5</v>
      </c>
      <c r="L327" s="488">
        <v>150.5</v>
      </c>
      <c r="M327" s="977">
        <v>151.9</v>
      </c>
      <c r="N327" s="488">
        <v>152.80000000000001</v>
      </c>
      <c r="O327" s="488">
        <v>153.1</v>
      </c>
      <c r="P327" s="977">
        <v>154.30000000000001</v>
      </c>
      <c r="Q327" s="1252" t="s">
        <v>672</v>
      </c>
      <c r="R327" s="158"/>
    </row>
    <row r="328" spans="1:18" ht="19.5" customHeight="1">
      <c r="A328" s="1251" t="s">
        <v>673</v>
      </c>
      <c r="B328" s="1247">
        <v>124.8</v>
      </c>
      <c r="C328" s="488">
        <v>125.4</v>
      </c>
      <c r="D328" s="488">
        <v>133.4</v>
      </c>
      <c r="E328" s="1247">
        <v>136.9</v>
      </c>
      <c r="F328" s="488">
        <v>142.30000000000001</v>
      </c>
      <c r="G328" s="488">
        <v>148.1</v>
      </c>
      <c r="H328" s="488">
        <v>142.30000000000001</v>
      </c>
      <c r="I328" s="488">
        <v>134.69999999999999</v>
      </c>
      <c r="J328" s="488">
        <v>139.30000000000001</v>
      </c>
      <c r="K328" s="488">
        <v>133.4</v>
      </c>
      <c r="L328" s="488">
        <v>131.80000000000001</v>
      </c>
      <c r="M328" s="977">
        <v>126.3</v>
      </c>
      <c r="N328" s="488">
        <v>127.7</v>
      </c>
      <c r="O328" s="488">
        <v>126.5</v>
      </c>
      <c r="P328" s="977">
        <v>148.4</v>
      </c>
      <c r="Q328" s="1252" t="s">
        <v>674</v>
      </c>
      <c r="R328" s="158"/>
    </row>
    <row r="329" spans="1:18" ht="19.5" customHeight="1">
      <c r="A329" s="1251" t="s">
        <v>675</v>
      </c>
      <c r="B329" s="1247">
        <v>123.3</v>
      </c>
      <c r="C329" s="488">
        <v>130.9</v>
      </c>
      <c r="D329" s="488">
        <v>135.9</v>
      </c>
      <c r="E329" s="1247">
        <v>128.19999999999999</v>
      </c>
      <c r="F329" s="488">
        <v>122.6</v>
      </c>
      <c r="G329" s="488">
        <v>121.1</v>
      </c>
      <c r="H329" s="488">
        <v>126.6</v>
      </c>
      <c r="I329" s="488">
        <v>130.30000000000001</v>
      </c>
      <c r="J329" s="488">
        <v>128.9</v>
      </c>
      <c r="K329" s="488">
        <v>122.8</v>
      </c>
      <c r="L329" s="488">
        <v>122.5</v>
      </c>
      <c r="M329" s="977">
        <v>136.6</v>
      </c>
      <c r="N329" s="488">
        <v>153.6</v>
      </c>
      <c r="O329" s="488">
        <v>147.4</v>
      </c>
      <c r="P329" s="977">
        <v>144.6</v>
      </c>
      <c r="Q329" s="1252" t="s">
        <v>676</v>
      </c>
      <c r="R329" s="158"/>
    </row>
    <row r="330" spans="1:18" ht="19.5" customHeight="1">
      <c r="A330" s="1251" t="s">
        <v>677</v>
      </c>
      <c r="B330" s="1247">
        <v>106</v>
      </c>
      <c r="C330" s="488">
        <v>106</v>
      </c>
      <c r="D330" s="488">
        <v>106</v>
      </c>
      <c r="E330" s="1247">
        <v>105.8</v>
      </c>
      <c r="F330" s="488">
        <v>105.7</v>
      </c>
      <c r="G330" s="488">
        <v>105.8</v>
      </c>
      <c r="H330" s="488">
        <v>105.3</v>
      </c>
      <c r="I330" s="488">
        <v>104.8</v>
      </c>
      <c r="J330" s="488">
        <v>104.9</v>
      </c>
      <c r="K330" s="488">
        <v>104.9</v>
      </c>
      <c r="L330" s="488">
        <v>104.2</v>
      </c>
      <c r="M330" s="977">
        <v>103.2</v>
      </c>
      <c r="N330" s="488">
        <v>103.2</v>
      </c>
      <c r="O330" s="488">
        <v>103</v>
      </c>
      <c r="P330" s="977">
        <v>103</v>
      </c>
      <c r="Q330" s="1252" t="s">
        <v>678</v>
      </c>
      <c r="R330" s="158"/>
    </row>
    <row r="331" spans="1:18" ht="19.5" customHeight="1">
      <c r="A331" s="1251" t="s">
        <v>679</v>
      </c>
      <c r="B331" s="1247">
        <v>110.5</v>
      </c>
      <c r="C331" s="488">
        <v>110</v>
      </c>
      <c r="D331" s="488">
        <v>108.9</v>
      </c>
      <c r="E331" s="1247">
        <v>108.8</v>
      </c>
      <c r="F331" s="488">
        <v>109.7</v>
      </c>
      <c r="G331" s="488">
        <v>108.9</v>
      </c>
      <c r="H331" s="488">
        <v>107.4</v>
      </c>
      <c r="I331" s="488">
        <v>107.4</v>
      </c>
      <c r="J331" s="488">
        <v>107.9</v>
      </c>
      <c r="K331" s="488">
        <v>108.2</v>
      </c>
      <c r="L331" s="488">
        <v>108.6</v>
      </c>
      <c r="M331" s="977">
        <v>104.1</v>
      </c>
      <c r="N331" s="488">
        <v>104.5</v>
      </c>
      <c r="O331" s="488">
        <v>104.1</v>
      </c>
      <c r="P331" s="977">
        <v>103.9</v>
      </c>
      <c r="Q331" s="1252" t="s">
        <v>680</v>
      </c>
      <c r="R331" s="158"/>
    </row>
    <row r="332" spans="1:18" ht="19.5" customHeight="1">
      <c r="A332" s="1251" t="s">
        <v>681</v>
      </c>
      <c r="B332" s="1247">
        <v>103.3</v>
      </c>
      <c r="C332" s="488">
        <v>102.7</v>
      </c>
      <c r="D332" s="488">
        <v>102.7</v>
      </c>
      <c r="E332" s="1247">
        <v>102.9</v>
      </c>
      <c r="F332" s="488">
        <v>102.9</v>
      </c>
      <c r="G332" s="488">
        <v>103</v>
      </c>
      <c r="H332" s="488">
        <v>103.2</v>
      </c>
      <c r="I332" s="488">
        <v>102.5</v>
      </c>
      <c r="J332" s="488">
        <v>102.5</v>
      </c>
      <c r="K332" s="488">
        <v>103.6</v>
      </c>
      <c r="L332" s="488">
        <v>103.1</v>
      </c>
      <c r="M332" s="977">
        <v>103.3</v>
      </c>
      <c r="N332" s="488">
        <v>102.6</v>
      </c>
      <c r="O332" s="488">
        <v>103</v>
      </c>
      <c r="P332" s="977">
        <v>103</v>
      </c>
      <c r="Q332" s="1252" t="s">
        <v>682</v>
      </c>
      <c r="R332" s="158"/>
    </row>
    <row r="333" spans="1:18" ht="19.5" customHeight="1">
      <c r="A333" s="1251" t="s">
        <v>683</v>
      </c>
      <c r="B333" s="1247">
        <v>103.5</v>
      </c>
      <c r="C333" s="488">
        <v>103.9</v>
      </c>
      <c r="D333" s="488">
        <v>104.6</v>
      </c>
      <c r="E333" s="1247">
        <v>106.5</v>
      </c>
      <c r="F333" s="488">
        <v>106.5</v>
      </c>
      <c r="G333" s="488">
        <v>105.6</v>
      </c>
      <c r="H333" s="488">
        <v>105.7</v>
      </c>
      <c r="I333" s="488">
        <v>105.4</v>
      </c>
      <c r="J333" s="488">
        <v>105.4</v>
      </c>
      <c r="K333" s="488">
        <v>103.8</v>
      </c>
      <c r="L333" s="488">
        <v>103.8</v>
      </c>
      <c r="M333" s="977">
        <v>104.6</v>
      </c>
      <c r="N333" s="488">
        <v>104.1</v>
      </c>
      <c r="O333" s="488">
        <v>104.1</v>
      </c>
      <c r="P333" s="977">
        <v>104.3</v>
      </c>
      <c r="Q333" s="1252" t="s">
        <v>684</v>
      </c>
      <c r="R333" s="158"/>
    </row>
    <row r="334" spans="1:18" ht="19.5" customHeight="1">
      <c r="A334" s="1251"/>
      <c r="B334" s="1247"/>
      <c r="C334" s="488"/>
      <c r="D334" s="880"/>
      <c r="E334" s="1547"/>
      <c r="F334" s="880"/>
      <c r="G334" s="880"/>
      <c r="H334" s="880"/>
      <c r="I334" s="880"/>
      <c r="J334" s="880"/>
      <c r="K334" s="880"/>
      <c r="L334" s="880"/>
      <c r="M334" s="1535"/>
      <c r="N334" s="880"/>
      <c r="O334" s="880"/>
      <c r="P334" s="1535"/>
      <c r="Q334" s="1252"/>
      <c r="R334" s="158"/>
    </row>
    <row r="335" spans="1:18" ht="19.5" customHeight="1">
      <c r="A335" s="1582" t="s">
        <v>685</v>
      </c>
      <c r="B335" s="1547">
        <v>139.19999999999999</v>
      </c>
      <c r="C335" s="880">
        <v>139.5</v>
      </c>
      <c r="D335" s="880">
        <v>139.4</v>
      </c>
      <c r="E335" s="1547">
        <v>139.4</v>
      </c>
      <c r="F335" s="880">
        <v>139.4</v>
      </c>
      <c r="G335" s="880">
        <v>139.4</v>
      </c>
      <c r="H335" s="880">
        <v>139.4</v>
      </c>
      <c r="I335" s="880">
        <v>139.30000000000001</v>
      </c>
      <c r="J335" s="880">
        <v>139.30000000000001</v>
      </c>
      <c r="K335" s="880">
        <v>139.30000000000001</v>
      </c>
      <c r="L335" s="880">
        <v>139.30000000000001</v>
      </c>
      <c r="M335" s="1535">
        <v>139.19999999999999</v>
      </c>
      <c r="N335" s="880">
        <v>136.19999999999999</v>
      </c>
      <c r="O335" s="880">
        <v>136.19999999999999</v>
      </c>
      <c r="P335" s="1535">
        <v>136.19999999999999</v>
      </c>
      <c r="Q335" s="1581" t="s">
        <v>686</v>
      </c>
      <c r="R335" s="158"/>
    </row>
    <row r="336" spans="1:18" s="261" customFormat="1" ht="19.5" customHeight="1">
      <c r="A336" s="1251" t="s">
        <v>687</v>
      </c>
      <c r="B336" s="1247">
        <v>111.5</v>
      </c>
      <c r="C336" s="488">
        <v>121.7</v>
      </c>
      <c r="D336" s="488">
        <v>120.3</v>
      </c>
      <c r="E336" s="1247">
        <v>120.3</v>
      </c>
      <c r="F336" s="488">
        <v>120.3</v>
      </c>
      <c r="G336" s="488">
        <v>120.3</v>
      </c>
      <c r="H336" s="488">
        <v>118.5</v>
      </c>
      <c r="I336" s="488">
        <v>118.5</v>
      </c>
      <c r="J336" s="488">
        <v>118.5</v>
      </c>
      <c r="K336" s="488">
        <v>118.5</v>
      </c>
      <c r="L336" s="488">
        <v>118.5</v>
      </c>
      <c r="M336" s="977">
        <v>118.5</v>
      </c>
      <c r="N336" s="488">
        <v>118.5</v>
      </c>
      <c r="O336" s="488">
        <v>118.5</v>
      </c>
      <c r="P336" s="977">
        <v>118.5</v>
      </c>
      <c r="Q336" s="1584" t="s">
        <v>688</v>
      </c>
    </row>
    <row r="337" spans="1:18" ht="19.5" customHeight="1">
      <c r="A337" s="1251" t="s">
        <v>689</v>
      </c>
      <c r="B337" s="1247">
        <v>104.2</v>
      </c>
      <c r="C337" s="488">
        <v>101.5</v>
      </c>
      <c r="D337" s="488">
        <v>101.3</v>
      </c>
      <c r="E337" s="1247">
        <v>101.3</v>
      </c>
      <c r="F337" s="488">
        <v>101.3</v>
      </c>
      <c r="G337" s="488">
        <v>101.3</v>
      </c>
      <c r="H337" s="488">
        <v>101.3</v>
      </c>
      <c r="I337" s="488">
        <v>95.6</v>
      </c>
      <c r="J337" s="488">
        <v>95.6</v>
      </c>
      <c r="K337" s="488">
        <v>95.6</v>
      </c>
      <c r="L337" s="488">
        <v>95.6</v>
      </c>
      <c r="M337" s="977">
        <v>92.5</v>
      </c>
      <c r="N337" s="488">
        <v>92.5</v>
      </c>
      <c r="O337" s="488">
        <v>92.5</v>
      </c>
      <c r="P337" s="977">
        <v>92.5</v>
      </c>
      <c r="Q337" s="1252" t="s">
        <v>690</v>
      </c>
      <c r="R337" s="158"/>
    </row>
    <row r="338" spans="1:18" ht="19.5" customHeight="1">
      <c r="A338" s="1251" t="s">
        <v>691</v>
      </c>
      <c r="B338" s="1247">
        <v>126.7</v>
      </c>
      <c r="C338" s="488">
        <v>126.7</v>
      </c>
      <c r="D338" s="488">
        <v>126.7</v>
      </c>
      <c r="E338" s="1247">
        <v>126.7</v>
      </c>
      <c r="F338" s="488">
        <v>126.7</v>
      </c>
      <c r="G338" s="488">
        <v>126.7</v>
      </c>
      <c r="H338" s="488">
        <v>126.7</v>
      </c>
      <c r="I338" s="488">
        <v>126.7</v>
      </c>
      <c r="J338" s="488">
        <v>126.7</v>
      </c>
      <c r="K338" s="488">
        <v>126.7</v>
      </c>
      <c r="L338" s="488">
        <v>126.7</v>
      </c>
      <c r="M338" s="977">
        <v>119.8</v>
      </c>
      <c r="N338" s="488">
        <v>119.8</v>
      </c>
      <c r="O338" s="488">
        <v>119.8</v>
      </c>
      <c r="P338" s="977">
        <v>119.8</v>
      </c>
      <c r="Q338" s="1252" t="s">
        <v>692</v>
      </c>
      <c r="R338" s="158"/>
    </row>
    <row r="339" spans="1:18" ht="19.5" customHeight="1">
      <c r="A339" s="1251" t="s">
        <v>693</v>
      </c>
      <c r="B339" s="1247">
        <v>141</v>
      </c>
      <c r="C339" s="488">
        <v>141</v>
      </c>
      <c r="D339" s="488">
        <v>141</v>
      </c>
      <c r="E339" s="1247">
        <v>141</v>
      </c>
      <c r="F339" s="488">
        <v>141</v>
      </c>
      <c r="G339" s="488">
        <v>141</v>
      </c>
      <c r="H339" s="488">
        <v>141</v>
      </c>
      <c r="I339" s="488">
        <v>141</v>
      </c>
      <c r="J339" s="488">
        <v>141</v>
      </c>
      <c r="K339" s="488">
        <v>141</v>
      </c>
      <c r="L339" s="488">
        <v>141</v>
      </c>
      <c r="M339" s="977">
        <v>141</v>
      </c>
      <c r="N339" s="488">
        <v>137.9</v>
      </c>
      <c r="O339" s="488">
        <v>137.9</v>
      </c>
      <c r="P339" s="977">
        <v>137.9</v>
      </c>
      <c r="Q339" s="1252" t="s">
        <v>694</v>
      </c>
      <c r="R339" s="158"/>
    </row>
    <row r="340" spans="1:18" ht="19.5" customHeight="1">
      <c r="A340" s="1255"/>
      <c r="B340" s="1247"/>
      <c r="C340" s="488"/>
      <c r="D340" s="880"/>
      <c r="E340" s="1547"/>
      <c r="F340" s="880"/>
      <c r="G340" s="880"/>
      <c r="H340" s="880"/>
      <c r="I340" s="880"/>
      <c r="J340" s="880"/>
      <c r="K340" s="880"/>
      <c r="L340" s="880"/>
      <c r="M340" s="1535"/>
      <c r="N340" s="880"/>
      <c r="O340" s="880"/>
      <c r="P340" s="1535"/>
      <c r="Q340" s="1252"/>
      <c r="R340" s="158"/>
    </row>
    <row r="341" spans="1:18" ht="19.5" customHeight="1">
      <c r="A341" s="1582" t="s">
        <v>695</v>
      </c>
      <c r="B341" s="1547">
        <v>113.6</v>
      </c>
      <c r="C341" s="880">
        <v>113.8</v>
      </c>
      <c r="D341" s="880">
        <v>115</v>
      </c>
      <c r="E341" s="1547">
        <v>114.7</v>
      </c>
      <c r="F341" s="880">
        <v>114.2</v>
      </c>
      <c r="G341" s="880">
        <v>114.1</v>
      </c>
      <c r="H341" s="880">
        <v>114.1</v>
      </c>
      <c r="I341" s="880">
        <v>114.2</v>
      </c>
      <c r="J341" s="880">
        <v>114.1</v>
      </c>
      <c r="K341" s="880">
        <v>113</v>
      </c>
      <c r="L341" s="880">
        <v>112.6</v>
      </c>
      <c r="M341" s="1535">
        <v>113.3</v>
      </c>
      <c r="N341" s="880">
        <v>112</v>
      </c>
      <c r="O341" s="880">
        <v>111.6</v>
      </c>
      <c r="P341" s="1535">
        <v>111</v>
      </c>
      <c r="Q341" s="1581" t="s">
        <v>696</v>
      </c>
      <c r="R341" s="158"/>
    </row>
    <row r="342" spans="1:18" ht="19.5" customHeight="1">
      <c r="A342" s="1251" t="s">
        <v>697</v>
      </c>
      <c r="B342" s="1247">
        <v>116.1</v>
      </c>
      <c r="C342" s="488">
        <v>116.1</v>
      </c>
      <c r="D342" s="488">
        <v>116.1</v>
      </c>
      <c r="E342" s="1247">
        <v>115.3</v>
      </c>
      <c r="F342" s="488">
        <v>115.3</v>
      </c>
      <c r="G342" s="488">
        <v>115.3</v>
      </c>
      <c r="H342" s="488">
        <v>115.3</v>
      </c>
      <c r="I342" s="488">
        <v>115.3</v>
      </c>
      <c r="J342" s="488">
        <v>115.3</v>
      </c>
      <c r="K342" s="488">
        <v>114.5</v>
      </c>
      <c r="L342" s="488">
        <v>114.4</v>
      </c>
      <c r="M342" s="977">
        <v>114.4</v>
      </c>
      <c r="N342" s="488">
        <v>112.9</v>
      </c>
      <c r="O342" s="488">
        <v>112.9</v>
      </c>
      <c r="P342" s="977">
        <v>112.9</v>
      </c>
      <c r="Q342" s="1252" t="s">
        <v>698</v>
      </c>
      <c r="R342" s="158"/>
    </row>
    <row r="343" spans="1:18" ht="19.5" customHeight="1">
      <c r="A343" s="1251" t="s">
        <v>699</v>
      </c>
      <c r="B343" s="1247">
        <v>112</v>
      </c>
      <c r="C343" s="488">
        <v>112.3</v>
      </c>
      <c r="D343" s="488">
        <v>112.6</v>
      </c>
      <c r="E343" s="1247">
        <v>112.4</v>
      </c>
      <c r="F343" s="488">
        <v>112.3</v>
      </c>
      <c r="G343" s="488">
        <v>112.3</v>
      </c>
      <c r="H343" s="488">
        <v>112.3</v>
      </c>
      <c r="I343" s="488">
        <v>112.3</v>
      </c>
      <c r="J343" s="488">
        <v>112.5</v>
      </c>
      <c r="K343" s="488">
        <v>111.6</v>
      </c>
      <c r="L343" s="488">
        <v>111.1</v>
      </c>
      <c r="M343" s="977">
        <v>112.4</v>
      </c>
      <c r="N343" s="488">
        <v>111.6</v>
      </c>
      <c r="O343" s="488">
        <v>111.2</v>
      </c>
      <c r="P343" s="977">
        <v>110.3</v>
      </c>
      <c r="Q343" s="1252" t="s">
        <v>700</v>
      </c>
      <c r="R343" s="158"/>
    </row>
    <row r="344" spans="1:18" ht="19.5" customHeight="1">
      <c r="A344" s="1251" t="s">
        <v>701</v>
      </c>
      <c r="B344" s="1247">
        <v>99.8</v>
      </c>
      <c r="C344" s="488">
        <v>99.8</v>
      </c>
      <c r="D344" s="488">
        <v>102.8</v>
      </c>
      <c r="E344" s="1247">
        <v>99.8</v>
      </c>
      <c r="F344" s="488">
        <v>99.8</v>
      </c>
      <c r="G344" s="488">
        <v>99.8</v>
      </c>
      <c r="H344" s="488">
        <v>99.8</v>
      </c>
      <c r="I344" s="488">
        <v>99.8</v>
      </c>
      <c r="J344" s="488">
        <v>99.7</v>
      </c>
      <c r="K344" s="488">
        <v>99.7</v>
      </c>
      <c r="L344" s="488">
        <v>99.7</v>
      </c>
      <c r="M344" s="977">
        <v>99.7</v>
      </c>
      <c r="N344" s="488">
        <v>99.7</v>
      </c>
      <c r="O344" s="488">
        <v>99.7</v>
      </c>
      <c r="P344" s="977">
        <v>99.6</v>
      </c>
      <c r="Q344" s="1252" t="s">
        <v>702</v>
      </c>
      <c r="R344" s="158"/>
    </row>
    <row r="345" spans="1:18" ht="19.5" customHeight="1">
      <c r="A345" s="1251" t="s">
        <v>703</v>
      </c>
      <c r="B345" s="1247">
        <v>101.2</v>
      </c>
      <c r="C345" s="488">
        <v>101.2</v>
      </c>
      <c r="D345" s="488">
        <v>101.2</v>
      </c>
      <c r="E345" s="1247">
        <v>101.2</v>
      </c>
      <c r="F345" s="488">
        <v>101.2</v>
      </c>
      <c r="G345" s="488">
        <v>101.2</v>
      </c>
      <c r="H345" s="488">
        <v>101.2</v>
      </c>
      <c r="I345" s="488">
        <v>101.2</v>
      </c>
      <c r="J345" s="488">
        <v>101.2</v>
      </c>
      <c r="K345" s="488">
        <v>101.2</v>
      </c>
      <c r="L345" s="488">
        <v>101.2</v>
      </c>
      <c r="M345" s="977">
        <v>101.2</v>
      </c>
      <c r="N345" s="488">
        <v>101.2</v>
      </c>
      <c r="O345" s="488">
        <v>101.2</v>
      </c>
      <c r="P345" s="977">
        <v>101.2</v>
      </c>
      <c r="Q345" s="1252" t="s">
        <v>704</v>
      </c>
      <c r="R345" s="158"/>
    </row>
    <row r="346" spans="1:18" ht="19.5" customHeight="1">
      <c r="A346" s="1251" t="s">
        <v>705</v>
      </c>
      <c r="B346" s="1247">
        <v>130.4</v>
      </c>
      <c r="C346" s="488">
        <v>130.5</v>
      </c>
      <c r="D346" s="488">
        <v>133.5</v>
      </c>
      <c r="E346" s="1247">
        <v>134.80000000000001</v>
      </c>
      <c r="F346" s="488">
        <v>133</v>
      </c>
      <c r="G346" s="488">
        <v>132.1</v>
      </c>
      <c r="H346" s="488">
        <v>131.9</v>
      </c>
      <c r="I346" s="488">
        <v>132.5</v>
      </c>
      <c r="J346" s="488">
        <v>131.30000000000001</v>
      </c>
      <c r="K346" s="488">
        <v>128.6</v>
      </c>
      <c r="L346" s="488">
        <v>128.1</v>
      </c>
      <c r="M346" s="977">
        <v>127.9</v>
      </c>
      <c r="N346" s="488">
        <v>123.5</v>
      </c>
      <c r="O346" s="488">
        <v>122.5</v>
      </c>
      <c r="P346" s="977">
        <v>123</v>
      </c>
      <c r="Q346" s="1252" t="s">
        <v>706</v>
      </c>
      <c r="R346" s="158"/>
    </row>
    <row r="347" spans="1:18" ht="19.5" customHeight="1">
      <c r="A347" s="1251" t="s">
        <v>707</v>
      </c>
      <c r="B347" s="1247">
        <v>130.19999999999999</v>
      </c>
      <c r="C347" s="488">
        <v>130.19999999999999</v>
      </c>
      <c r="D347" s="488">
        <v>123.7</v>
      </c>
      <c r="E347" s="1247">
        <v>121.1</v>
      </c>
      <c r="F347" s="488">
        <v>121.1</v>
      </c>
      <c r="G347" s="488">
        <v>121.1</v>
      </c>
      <c r="H347" s="488">
        <v>121.1</v>
      </c>
      <c r="I347" s="488">
        <v>121.1</v>
      </c>
      <c r="J347" s="488">
        <v>121.1</v>
      </c>
      <c r="K347" s="488">
        <v>121.1</v>
      </c>
      <c r="L347" s="488">
        <v>121.1</v>
      </c>
      <c r="M347" s="977">
        <v>121.1</v>
      </c>
      <c r="N347" s="488">
        <v>121.1</v>
      </c>
      <c r="O347" s="488">
        <v>121.1</v>
      </c>
      <c r="P347" s="977">
        <v>121.1</v>
      </c>
      <c r="Q347" s="1252" t="s">
        <v>708</v>
      </c>
      <c r="R347" s="158"/>
    </row>
    <row r="348" spans="1:18" ht="19.5" customHeight="1">
      <c r="A348" s="1255"/>
      <c r="B348" s="1247"/>
      <c r="C348" s="488"/>
      <c r="D348" s="880"/>
      <c r="E348" s="1547"/>
      <c r="F348" s="880"/>
      <c r="G348" s="880"/>
      <c r="H348" s="880"/>
      <c r="I348" s="880"/>
      <c r="J348" s="880"/>
      <c r="K348" s="880"/>
      <c r="L348" s="880"/>
      <c r="M348" s="1535"/>
      <c r="N348" s="880"/>
      <c r="O348" s="880"/>
      <c r="P348" s="1535"/>
      <c r="Q348" s="1584"/>
      <c r="R348" s="158"/>
    </row>
    <row r="349" spans="1:18" ht="19.5" customHeight="1">
      <c r="A349" s="1582" t="s">
        <v>709</v>
      </c>
      <c r="B349" s="1547">
        <v>108.4</v>
      </c>
      <c r="C349" s="880">
        <v>108.4</v>
      </c>
      <c r="D349" s="880">
        <v>108.2</v>
      </c>
      <c r="E349" s="1547">
        <v>108.2</v>
      </c>
      <c r="F349" s="880">
        <v>108.3</v>
      </c>
      <c r="G349" s="880">
        <v>108.3</v>
      </c>
      <c r="H349" s="880">
        <v>108.3</v>
      </c>
      <c r="I349" s="880">
        <v>107</v>
      </c>
      <c r="J349" s="880">
        <v>105.7</v>
      </c>
      <c r="K349" s="880">
        <v>105.3</v>
      </c>
      <c r="L349" s="880">
        <v>105.3</v>
      </c>
      <c r="M349" s="1535">
        <v>105.3</v>
      </c>
      <c r="N349" s="880">
        <v>105.3</v>
      </c>
      <c r="O349" s="880">
        <v>105.3</v>
      </c>
      <c r="P349" s="1535">
        <v>105.2</v>
      </c>
      <c r="Q349" s="1583" t="s">
        <v>710</v>
      </c>
      <c r="R349" s="158"/>
    </row>
    <row r="350" spans="1:18" ht="19.5" customHeight="1">
      <c r="A350" s="1251" t="s">
        <v>711</v>
      </c>
      <c r="B350" s="1247">
        <v>107.6</v>
      </c>
      <c r="C350" s="488">
        <v>107.5</v>
      </c>
      <c r="D350" s="488">
        <v>107.5</v>
      </c>
      <c r="E350" s="1247">
        <v>107.4</v>
      </c>
      <c r="F350" s="488">
        <v>107.3</v>
      </c>
      <c r="G350" s="488">
        <v>107.2</v>
      </c>
      <c r="H350" s="488">
        <v>107.2</v>
      </c>
      <c r="I350" s="488">
        <v>107.2</v>
      </c>
      <c r="J350" s="488">
        <v>107</v>
      </c>
      <c r="K350" s="488">
        <v>107</v>
      </c>
      <c r="L350" s="488">
        <v>106.9</v>
      </c>
      <c r="M350" s="977">
        <v>106.9</v>
      </c>
      <c r="N350" s="488">
        <v>106.8</v>
      </c>
      <c r="O350" s="488">
        <v>106.7</v>
      </c>
      <c r="P350" s="977">
        <v>106.7</v>
      </c>
      <c r="Q350" s="1252" t="s">
        <v>712</v>
      </c>
      <c r="R350" s="158"/>
    </row>
    <row r="351" spans="1:18" ht="19.5" customHeight="1">
      <c r="A351" s="1251" t="s">
        <v>713</v>
      </c>
      <c r="B351" s="1247">
        <v>111.3</v>
      </c>
      <c r="C351" s="488">
        <v>111.3</v>
      </c>
      <c r="D351" s="488">
        <v>112</v>
      </c>
      <c r="E351" s="1247">
        <v>114.7</v>
      </c>
      <c r="F351" s="488">
        <v>116.7</v>
      </c>
      <c r="G351" s="488">
        <v>119.4</v>
      </c>
      <c r="H351" s="488">
        <v>121.4</v>
      </c>
      <c r="I351" s="488">
        <v>125.5</v>
      </c>
      <c r="J351" s="488">
        <v>130.30000000000001</v>
      </c>
      <c r="K351" s="488">
        <v>132.30000000000001</v>
      </c>
      <c r="L351" s="488">
        <v>134.30000000000001</v>
      </c>
      <c r="M351" s="977">
        <v>134.30000000000001</v>
      </c>
      <c r="N351" s="488">
        <v>134.19999999999999</v>
      </c>
      <c r="O351" s="488">
        <v>134.19999999999999</v>
      </c>
      <c r="P351" s="977">
        <v>134.1</v>
      </c>
      <c r="Q351" s="1584" t="s">
        <v>714</v>
      </c>
      <c r="R351" s="158"/>
    </row>
    <row r="352" spans="1:18" ht="19.5" customHeight="1">
      <c r="A352" s="1251" t="s">
        <v>715</v>
      </c>
      <c r="B352" s="1247">
        <v>127.9</v>
      </c>
      <c r="C352" s="488">
        <v>127.9</v>
      </c>
      <c r="D352" s="488">
        <v>126.3</v>
      </c>
      <c r="E352" s="1247">
        <v>126.3</v>
      </c>
      <c r="F352" s="488">
        <v>126.3</v>
      </c>
      <c r="G352" s="488">
        <v>126.3</v>
      </c>
      <c r="H352" s="488">
        <v>125.9</v>
      </c>
      <c r="I352" s="488">
        <v>125.9</v>
      </c>
      <c r="J352" s="488">
        <v>125.9</v>
      </c>
      <c r="K352" s="488">
        <v>121.9</v>
      </c>
      <c r="L352" s="488">
        <v>121.9</v>
      </c>
      <c r="M352" s="977">
        <v>121.9</v>
      </c>
      <c r="N352" s="488">
        <v>121.9</v>
      </c>
      <c r="O352" s="488">
        <v>121.9</v>
      </c>
      <c r="P352" s="977">
        <v>121.9</v>
      </c>
      <c r="Q352" s="1584" t="s">
        <v>716</v>
      </c>
      <c r="R352" s="158"/>
    </row>
    <row r="353" spans="1:18" ht="19.5" customHeight="1">
      <c r="A353" s="1251" t="s">
        <v>717</v>
      </c>
      <c r="B353" s="1247">
        <v>100</v>
      </c>
      <c r="C353" s="488">
        <v>100</v>
      </c>
      <c r="D353" s="488">
        <v>100</v>
      </c>
      <c r="E353" s="1247">
        <v>100</v>
      </c>
      <c r="F353" s="488">
        <v>100</v>
      </c>
      <c r="G353" s="488">
        <v>100</v>
      </c>
      <c r="H353" s="488">
        <v>100</v>
      </c>
      <c r="I353" s="488">
        <v>100</v>
      </c>
      <c r="J353" s="488">
        <v>100</v>
      </c>
      <c r="K353" s="488">
        <v>100</v>
      </c>
      <c r="L353" s="488">
        <v>100</v>
      </c>
      <c r="M353" s="977">
        <v>100</v>
      </c>
      <c r="N353" s="488">
        <v>100</v>
      </c>
      <c r="O353" s="488">
        <v>100</v>
      </c>
      <c r="P353" s="977">
        <v>100</v>
      </c>
      <c r="Q353" s="1586" t="s">
        <v>718</v>
      </c>
      <c r="R353" s="158"/>
    </row>
    <row r="354" spans="1:18" ht="19.5" customHeight="1">
      <c r="A354" s="1251" t="s">
        <v>719</v>
      </c>
      <c r="B354" s="1247">
        <v>100.9</v>
      </c>
      <c r="C354" s="488">
        <v>100.9</v>
      </c>
      <c r="D354" s="488">
        <v>100.9</v>
      </c>
      <c r="E354" s="1247">
        <v>100.9</v>
      </c>
      <c r="F354" s="488">
        <v>100.9</v>
      </c>
      <c r="G354" s="488">
        <v>100.9</v>
      </c>
      <c r="H354" s="488">
        <v>100.9</v>
      </c>
      <c r="I354" s="488">
        <v>100.9</v>
      </c>
      <c r="J354" s="488">
        <v>100.9</v>
      </c>
      <c r="K354" s="488">
        <v>100.9</v>
      </c>
      <c r="L354" s="488">
        <v>100.9</v>
      </c>
      <c r="M354" s="977">
        <v>100.9</v>
      </c>
      <c r="N354" s="488">
        <v>100.9</v>
      </c>
      <c r="O354" s="488">
        <v>100.9</v>
      </c>
      <c r="P354" s="977">
        <v>100.9</v>
      </c>
      <c r="Q354" s="1586" t="s">
        <v>720</v>
      </c>
      <c r="R354" s="158"/>
    </row>
    <row r="355" spans="1:18" ht="19.5" customHeight="1">
      <c r="A355" s="1251" t="s">
        <v>721</v>
      </c>
      <c r="B355" s="1247">
        <v>95.9</v>
      </c>
      <c r="C355" s="488">
        <v>95.9</v>
      </c>
      <c r="D355" s="488">
        <v>95.9</v>
      </c>
      <c r="E355" s="1247">
        <v>95.9</v>
      </c>
      <c r="F355" s="488">
        <v>95.9</v>
      </c>
      <c r="G355" s="488">
        <v>95.9</v>
      </c>
      <c r="H355" s="488">
        <v>95.9</v>
      </c>
      <c r="I355" s="488">
        <v>95.9</v>
      </c>
      <c r="J355" s="488">
        <v>95.9</v>
      </c>
      <c r="K355" s="488">
        <v>95.9</v>
      </c>
      <c r="L355" s="488">
        <v>95.9</v>
      </c>
      <c r="M355" s="977">
        <v>95.9</v>
      </c>
      <c r="N355" s="488">
        <v>95.9</v>
      </c>
      <c r="O355" s="488">
        <v>95.9</v>
      </c>
      <c r="P355" s="977">
        <v>95.9</v>
      </c>
      <c r="Q355" s="1586" t="s">
        <v>722</v>
      </c>
      <c r="R355" s="158"/>
    </row>
    <row r="356" spans="1:18" ht="19.5" customHeight="1">
      <c r="A356" s="1251" t="s">
        <v>723</v>
      </c>
      <c r="B356" s="1247">
        <v>100</v>
      </c>
      <c r="C356" s="488">
        <v>100</v>
      </c>
      <c r="D356" s="488">
        <v>100</v>
      </c>
      <c r="E356" s="1247">
        <v>100</v>
      </c>
      <c r="F356" s="488">
        <v>100</v>
      </c>
      <c r="G356" s="488">
        <v>100</v>
      </c>
      <c r="H356" s="488">
        <v>100</v>
      </c>
      <c r="I356" s="488">
        <v>100</v>
      </c>
      <c r="J356" s="488">
        <v>100</v>
      </c>
      <c r="K356" s="488">
        <v>100</v>
      </c>
      <c r="L356" s="488">
        <v>100</v>
      </c>
      <c r="M356" s="977">
        <v>100</v>
      </c>
      <c r="N356" s="488">
        <v>100</v>
      </c>
      <c r="O356" s="488">
        <v>100</v>
      </c>
      <c r="P356" s="977">
        <v>100</v>
      </c>
      <c r="Q356" s="1252" t="s">
        <v>724</v>
      </c>
      <c r="R356" s="158"/>
    </row>
    <row r="357" spans="1:18" ht="19.5" customHeight="1">
      <c r="A357" s="1251" t="s">
        <v>725</v>
      </c>
      <c r="B357" s="1247">
        <v>125</v>
      </c>
      <c r="C357" s="488">
        <v>125</v>
      </c>
      <c r="D357" s="488">
        <v>125</v>
      </c>
      <c r="E357" s="1247">
        <v>125</v>
      </c>
      <c r="F357" s="488">
        <v>125</v>
      </c>
      <c r="G357" s="488">
        <v>125</v>
      </c>
      <c r="H357" s="488">
        <v>125</v>
      </c>
      <c r="I357" s="488">
        <v>112.5</v>
      </c>
      <c r="J357" s="488">
        <v>100</v>
      </c>
      <c r="K357" s="488">
        <v>100</v>
      </c>
      <c r="L357" s="488">
        <v>100</v>
      </c>
      <c r="M357" s="977">
        <v>100</v>
      </c>
      <c r="N357" s="488">
        <v>100</v>
      </c>
      <c r="O357" s="488">
        <v>100</v>
      </c>
      <c r="P357" s="977">
        <v>100</v>
      </c>
      <c r="Q357" s="1252" t="s">
        <v>726</v>
      </c>
      <c r="R357" s="158"/>
    </row>
    <row r="358" spans="1:18" ht="19.5" customHeight="1">
      <c r="A358" s="1251" t="s">
        <v>727</v>
      </c>
      <c r="B358" s="1247">
        <v>107.2</v>
      </c>
      <c r="C358" s="488">
        <v>106</v>
      </c>
      <c r="D358" s="488">
        <v>106</v>
      </c>
      <c r="E358" s="1247">
        <v>106</v>
      </c>
      <c r="F358" s="488">
        <v>106</v>
      </c>
      <c r="G358" s="488">
        <v>106</v>
      </c>
      <c r="H358" s="488">
        <v>106</v>
      </c>
      <c r="I358" s="488">
        <v>106</v>
      </c>
      <c r="J358" s="488">
        <v>106</v>
      </c>
      <c r="K358" s="488">
        <v>106</v>
      </c>
      <c r="L358" s="488">
        <v>106</v>
      </c>
      <c r="M358" s="977">
        <v>106</v>
      </c>
      <c r="N358" s="488">
        <v>106</v>
      </c>
      <c r="O358" s="488">
        <v>106</v>
      </c>
      <c r="P358" s="977">
        <v>106</v>
      </c>
      <c r="Q358" s="1252" t="s">
        <v>728</v>
      </c>
      <c r="R358" s="158"/>
    </row>
    <row r="359" spans="1:18" ht="15" customHeight="1">
      <c r="A359" s="1255"/>
      <c r="B359" s="1247"/>
      <c r="C359" s="488"/>
      <c r="D359" s="488"/>
      <c r="E359" s="1247"/>
      <c r="F359" s="488"/>
      <c r="G359" s="488"/>
      <c r="H359" s="488"/>
      <c r="I359" s="488"/>
      <c r="J359" s="488"/>
      <c r="K359" s="488"/>
      <c r="L359" s="488"/>
      <c r="M359" s="488"/>
      <c r="N359" s="1247"/>
      <c r="O359" s="488"/>
      <c r="P359" s="977"/>
      <c r="Q359" s="1253"/>
      <c r="R359" s="265"/>
    </row>
    <row r="360" spans="1:18" ht="15" customHeight="1">
      <c r="A360" s="1255"/>
      <c r="B360" s="1247"/>
      <c r="C360" s="488"/>
      <c r="D360" s="488"/>
      <c r="E360" s="1247"/>
      <c r="F360" s="488"/>
      <c r="G360" s="488"/>
      <c r="H360" s="488"/>
      <c r="I360" s="488"/>
      <c r="J360" s="488"/>
      <c r="K360" s="488"/>
      <c r="L360" s="488"/>
      <c r="M360" s="488"/>
      <c r="N360" s="1247"/>
      <c r="O360" s="488"/>
      <c r="P360" s="977"/>
      <c r="Q360" s="1253"/>
      <c r="R360" s="265"/>
    </row>
    <row r="361" spans="1:18" ht="15" customHeight="1">
      <c r="A361" s="1255"/>
      <c r="B361" s="1247"/>
      <c r="C361" s="488"/>
      <c r="D361" s="488"/>
      <c r="E361" s="1247"/>
      <c r="F361" s="488"/>
      <c r="G361" s="488"/>
      <c r="H361" s="488"/>
      <c r="I361" s="488"/>
      <c r="J361" s="488"/>
      <c r="K361" s="488"/>
      <c r="L361" s="488"/>
      <c r="M361" s="488"/>
      <c r="N361" s="1247"/>
      <c r="O361" s="488"/>
      <c r="P361" s="977"/>
      <c r="Q361" s="1253"/>
      <c r="R361" s="265"/>
    </row>
    <row r="362" spans="1:18" ht="15" customHeight="1">
      <c r="A362" s="1255"/>
      <c r="B362" s="1247"/>
      <c r="C362" s="488"/>
      <c r="D362" s="488"/>
      <c r="E362" s="1247"/>
      <c r="F362" s="488"/>
      <c r="G362" s="488"/>
      <c r="H362" s="488"/>
      <c r="I362" s="488"/>
      <c r="J362" s="488"/>
      <c r="K362" s="488"/>
      <c r="L362" s="488"/>
      <c r="M362" s="488"/>
      <c r="N362" s="1247"/>
      <c r="O362" s="488"/>
      <c r="P362" s="977"/>
      <c r="Q362" s="1253"/>
      <c r="R362" s="265"/>
    </row>
    <row r="363" spans="1:18" ht="15" customHeight="1">
      <c r="A363" s="423"/>
      <c r="B363" s="491"/>
      <c r="C363" s="492"/>
      <c r="D363" s="492"/>
      <c r="E363" s="491"/>
      <c r="F363" s="492"/>
      <c r="G363" s="492"/>
      <c r="H363" s="492"/>
      <c r="I363" s="492"/>
      <c r="J363" s="492"/>
      <c r="K363" s="492"/>
      <c r="L363" s="492"/>
      <c r="M363" s="492"/>
      <c r="N363" s="491"/>
      <c r="O363" s="492"/>
      <c r="P363" s="493"/>
      <c r="Q363" s="520"/>
      <c r="R363" s="265"/>
    </row>
    <row r="364" spans="1:18" ht="15" customHeight="1">
      <c r="A364" s="263"/>
      <c r="B364" s="488"/>
      <c r="C364" s="488"/>
      <c r="D364" s="488"/>
      <c r="E364" s="488"/>
      <c r="F364" s="488"/>
      <c r="G364" s="488"/>
      <c r="H364" s="488"/>
      <c r="I364" s="488"/>
      <c r="J364" s="488"/>
      <c r="K364" s="488"/>
      <c r="L364" s="488"/>
      <c r="M364" s="488"/>
      <c r="N364" s="498"/>
      <c r="O364" s="488"/>
      <c r="P364" s="488"/>
      <c r="Q364" s="1555"/>
      <c r="R364" s="265"/>
    </row>
    <row r="365" spans="1:18" ht="15" customHeight="1">
      <c r="A365" s="263"/>
      <c r="B365" s="488"/>
      <c r="C365" s="488"/>
      <c r="D365" s="488"/>
      <c r="E365" s="488"/>
      <c r="F365" s="488"/>
      <c r="G365" s="488"/>
      <c r="H365" s="488"/>
      <c r="I365" s="488"/>
      <c r="J365" s="488"/>
      <c r="K365" s="488"/>
      <c r="L365" s="488"/>
      <c r="M365" s="488"/>
      <c r="N365" s="488"/>
      <c r="O365" s="488"/>
      <c r="P365" s="488"/>
      <c r="Q365" s="1555"/>
      <c r="R365" s="1555"/>
    </row>
    <row r="366" spans="1:18" s="260" customFormat="1" ht="29.25" customHeight="1">
      <c r="A366" s="1561" t="s">
        <v>588</v>
      </c>
      <c r="B366" s="1562"/>
      <c r="C366" s="1563"/>
      <c r="D366" s="1562"/>
      <c r="E366" s="881"/>
      <c r="F366" s="881"/>
      <c r="G366" s="881"/>
      <c r="H366" s="881"/>
      <c r="I366" s="881"/>
      <c r="J366" s="881"/>
      <c r="K366" s="881"/>
      <c r="L366" s="1564"/>
      <c r="M366" s="1564"/>
      <c r="N366" s="1562"/>
      <c r="O366" s="1562"/>
      <c r="P366" s="1562"/>
      <c r="Q366" s="1565" t="s">
        <v>589</v>
      </c>
      <c r="R366" s="1539"/>
    </row>
    <row r="367" spans="1:18" s="1543" customFormat="1" ht="24.75" customHeight="1">
      <c r="A367" s="1566" t="s">
        <v>880</v>
      </c>
      <c r="B367" s="1562"/>
      <c r="C367" s="1563"/>
      <c r="D367" s="1562"/>
      <c r="E367" s="426"/>
      <c r="F367" s="425"/>
      <c r="G367" s="425"/>
      <c r="H367" s="425"/>
      <c r="I367" s="427"/>
      <c r="J367" s="427"/>
      <c r="K367" s="425"/>
      <c r="L367" s="1567"/>
      <c r="M367" s="1567"/>
      <c r="N367" s="1562"/>
      <c r="O367" s="1562"/>
      <c r="P367" s="1562"/>
      <c r="Q367" s="1568" t="s">
        <v>881</v>
      </c>
      <c r="R367" s="1538"/>
    </row>
    <row r="368" spans="1:18" s="489" customFormat="1" ht="18" customHeight="1">
      <c r="A368" s="1569" t="s">
        <v>657</v>
      </c>
      <c r="B368" s="1562"/>
      <c r="C368" s="1563"/>
      <c r="D368" s="1562"/>
      <c r="E368" s="426"/>
      <c r="F368" s="426"/>
      <c r="G368" s="426"/>
      <c r="H368" s="428"/>
      <c r="I368" s="428"/>
      <c r="J368" s="428"/>
      <c r="K368" s="1563"/>
      <c r="L368" s="1562"/>
      <c r="M368" s="1562"/>
      <c r="N368" s="1562"/>
      <c r="O368" s="1562"/>
      <c r="P368" s="1562"/>
      <c r="Q368" s="1570" t="s">
        <v>658</v>
      </c>
      <c r="R368" s="1544"/>
    </row>
    <row r="369" spans="1:18" ht="11.45" customHeight="1">
      <c r="A369" s="1571"/>
      <c r="B369" s="1572"/>
      <c r="C369" s="1572"/>
      <c r="D369" s="1572"/>
      <c r="E369" s="1573"/>
      <c r="F369" s="1573"/>
      <c r="G369" s="1573"/>
      <c r="H369" s="1574"/>
      <c r="I369" s="1573"/>
      <c r="J369" s="1573"/>
      <c r="K369" s="1573"/>
      <c r="L369" s="1573"/>
      <c r="M369" s="1573"/>
      <c r="N369" s="1572"/>
      <c r="O369" s="1572"/>
      <c r="P369" s="1562"/>
      <c r="Q369" s="1575"/>
      <c r="R369" s="1545"/>
    </row>
    <row r="370" spans="1:18" ht="12.75" customHeight="1">
      <c r="A370" s="421"/>
      <c r="B370" s="2296">
        <v>2024</v>
      </c>
      <c r="C370" s="2297"/>
      <c r="D370" s="2297"/>
      <c r="E370" s="2297"/>
      <c r="F370" s="2297"/>
      <c r="G370" s="2297"/>
      <c r="H370" s="2297"/>
      <c r="I370" s="2297"/>
      <c r="J370" s="2297"/>
      <c r="K370" s="2297"/>
      <c r="L370" s="2297"/>
      <c r="M370" s="2300"/>
      <c r="N370" s="2238">
        <v>2023</v>
      </c>
      <c r="O370" s="2286"/>
      <c r="P370" s="2239"/>
      <c r="Q370" s="369"/>
      <c r="R370" s="1537"/>
    </row>
    <row r="371" spans="1:18" ht="12.75" customHeight="1">
      <c r="A371" s="1576"/>
      <c r="B371" s="2298"/>
      <c r="C371" s="2299"/>
      <c r="D371" s="2299"/>
      <c r="E371" s="2299"/>
      <c r="F371" s="2299"/>
      <c r="G371" s="2299"/>
      <c r="H371" s="2299"/>
      <c r="I371" s="2299"/>
      <c r="J371" s="2299"/>
      <c r="K371" s="2299"/>
      <c r="L371" s="2299"/>
      <c r="M371" s="2301"/>
      <c r="N371" s="2287"/>
      <c r="O371" s="2288"/>
      <c r="P371" s="2289"/>
      <c r="Q371" s="1577" t="s">
        <v>71</v>
      </c>
      <c r="R371" s="1537"/>
    </row>
    <row r="372" spans="1:18" ht="12.75" customHeight="1">
      <c r="A372" s="1576"/>
      <c r="B372" s="93" t="s">
        <v>72</v>
      </c>
      <c r="C372" s="439" t="s">
        <v>73</v>
      </c>
      <c r="D372" s="439" t="s">
        <v>4</v>
      </c>
      <c r="E372" s="93" t="s">
        <v>5</v>
      </c>
      <c r="F372" s="439" t="s">
        <v>6</v>
      </c>
      <c r="G372" s="439" t="s">
        <v>7</v>
      </c>
      <c r="H372" s="93" t="s">
        <v>8</v>
      </c>
      <c r="I372" s="439" t="s">
        <v>9</v>
      </c>
      <c r="J372" s="440" t="s">
        <v>10</v>
      </c>
      <c r="K372" s="511" t="s">
        <v>1</v>
      </c>
      <c r="L372" s="441" t="s">
        <v>2</v>
      </c>
      <c r="M372" s="442" t="s">
        <v>3</v>
      </c>
      <c r="N372" s="94" t="s">
        <v>72</v>
      </c>
      <c r="O372" s="94" t="s">
        <v>73</v>
      </c>
      <c r="P372" s="443" t="s">
        <v>4</v>
      </c>
      <c r="Q372" s="1577"/>
      <c r="R372" s="1537"/>
    </row>
    <row r="373" spans="1:18" ht="11.25" customHeight="1">
      <c r="A373" s="422"/>
      <c r="B373" s="96" t="s">
        <v>74</v>
      </c>
      <c r="C373" s="507" t="s">
        <v>75</v>
      </c>
      <c r="D373" s="507" t="s">
        <v>76</v>
      </c>
      <c r="E373" s="96" t="s">
        <v>12</v>
      </c>
      <c r="F373" s="507" t="s">
        <v>13</v>
      </c>
      <c r="G373" s="507" t="s">
        <v>14</v>
      </c>
      <c r="H373" s="96" t="s">
        <v>15</v>
      </c>
      <c r="I373" s="507" t="s">
        <v>16</v>
      </c>
      <c r="J373" s="508" t="s">
        <v>17</v>
      </c>
      <c r="K373" s="512" t="s">
        <v>11</v>
      </c>
      <c r="L373" s="509" t="s">
        <v>19</v>
      </c>
      <c r="M373" s="510" t="s">
        <v>20</v>
      </c>
      <c r="N373" s="430" t="s">
        <v>74</v>
      </c>
      <c r="O373" s="430" t="s">
        <v>75</v>
      </c>
      <c r="P373" s="431" t="s">
        <v>76</v>
      </c>
      <c r="Q373" s="370"/>
      <c r="R373" s="1546"/>
    </row>
    <row r="374" spans="1:18" ht="13.5" customHeight="1">
      <c r="A374" s="1250"/>
      <c r="B374" s="1547"/>
      <c r="C374" s="880"/>
      <c r="D374" s="880"/>
      <c r="E374" s="521"/>
      <c r="F374" s="501"/>
      <c r="G374" s="501"/>
      <c r="H374" s="501"/>
      <c r="I374" s="501"/>
      <c r="J374" s="501"/>
      <c r="K374" s="501"/>
      <c r="L374" s="501"/>
      <c r="M374" s="522"/>
      <c r="N374" s="880"/>
      <c r="O374" s="880"/>
      <c r="P374" s="1535"/>
      <c r="Q374" s="1249"/>
      <c r="R374" s="158"/>
    </row>
    <row r="375" spans="1:18" s="261" customFormat="1" ht="21" customHeight="1">
      <c r="A375" s="1582" t="s">
        <v>731</v>
      </c>
      <c r="B375" s="1547">
        <v>113.2</v>
      </c>
      <c r="C375" s="880">
        <v>113.2</v>
      </c>
      <c r="D375" s="880">
        <v>113.3</v>
      </c>
      <c r="E375" s="1547">
        <v>113.2</v>
      </c>
      <c r="F375" s="880">
        <v>113.3</v>
      </c>
      <c r="G375" s="880">
        <v>113.1</v>
      </c>
      <c r="H375" s="880">
        <v>113.2</v>
      </c>
      <c r="I375" s="880">
        <v>113.5</v>
      </c>
      <c r="J375" s="880">
        <v>113.4</v>
      </c>
      <c r="K375" s="880">
        <v>113.6</v>
      </c>
      <c r="L375" s="880">
        <v>113.6</v>
      </c>
      <c r="M375" s="1535">
        <v>113.6</v>
      </c>
      <c r="N375" s="880">
        <v>113.6</v>
      </c>
      <c r="O375" s="880">
        <v>113.8</v>
      </c>
      <c r="P375" s="1535">
        <v>113.8</v>
      </c>
      <c r="Q375" s="1583" t="s">
        <v>980</v>
      </c>
    </row>
    <row r="376" spans="1:18" ht="21" customHeight="1">
      <c r="A376" s="1251" t="s">
        <v>732</v>
      </c>
      <c r="B376" s="1247">
        <v>113.9</v>
      </c>
      <c r="C376" s="488">
        <v>113.8</v>
      </c>
      <c r="D376" s="488">
        <v>113.8</v>
      </c>
      <c r="E376" s="1247">
        <v>113.3</v>
      </c>
      <c r="F376" s="488">
        <v>113.2</v>
      </c>
      <c r="G376" s="488">
        <v>113</v>
      </c>
      <c r="H376" s="488">
        <v>112.7</v>
      </c>
      <c r="I376" s="488">
        <v>113.2</v>
      </c>
      <c r="J376" s="488">
        <v>113.1</v>
      </c>
      <c r="K376" s="488">
        <v>114.1</v>
      </c>
      <c r="L376" s="488">
        <v>114.1</v>
      </c>
      <c r="M376" s="977">
        <v>114.3</v>
      </c>
      <c r="N376" s="488">
        <v>114.3</v>
      </c>
      <c r="O376" s="488">
        <v>114.2</v>
      </c>
      <c r="P376" s="977">
        <v>114.2</v>
      </c>
      <c r="Q376" s="1584" t="s">
        <v>733</v>
      </c>
      <c r="R376" s="158"/>
    </row>
    <row r="377" spans="1:18" ht="21" customHeight="1">
      <c r="A377" s="1251" t="s">
        <v>734</v>
      </c>
      <c r="B377" s="1247">
        <v>102.9</v>
      </c>
      <c r="C377" s="488">
        <v>102.9</v>
      </c>
      <c r="D377" s="488">
        <v>103</v>
      </c>
      <c r="E377" s="1247">
        <v>103</v>
      </c>
      <c r="F377" s="488">
        <v>103</v>
      </c>
      <c r="G377" s="488">
        <v>103</v>
      </c>
      <c r="H377" s="488">
        <v>103</v>
      </c>
      <c r="I377" s="488">
        <v>103.9</v>
      </c>
      <c r="J377" s="488">
        <v>104.9</v>
      </c>
      <c r="K377" s="488">
        <v>104.9</v>
      </c>
      <c r="L377" s="488">
        <v>104.9</v>
      </c>
      <c r="M377" s="977">
        <v>105</v>
      </c>
      <c r="N377" s="488">
        <v>105</v>
      </c>
      <c r="O377" s="488">
        <v>105</v>
      </c>
      <c r="P377" s="977">
        <v>105</v>
      </c>
      <c r="Q377" s="1252" t="s">
        <v>735</v>
      </c>
      <c r="R377" s="158"/>
    </row>
    <row r="378" spans="1:18" ht="21" customHeight="1">
      <c r="A378" s="1251" t="s">
        <v>736</v>
      </c>
      <c r="B378" s="1247">
        <v>107.5</v>
      </c>
      <c r="C378" s="488">
        <v>106.6</v>
      </c>
      <c r="D378" s="488">
        <v>106.6</v>
      </c>
      <c r="E378" s="1247">
        <v>106.3</v>
      </c>
      <c r="F378" s="488">
        <v>106.4</v>
      </c>
      <c r="G378" s="488">
        <v>106.2</v>
      </c>
      <c r="H378" s="488">
        <v>107.8</v>
      </c>
      <c r="I378" s="488">
        <v>109.2</v>
      </c>
      <c r="J378" s="488">
        <v>109.2</v>
      </c>
      <c r="K378" s="488">
        <v>109.4</v>
      </c>
      <c r="L378" s="488">
        <v>109.2</v>
      </c>
      <c r="M378" s="977">
        <v>109.2</v>
      </c>
      <c r="N378" s="488">
        <v>109.2</v>
      </c>
      <c r="O378" s="488">
        <v>110</v>
      </c>
      <c r="P378" s="977">
        <v>110.1</v>
      </c>
      <c r="Q378" s="1252" t="s">
        <v>737</v>
      </c>
      <c r="R378" s="158"/>
    </row>
    <row r="379" spans="1:18" ht="21" customHeight="1">
      <c r="A379" s="1251" t="s">
        <v>738</v>
      </c>
      <c r="B379" s="1247">
        <v>121.7</v>
      </c>
      <c r="C379" s="488">
        <v>121.7</v>
      </c>
      <c r="D379" s="488">
        <v>122.2</v>
      </c>
      <c r="E379" s="1247">
        <v>123</v>
      </c>
      <c r="F379" s="488">
        <v>123.3</v>
      </c>
      <c r="G379" s="488">
        <v>122.7</v>
      </c>
      <c r="H379" s="488">
        <v>123.4</v>
      </c>
      <c r="I379" s="488">
        <v>123.9</v>
      </c>
      <c r="J379" s="488">
        <v>123.5</v>
      </c>
      <c r="K379" s="488">
        <v>123.3</v>
      </c>
      <c r="L379" s="488">
        <v>123.8</v>
      </c>
      <c r="M379" s="977">
        <v>123.9</v>
      </c>
      <c r="N379" s="488">
        <v>124</v>
      </c>
      <c r="O379" s="488">
        <v>124.8</v>
      </c>
      <c r="P379" s="977">
        <v>125.2</v>
      </c>
      <c r="Q379" s="1252" t="s">
        <v>739</v>
      </c>
      <c r="R379" s="158"/>
    </row>
    <row r="380" spans="1:18" ht="21" customHeight="1">
      <c r="A380" s="1251" t="s">
        <v>740</v>
      </c>
      <c r="B380" s="1247">
        <v>98.2</v>
      </c>
      <c r="C380" s="488">
        <v>100.3</v>
      </c>
      <c r="D380" s="488">
        <v>101.2</v>
      </c>
      <c r="E380" s="1247">
        <v>101.2</v>
      </c>
      <c r="F380" s="488">
        <v>102</v>
      </c>
      <c r="G380" s="488">
        <v>105.5</v>
      </c>
      <c r="H380" s="488">
        <v>105.5</v>
      </c>
      <c r="I380" s="488">
        <v>102.7</v>
      </c>
      <c r="J380" s="488">
        <v>102.4</v>
      </c>
      <c r="K380" s="488">
        <v>101.2</v>
      </c>
      <c r="L380" s="488">
        <v>102.4</v>
      </c>
      <c r="M380" s="977">
        <v>98.3</v>
      </c>
      <c r="N380" s="488">
        <v>103.5</v>
      </c>
      <c r="O380" s="488">
        <v>102.7</v>
      </c>
      <c r="P380" s="977">
        <v>109.6</v>
      </c>
      <c r="Q380" s="1252" t="s">
        <v>741</v>
      </c>
      <c r="R380" s="158"/>
    </row>
    <row r="381" spans="1:18" ht="21" customHeight="1">
      <c r="A381" s="1251" t="s">
        <v>742</v>
      </c>
      <c r="B381" s="1247">
        <v>101.9</v>
      </c>
      <c r="C381" s="488">
        <v>101.9</v>
      </c>
      <c r="D381" s="488">
        <v>101.9</v>
      </c>
      <c r="E381" s="1247">
        <v>98.6</v>
      </c>
      <c r="F381" s="488">
        <v>100.8</v>
      </c>
      <c r="G381" s="488">
        <v>100.8</v>
      </c>
      <c r="H381" s="488">
        <v>100.4</v>
      </c>
      <c r="I381" s="488">
        <v>100.2</v>
      </c>
      <c r="J381" s="488">
        <v>100.2</v>
      </c>
      <c r="K381" s="488">
        <v>100.2</v>
      </c>
      <c r="L381" s="488">
        <v>100.2</v>
      </c>
      <c r="M381" s="977">
        <v>100.2</v>
      </c>
      <c r="N381" s="488">
        <v>100.2</v>
      </c>
      <c r="O381" s="488">
        <v>100.2</v>
      </c>
      <c r="P381" s="977">
        <v>100.2</v>
      </c>
      <c r="Q381" s="1252" t="s">
        <v>743</v>
      </c>
      <c r="R381" s="158"/>
    </row>
    <row r="382" spans="1:18" s="261" customFormat="1" ht="21" customHeight="1">
      <c r="A382" s="1251" t="s">
        <v>744</v>
      </c>
      <c r="B382" s="1247">
        <v>126.4</v>
      </c>
      <c r="C382" s="488">
        <v>126.4</v>
      </c>
      <c r="D382" s="488">
        <v>126.2</v>
      </c>
      <c r="E382" s="1247">
        <v>125.3</v>
      </c>
      <c r="F382" s="488">
        <v>125.7</v>
      </c>
      <c r="G382" s="488">
        <v>125.2</v>
      </c>
      <c r="H382" s="488">
        <v>123.9</v>
      </c>
      <c r="I382" s="488">
        <v>124.4</v>
      </c>
      <c r="J382" s="488">
        <v>124.3</v>
      </c>
      <c r="K382" s="488">
        <v>124.4</v>
      </c>
      <c r="L382" s="488">
        <v>123.9</v>
      </c>
      <c r="M382" s="977">
        <v>124.1</v>
      </c>
      <c r="N382" s="488">
        <v>123.6</v>
      </c>
      <c r="O382" s="488">
        <v>123.6</v>
      </c>
      <c r="P382" s="977">
        <v>122.9</v>
      </c>
      <c r="Q382" s="1584" t="s">
        <v>981</v>
      </c>
    </row>
    <row r="383" spans="1:18" ht="21" customHeight="1">
      <c r="A383" s="1251" t="s">
        <v>745</v>
      </c>
      <c r="B383" s="1247">
        <v>129.9</v>
      </c>
      <c r="C383" s="488">
        <v>129.9</v>
      </c>
      <c r="D383" s="488">
        <v>129</v>
      </c>
      <c r="E383" s="1247">
        <v>129</v>
      </c>
      <c r="F383" s="488">
        <v>129</v>
      </c>
      <c r="G383" s="488">
        <v>129</v>
      </c>
      <c r="H383" s="488">
        <v>129.19999999999999</v>
      </c>
      <c r="I383" s="488">
        <v>128.6</v>
      </c>
      <c r="J383" s="488">
        <v>128.6</v>
      </c>
      <c r="K383" s="488">
        <v>130.30000000000001</v>
      </c>
      <c r="L383" s="488">
        <v>130.4</v>
      </c>
      <c r="M383" s="977">
        <v>130.4</v>
      </c>
      <c r="N383" s="488">
        <v>130.30000000000001</v>
      </c>
      <c r="O383" s="488">
        <v>130.30000000000001</v>
      </c>
      <c r="P383" s="977">
        <v>129.80000000000001</v>
      </c>
      <c r="Q383" s="1252" t="s">
        <v>746</v>
      </c>
      <c r="R383" s="158"/>
    </row>
    <row r="384" spans="1:18" ht="21" customHeight="1">
      <c r="A384" s="1251" t="s">
        <v>747</v>
      </c>
      <c r="B384" s="1247">
        <v>109.8</v>
      </c>
      <c r="C384" s="488">
        <v>109.8</v>
      </c>
      <c r="D384" s="488">
        <v>109.9</v>
      </c>
      <c r="E384" s="1247">
        <v>109.9</v>
      </c>
      <c r="F384" s="488">
        <v>109.9</v>
      </c>
      <c r="G384" s="488">
        <v>109.9</v>
      </c>
      <c r="H384" s="488">
        <v>109.8</v>
      </c>
      <c r="I384" s="488">
        <v>109.8</v>
      </c>
      <c r="J384" s="488">
        <v>109.8</v>
      </c>
      <c r="K384" s="488">
        <v>109.8</v>
      </c>
      <c r="L384" s="488">
        <v>109.7</v>
      </c>
      <c r="M384" s="977">
        <v>109.8</v>
      </c>
      <c r="N384" s="488">
        <v>109.8</v>
      </c>
      <c r="O384" s="488">
        <v>109.8</v>
      </c>
      <c r="P384" s="977">
        <v>109.8</v>
      </c>
      <c r="Q384" s="1584" t="s">
        <v>748</v>
      </c>
      <c r="R384" s="158"/>
    </row>
    <row r="385" spans="1:18" ht="21" customHeight="1">
      <c r="A385" s="1251" t="s">
        <v>749</v>
      </c>
      <c r="B385" s="1247">
        <v>108.4</v>
      </c>
      <c r="C385" s="488">
        <v>108.4</v>
      </c>
      <c r="D385" s="488">
        <v>108.4</v>
      </c>
      <c r="E385" s="1247">
        <v>108.4</v>
      </c>
      <c r="F385" s="488">
        <v>108.4</v>
      </c>
      <c r="G385" s="488">
        <v>108.4</v>
      </c>
      <c r="H385" s="488">
        <v>108.4</v>
      </c>
      <c r="I385" s="488">
        <v>108.4</v>
      </c>
      <c r="J385" s="488">
        <v>108.4</v>
      </c>
      <c r="K385" s="488">
        <v>108.4</v>
      </c>
      <c r="L385" s="488">
        <v>108.4</v>
      </c>
      <c r="M385" s="977">
        <v>108.4</v>
      </c>
      <c r="N385" s="488">
        <v>108.4</v>
      </c>
      <c r="O385" s="488">
        <v>108.4</v>
      </c>
      <c r="P385" s="977">
        <v>108.4</v>
      </c>
      <c r="Q385" s="1252" t="s">
        <v>750</v>
      </c>
      <c r="R385" s="158"/>
    </row>
    <row r="386" spans="1:18" ht="19.5" customHeight="1">
      <c r="A386" s="1255"/>
      <c r="B386" s="1247"/>
      <c r="C386" s="488"/>
      <c r="D386" s="488"/>
      <c r="E386" s="1547"/>
      <c r="F386" s="880"/>
      <c r="G386" s="880"/>
      <c r="H386" s="880"/>
      <c r="I386" s="880"/>
      <c r="J386" s="880"/>
      <c r="K386" s="880"/>
      <c r="L386" s="880"/>
      <c r="M386" s="1535"/>
      <c r="N386" s="880"/>
      <c r="O386" s="880"/>
      <c r="P386" s="1535"/>
      <c r="Q386" s="1252"/>
      <c r="R386" s="158"/>
    </row>
    <row r="387" spans="1:18" ht="21" customHeight="1">
      <c r="A387" s="1582" t="s">
        <v>751</v>
      </c>
      <c r="B387" s="1547">
        <v>100.6</v>
      </c>
      <c r="C387" s="880">
        <v>100.6</v>
      </c>
      <c r="D387" s="880">
        <v>100.6</v>
      </c>
      <c r="E387" s="1547">
        <v>100.6</v>
      </c>
      <c r="F387" s="880">
        <v>100.6</v>
      </c>
      <c r="G387" s="880">
        <v>100.6</v>
      </c>
      <c r="H387" s="880">
        <v>100.6</v>
      </c>
      <c r="I387" s="880">
        <v>100.6</v>
      </c>
      <c r="J387" s="880">
        <v>100.2</v>
      </c>
      <c r="K387" s="880">
        <v>100.2</v>
      </c>
      <c r="L387" s="880">
        <v>100.2</v>
      </c>
      <c r="M387" s="1535">
        <v>99.9</v>
      </c>
      <c r="N387" s="880">
        <v>101.6</v>
      </c>
      <c r="O387" s="880">
        <v>101.6</v>
      </c>
      <c r="P387" s="1535">
        <v>101.6</v>
      </c>
      <c r="Q387" s="1581" t="s">
        <v>752</v>
      </c>
      <c r="R387" s="158"/>
    </row>
    <row r="388" spans="1:18" ht="21" customHeight="1">
      <c r="A388" s="1251" t="s">
        <v>753</v>
      </c>
      <c r="B388" s="1247">
        <v>90.9</v>
      </c>
      <c r="C388" s="488">
        <v>90.9</v>
      </c>
      <c r="D388" s="488">
        <v>90.9</v>
      </c>
      <c r="E388" s="1247">
        <v>91</v>
      </c>
      <c r="F388" s="488">
        <v>91</v>
      </c>
      <c r="G388" s="488">
        <v>91</v>
      </c>
      <c r="H388" s="488">
        <v>91</v>
      </c>
      <c r="I388" s="488">
        <v>91</v>
      </c>
      <c r="J388" s="488">
        <v>91.1</v>
      </c>
      <c r="K388" s="488">
        <v>91.1</v>
      </c>
      <c r="L388" s="488">
        <v>91.1</v>
      </c>
      <c r="M388" s="977">
        <v>91.1</v>
      </c>
      <c r="N388" s="488">
        <v>95.8</v>
      </c>
      <c r="O388" s="488">
        <v>95.8</v>
      </c>
      <c r="P388" s="977">
        <v>95.8</v>
      </c>
      <c r="Q388" s="1252" t="s">
        <v>754</v>
      </c>
      <c r="R388" s="158"/>
    </row>
    <row r="389" spans="1:18" s="261" customFormat="1" ht="21" customHeight="1">
      <c r="A389" s="1251" t="s">
        <v>755</v>
      </c>
      <c r="B389" s="1247">
        <v>105.1</v>
      </c>
      <c r="C389" s="488">
        <v>105.1</v>
      </c>
      <c r="D389" s="488">
        <v>105.1</v>
      </c>
      <c r="E389" s="1247">
        <v>105.1</v>
      </c>
      <c r="F389" s="488">
        <v>105.1</v>
      </c>
      <c r="G389" s="488">
        <v>105.1</v>
      </c>
      <c r="H389" s="488">
        <v>105.1</v>
      </c>
      <c r="I389" s="488">
        <v>105.1</v>
      </c>
      <c r="J389" s="488">
        <v>105.1</v>
      </c>
      <c r="K389" s="488">
        <v>105.1</v>
      </c>
      <c r="L389" s="488">
        <v>105.1</v>
      </c>
      <c r="M389" s="977">
        <v>105.1</v>
      </c>
      <c r="N389" s="488">
        <v>105.1</v>
      </c>
      <c r="O389" s="488">
        <v>105.1</v>
      </c>
      <c r="P389" s="977">
        <v>105.1</v>
      </c>
      <c r="Q389" s="1252" t="s">
        <v>756</v>
      </c>
    </row>
    <row r="390" spans="1:18" ht="21" customHeight="1">
      <c r="A390" s="1251" t="s">
        <v>757</v>
      </c>
      <c r="B390" s="1247">
        <v>108.9</v>
      </c>
      <c r="C390" s="488">
        <v>108.9</v>
      </c>
      <c r="D390" s="488">
        <v>108.9</v>
      </c>
      <c r="E390" s="1247">
        <v>108.9</v>
      </c>
      <c r="F390" s="488">
        <v>108.9</v>
      </c>
      <c r="G390" s="488">
        <v>108.9</v>
      </c>
      <c r="H390" s="488">
        <v>108.9</v>
      </c>
      <c r="I390" s="488">
        <v>108.9</v>
      </c>
      <c r="J390" s="488">
        <v>108.9</v>
      </c>
      <c r="K390" s="488">
        <v>108.9</v>
      </c>
      <c r="L390" s="488">
        <v>108.9</v>
      </c>
      <c r="M390" s="977">
        <v>108.9</v>
      </c>
      <c r="N390" s="488">
        <v>108.9</v>
      </c>
      <c r="O390" s="488">
        <v>108.9</v>
      </c>
      <c r="P390" s="977">
        <v>108.9</v>
      </c>
      <c r="Q390" s="1252" t="s">
        <v>758</v>
      </c>
      <c r="R390" s="158"/>
    </row>
    <row r="391" spans="1:18" ht="21" customHeight="1">
      <c r="A391" s="1251" t="s">
        <v>759</v>
      </c>
      <c r="B391" s="1247">
        <v>112.1</v>
      </c>
      <c r="C391" s="488">
        <v>112.1</v>
      </c>
      <c r="D391" s="488">
        <v>112.1</v>
      </c>
      <c r="E391" s="1247">
        <v>112.1</v>
      </c>
      <c r="F391" s="488">
        <v>112.1</v>
      </c>
      <c r="G391" s="488">
        <v>112.1</v>
      </c>
      <c r="H391" s="488">
        <v>112.1</v>
      </c>
      <c r="I391" s="488">
        <v>112.1</v>
      </c>
      <c r="J391" s="488">
        <v>109.3</v>
      </c>
      <c r="K391" s="488">
        <v>109.3</v>
      </c>
      <c r="L391" s="488">
        <v>109.3</v>
      </c>
      <c r="M391" s="977">
        <v>109.3</v>
      </c>
      <c r="N391" s="488">
        <v>109.3</v>
      </c>
      <c r="O391" s="488">
        <v>109.3</v>
      </c>
      <c r="P391" s="977">
        <v>109.3</v>
      </c>
      <c r="Q391" s="1252" t="s">
        <v>760</v>
      </c>
      <c r="R391" s="158"/>
    </row>
    <row r="392" spans="1:18" ht="21" customHeight="1">
      <c r="A392" s="1251" t="s">
        <v>761</v>
      </c>
      <c r="B392" s="1247">
        <v>117.4</v>
      </c>
      <c r="C392" s="488">
        <v>117.4</v>
      </c>
      <c r="D392" s="488">
        <v>117.4</v>
      </c>
      <c r="E392" s="1247">
        <v>117.4</v>
      </c>
      <c r="F392" s="488">
        <v>117.4</v>
      </c>
      <c r="G392" s="488">
        <v>117.4</v>
      </c>
      <c r="H392" s="488">
        <v>117.4</v>
      </c>
      <c r="I392" s="488">
        <v>117.4</v>
      </c>
      <c r="J392" s="488">
        <v>117.4</v>
      </c>
      <c r="K392" s="488">
        <v>117.4</v>
      </c>
      <c r="L392" s="488">
        <v>117.4</v>
      </c>
      <c r="M392" s="977">
        <v>117.4</v>
      </c>
      <c r="N392" s="488">
        <v>117.3</v>
      </c>
      <c r="O392" s="488">
        <v>117.3</v>
      </c>
      <c r="P392" s="977">
        <v>116.7</v>
      </c>
      <c r="Q392" s="1252" t="s">
        <v>762</v>
      </c>
      <c r="R392" s="158"/>
    </row>
    <row r="393" spans="1:18" ht="21" customHeight="1">
      <c r="A393" s="1251" t="s">
        <v>763</v>
      </c>
      <c r="B393" s="1247">
        <v>99.5</v>
      </c>
      <c r="C393" s="488">
        <v>99.5</v>
      </c>
      <c r="D393" s="488">
        <v>99.5</v>
      </c>
      <c r="E393" s="1247">
        <v>99.5</v>
      </c>
      <c r="F393" s="488">
        <v>99.5</v>
      </c>
      <c r="G393" s="488">
        <v>99.5</v>
      </c>
      <c r="H393" s="488">
        <v>99.5</v>
      </c>
      <c r="I393" s="488">
        <v>99.5</v>
      </c>
      <c r="J393" s="488">
        <v>99.4</v>
      </c>
      <c r="K393" s="488">
        <v>99.4</v>
      </c>
      <c r="L393" s="488">
        <v>99.4</v>
      </c>
      <c r="M393" s="977">
        <v>99.4</v>
      </c>
      <c r="N393" s="488">
        <v>99.4</v>
      </c>
      <c r="O393" s="488">
        <v>99.4</v>
      </c>
      <c r="P393" s="977">
        <v>99.4</v>
      </c>
      <c r="Q393" s="1252" t="s">
        <v>764</v>
      </c>
      <c r="R393" s="158"/>
    </row>
    <row r="394" spans="1:18" s="261" customFormat="1" ht="21" customHeight="1">
      <c r="A394" s="1251" t="s">
        <v>765</v>
      </c>
      <c r="B394" s="1247">
        <v>101.3</v>
      </c>
      <c r="C394" s="488">
        <v>101.3</v>
      </c>
      <c r="D394" s="488">
        <v>101.3</v>
      </c>
      <c r="E394" s="1247">
        <v>101.3</v>
      </c>
      <c r="F394" s="488">
        <v>101.3</v>
      </c>
      <c r="G394" s="488">
        <v>101.3</v>
      </c>
      <c r="H394" s="488">
        <v>101.3</v>
      </c>
      <c r="I394" s="488">
        <v>101.3</v>
      </c>
      <c r="J394" s="488">
        <v>101.3</v>
      </c>
      <c r="K394" s="488">
        <v>101.3</v>
      </c>
      <c r="L394" s="488">
        <v>101.3</v>
      </c>
      <c r="M394" s="977">
        <v>99.1</v>
      </c>
      <c r="N394" s="488">
        <v>99.1</v>
      </c>
      <c r="O394" s="488">
        <v>99.1</v>
      </c>
      <c r="P394" s="977">
        <v>99.1</v>
      </c>
      <c r="Q394" s="1252" t="s">
        <v>766</v>
      </c>
    </row>
    <row r="395" spans="1:18" ht="18" customHeight="1">
      <c r="A395" s="1255"/>
      <c r="B395" s="1247"/>
      <c r="C395" s="488"/>
      <c r="D395" s="488"/>
      <c r="E395" s="1547"/>
      <c r="F395" s="880"/>
      <c r="G395" s="880"/>
      <c r="H395" s="880"/>
      <c r="I395" s="880"/>
      <c r="J395" s="880"/>
      <c r="K395" s="880"/>
      <c r="L395" s="880"/>
      <c r="M395" s="1535"/>
      <c r="N395" s="880"/>
      <c r="O395" s="880"/>
      <c r="P395" s="1535"/>
      <c r="Q395" s="1252"/>
      <c r="R395" s="158"/>
    </row>
    <row r="396" spans="1:18" ht="21" customHeight="1">
      <c r="A396" s="1582" t="s">
        <v>767</v>
      </c>
      <c r="B396" s="1547">
        <v>118.1</v>
      </c>
      <c r="C396" s="880">
        <v>118.4</v>
      </c>
      <c r="D396" s="880">
        <v>119.1</v>
      </c>
      <c r="E396" s="1547">
        <v>120</v>
      </c>
      <c r="F396" s="880">
        <v>121.2</v>
      </c>
      <c r="G396" s="880">
        <v>121.3</v>
      </c>
      <c r="H396" s="880">
        <v>120.8</v>
      </c>
      <c r="I396" s="880">
        <v>121.9</v>
      </c>
      <c r="J396" s="880">
        <v>122.4</v>
      </c>
      <c r="K396" s="880">
        <v>121.6</v>
      </c>
      <c r="L396" s="880">
        <v>121.7</v>
      </c>
      <c r="M396" s="1535">
        <v>121.5</v>
      </c>
      <c r="N396" s="880">
        <v>122.4</v>
      </c>
      <c r="O396" s="880">
        <v>123.5</v>
      </c>
      <c r="P396" s="1535">
        <v>123.7</v>
      </c>
      <c r="Q396" s="1581" t="s">
        <v>768</v>
      </c>
      <c r="R396" s="158"/>
    </row>
    <row r="397" spans="1:18" ht="21" customHeight="1">
      <c r="A397" s="1251" t="s">
        <v>769</v>
      </c>
      <c r="B397" s="1247">
        <v>111.3</v>
      </c>
      <c r="C397" s="488">
        <v>113.9</v>
      </c>
      <c r="D397" s="488">
        <v>113.9</v>
      </c>
      <c r="E397" s="1247">
        <v>112.5</v>
      </c>
      <c r="F397" s="488">
        <v>112.9</v>
      </c>
      <c r="G397" s="488">
        <v>110.5</v>
      </c>
      <c r="H397" s="488">
        <v>110.5</v>
      </c>
      <c r="I397" s="488">
        <v>110.8</v>
      </c>
      <c r="J397" s="488">
        <v>110.8</v>
      </c>
      <c r="K397" s="488">
        <v>111.1</v>
      </c>
      <c r="L397" s="488">
        <v>111.1</v>
      </c>
      <c r="M397" s="977">
        <v>108</v>
      </c>
      <c r="N397" s="488">
        <v>108</v>
      </c>
      <c r="O397" s="488">
        <v>107.3</v>
      </c>
      <c r="P397" s="977">
        <v>107.3</v>
      </c>
      <c r="Q397" s="1252" t="s">
        <v>770</v>
      </c>
      <c r="R397" s="158"/>
    </row>
    <row r="398" spans="1:18" ht="21" customHeight="1">
      <c r="A398" s="1251" t="s">
        <v>771</v>
      </c>
      <c r="B398" s="1247">
        <v>114.2</v>
      </c>
      <c r="C398" s="488">
        <v>114.2</v>
      </c>
      <c r="D398" s="488">
        <v>114.2</v>
      </c>
      <c r="E398" s="1247">
        <v>114.2</v>
      </c>
      <c r="F398" s="488">
        <v>114.2</v>
      </c>
      <c r="G398" s="488">
        <v>114.2</v>
      </c>
      <c r="H398" s="488">
        <v>114.2</v>
      </c>
      <c r="I398" s="488">
        <v>115.1</v>
      </c>
      <c r="J398" s="488">
        <v>115.1</v>
      </c>
      <c r="K398" s="488">
        <v>115.1</v>
      </c>
      <c r="L398" s="488">
        <v>115.1</v>
      </c>
      <c r="M398" s="977">
        <v>115.1</v>
      </c>
      <c r="N398" s="488">
        <v>115.1</v>
      </c>
      <c r="O398" s="488">
        <v>115.5</v>
      </c>
      <c r="P398" s="977">
        <v>116.1</v>
      </c>
      <c r="Q398" s="1252" t="s">
        <v>772</v>
      </c>
      <c r="R398" s="158"/>
    </row>
    <row r="399" spans="1:18" ht="21" customHeight="1">
      <c r="A399" s="1251" t="s">
        <v>773</v>
      </c>
      <c r="B399" s="1247">
        <v>152</v>
      </c>
      <c r="C399" s="488">
        <v>152</v>
      </c>
      <c r="D399" s="488">
        <v>152</v>
      </c>
      <c r="E399" s="1247">
        <v>152</v>
      </c>
      <c r="F399" s="488">
        <v>152</v>
      </c>
      <c r="G399" s="488">
        <v>152</v>
      </c>
      <c r="H399" s="488">
        <v>152</v>
      </c>
      <c r="I399" s="488">
        <v>152</v>
      </c>
      <c r="J399" s="488">
        <v>152</v>
      </c>
      <c r="K399" s="488">
        <v>152</v>
      </c>
      <c r="L399" s="488">
        <v>152</v>
      </c>
      <c r="M399" s="977">
        <v>150.30000000000001</v>
      </c>
      <c r="N399" s="488">
        <v>150.30000000000001</v>
      </c>
      <c r="O399" s="488">
        <v>150.30000000000001</v>
      </c>
      <c r="P399" s="977">
        <v>150.30000000000001</v>
      </c>
      <c r="Q399" s="1584" t="s">
        <v>774</v>
      </c>
      <c r="R399" s="158"/>
    </row>
    <row r="400" spans="1:18" ht="21" customHeight="1">
      <c r="A400" s="1251" t="s">
        <v>775</v>
      </c>
      <c r="B400" s="1247">
        <v>112.3</v>
      </c>
      <c r="C400" s="488">
        <v>112.3</v>
      </c>
      <c r="D400" s="488">
        <v>112.6</v>
      </c>
      <c r="E400" s="1247">
        <v>112.1</v>
      </c>
      <c r="F400" s="488">
        <v>111.4</v>
      </c>
      <c r="G400" s="488">
        <v>111.4</v>
      </c>
      <c r="H400" s="488">
        <v>111.4</v>
      </c>
      <c r="I400" s="488">
        <v>111.3</v>
      </c>
      <c r="J400" s="488">
        <v>112.1</v>
      </c>
      <c r="K400" s="488">
        <v>112.1</v>
      </c>
      <c r="L400" s="488">
        <v>112</v>
      </c>
      <c r="M400" s="977">
        <v>112</v>
      </c>
      <c r="N400" s="488">
        <v>112.2</v>
      </c>
      <c r="O400" s="488">
        <v>112.1</v>
      </c>
      <c r="P400" s="977">
        <v>112.1</v>
      </c>
      <c r="Q400" s="1252" t="s">
        <v>776</v>
      </c>
      <c r="R400" s="158"/>
    </row>
    <row r="401" spans="1:18" ht="21" customHeight="1">
      <c r="A401" s="1251" t="s">
        <v>777</v>
      </c>
      <c r="B401" s="1247">
        <v>124.7</v>
      </c>
      <c r="C401" s="488">
        <v>123.7</v>
      </c>
      <c r="D401" s="488">
        <v>126.5</v>
      </c>
      <c r="E401" s="1247">
        <v>129.80000000000001</v>
      </c>
      <c r="F401" s="488">
        <v>134.1</v>
      </c>
      <c r="G401" s="488">
        <v>136.9</v>
      </c>
      <c r="H401" s="488">
        <v>135</v>
      </c>
      <c r="I401" s="488">
        <v>138.30000000000001</v>
      </c>
      <c r="J401" s="488">
        <v>140.80000000000001</v>
      </c>
      <c r="K401" s="488">
        <v>139</v>
      </c>
      <c r="L401" s="488">
        <v>139</v>
      </c>
      <c r="M401" s="977">
        <v>140.5</v>
      </c>
      <c r="N401" s="488">
        <v>144.19999999999999</v>
      </c>
      <c r="O401" s="488">
        <v>148.1</v>
      </c>
      <c r="P401" s="977">
        <v>149.5</v>
      </c>
      <c r="Q401" s="1584" t="s">
        <v>778</v>
      </c>
      <c r="R401" s="158"/>
    </row>
    <row r="402" spans="1:18" ht="21" customHeight="1">
      <c r="A402" s="1251" t="s">
        <v>779</v>
      </c>
      <c r="B402" s="1247">
        <v>123.4</v>
      </c>
      <c r="C402" s="488">
        <v>122.9</v>
      </c>
      <c r="D402" s="488">
        <v>122.9</v>
      </c>
      <c r="E402" s="1247">
        <v>122.9</v>
      </c>
      <c r="F402" s="488">
        <v>121.6</v>
      </c>
      <c r="G402" s="488">
        <v>120.5</v>
      </c>
      <c r="H402" s="488">
        <v>120.5</v>
      </c>
      <c r="I402" s="488">
        <v>120.5</v>
      </c>
      <c r="J402" s="488">
        <v>119</v>
      </c>
      <c r="K402" s="488">
        <v>117.5</v>
      </c>
      <c r="L402" s="488">
        <v>117.5</v>
      </c>
      <c r="M402" s="977">
        <v>117.5</v>
      </c>
      <c r="N402" s="488">
        <v>115.7</v>
      </c>
      <c r="O402" s="488">
        <v>115.7</v>
      </c>
      <c r="P402" s="977">
        <v>115.7</v>
      </c>
      <c r="Q402" s="1252" t="s">
        <v>780</v>
      </c>
      <c r="R402" s="158"/>
    </row>
    <row r="403" spans="1:18" ht="21" customHeight="1">
      <c r="A403" s="1251" t="s">
        <v>781</v>
      </c>
      <c r="B403" s="1247">
        <v>104.4</v>
      </c>
      <c r="C403" s="488">
        <v>104.4</v>
      </c>
      <c r="D403" s="488">
        <v>104.4</v>
      </c>
      <c r="E403" s="1247">
        <v>104.4</v>
      </c>
      <c r="F403" s="488">
        <v>104.4</v>
      </c>
      <c r="G403" s="488">
        <v>104.4</v>
      </c>
      <c r="H403" s="488">
        <v>103.9</v>
      </c>
      <c r="I403" s="488">
        <v>103.9</v>
      </c>
      <c r="J403" s="488">
        <v>103.9</v>
      </c>
      <c r="K403" s="488">
        <v>103.9</v>
      </c>
      <c r="L403" s="488">
        <v>103.9</v>
      </c>
      <c r="M403" s="977">
        <v>103.9</v>
      </c>
      <c r="N403" s="488">
        <v>102.9</v>
      </c>
      <c r="O403" s="488">
        <v>102.9</v>
      </c>
      <c r="P403" s="977">
        <v>102.9</v>
      </c>
      <c r="Q403" s="1252" t="s">
        <v>782</v>
      </c>
      <c r="R403" s="158"/>
    </row>
    <row r="404" spans="1:18" ht="21" customHeight="1">
      <c r="A404" s="1251" t="s">
        <v>783</v>
      </c>
      <c r="B404" s="1247">
        <v>104.3</v>
      </c>
      <c r="C404" s="488">
        <v>104.3</v>
      </c>
      <c r="D404" s="488">
        <v>104.3</v>
      </c>
      <c r="E404" s="1247">
        <v>104.3</v>
      </c>
      <c r="F404" s="488">
        <v>104.3</v>
      </c>
      <c r="G404" s="488">
        <v>104.3</v>
      </c>
      <c r="H404" s="488">
        <v>104.3</v>
      </c>
      <c r="I404" s="488">
        <v>104.3</v>
      </c>
      <c r="J404" s="488">
        <v>104.3</v>
      </c>
      <c r="K404" s="488">
        <v>104.3</v>
      </c>
      <c r="L404" s="488">
        <v>104.3</v>
      </c>
      <c r="M404" s="977">
        <v>104.3</v>
      </c>
      <c r="N404" s="488">
        <v>104.3</v>
      </c>
      <c r="O404" s="488">
        <v>104.3</v>
      </c>
      <c r="P404" s="977">
        <v>104.3</v>
      </c>
      <c r="Q404" s="1252" t="s">
        <v>784</v>
      </c>
      <c r="R404" s="158"/>
    </row>
    <row r="405" spans="1:18" ht="21" customHeight="1">
      <c r="A405" s="1251" t="s">
        <v>785</v>
      </c>
      <c r="B405" s="1247">
        <v>119</v>
      </c>
      <c r="C405" s="488">
        <v>119</v>
      </c>
      <c r="D405" s="488">
        <v>119</v>
      </c>
      <c r="E405" s="1247">
        <v>119</v>
      </c>
      <c r="F405" s="488">
        <v>119</v>
      </c>
      <c r="G405" s="488">
        <v>119</v>
      </c>
      <c r="H405" s="488">
        <v>119</v>
      </c>
      <c r="I405" s="488">
        <v>119</v>
      </c>
      <c r="J405" s="488">
        <v>119</v>
      </c>
      <c r="K405" s="488">
        <v>119</v>
      </c>
      <c r="L405" s="488">
        <v>119</v>
      </c>
      <c r="M405" s="977">
        <v>119</v>
      </c>
      <c r="N405" s="488">
        <v>119.7</v>
      </c>
      <c r="O405" s="488">
        <v>119.7</v>
      </c>
      <c r="P405" s="977">
        <v>119.7</v>
      </c>
      <c r="Q405" s="1252" t="s">
        <v>786</v>
      </c>
      <c r="R405" s="158"/>
    </row>
    <row r="406" spans="1:18" ht="21" customHeight="1">
      <c r="A406" s="1251" t="s">
        <v>787</v>
      </c>
      <c r="B406" s="1247">
        <v>105.2</v>
      </c>
      <c r="C406" s="488">
        <v>109.1</v>
      </c>
      <c r="D406" s="488">
        <v>104.4</v>
      </c>
      <c r="E406" s="1247">
        <v>111.6</v>
      </c>
      <c r="F406" s="488">
        <v>111.8</v>
      </c>
      <c r="G406" s="488">
        <v>105.9</v>
      </c>
      <c r="H406" s="488">
        <v>111.7</v>
      </c>
      <c r="I406" s="488">
        <v>111.6</v>
      </c>
      <c r="J406" s="488">
        <v>109.6</v>
      </c>
      <c r="K406" s="488">
        <v>103.3</v>
      </c>
      <c r="L406" s="488">
        <v>105.8</v>
      </c>
      <c r="M406" s="977">
        <v>106.7</v>
      </c>
      <c r="N406" s="488">
        <v>103.4</v>
      </c>
      <c r="O406" s="488">
        <v>107.1</v>
      </c>
      <c r="P406" s="977">
        <v>97</v>
      </c>
      <c r="Q406" s="1252" t="s">
        <v>788</v>
      </c>
      <c r="R406" s="158"/>
    </row>
    <row r="407" spans="1:18" ht="13.5" customHeight="1">
      <c r="A407" s="1255"/>
      <c r="B407" s="1247"/>
      <c r="C407" s="488"/>
      <c r="D407" s="488"/>
      <c r="E407" s="1547"/>
      <c r="F407" s="880"/>
      <c r="G407" s="880"/>
      <c r="H407" s="880"/>
      <c r="I407" s="880"/>
      <c r="J407" s="880"/>
      <c r="K407" s="880"/>
      <c r="L407" s="880"/>
      <c r="M407" s="1535"/>
      <c r="N407" s="880"/>
      <c r="O407" s="880"/>
      <c r="P407" s="1535"/>
      <c r="Q407" s="1252"/>
      <c r="R407" s="158"/>
    </row>
    <row r="408" spans="1:18" ht="21" customHeight="1">
      <c r="A408" s="1582" t="s">
        <v>789</v>
      </c>
      <c r="B408" s="1547">
        <v>104.4</v>
      </c>
      <c r="C408" s="880">
        <v>104.3</v>
      </c>
      <c r="D408" s="880">
        <v>104.2</v>
      </c>
      <c r="E408" s="1547">
        <v>104</v>
      </c>
      <c r="F408" s="880">
        <v>104</v>
      </c>
      <c r="G408" s="880">
        <v>104</v>
      </c>
      <c r="H408" s="880">
        <v>104</v>
      </c>
      <c r="I408" s="880">
        <v>104</v>
      </c>
      <c r="J408" s="880">
        <v>104.1</v>
      </c>
      <c r="K408" s="880">
        <v>104.2</v>
      </c>
      <c r="L408" s="880">
        <v>104.3</v>
      </c>
      <c r="M408" s="1535">
        <v>104.3</v>
      </c>
      <c r="N408" s="880">
        <v>104.3</v>
      </c>
      <c r="O408" s="880">
        <v>104.4</v>
      </c>
      <c r="P408" s="1535">
        <v>104.4</v>
      </c>
      <c r="Q408" s="1581" t="s">
        <v>790</v>
      </c>
      <c r="R408" s="158"/>
    </row>
    <row r="409" spans="1:18" ht="21" customHeight="1">
      <c r="A409" s="1251" t="s">
        <v>791</v>
      </c>
      <c r="B409" s="1247">
        <v>110</v>
      </c>
      <c r="C409" s="488">
        <v>110</v>
      </c>
      <c r="D409" s="488">
        <v>110</v>
      </c>
      <c r="E409" s="1247">
        <v>110</v>
      </c>
      <c r="F409" s="488">
        <v>110</v>
      </c>
      <c r="G409" s="488">
        <v>110</v>
      </c>
      <c r="H409" s="488">
        <v>110</v>
      </c>
      <c r="I409" s="488">
        <v>110</v>
      </c>
      <c r="J409" s="488">
        <v>110</v>
      </c>
      <c r="K409" s="488">
        <v>110</v>
      </c>
      <c r="L409" s="488">
        <v>110</v>
      </c>
      <c r="M409" s="977">
        <v>110</v>
      </c>
      <c r="N409" s="488">
        <v>110</v>
      </c>
      <c r="O409" s="488">
        <v>110</v>
      </c>
      <c r="P409" s="977">
        <v>104.5</v>
      </c>
      <c r="Q409" s="1252" t="s">
        <v>792</v>
      </c>
      <c r="R409" s="158"/>
    </row>
    <row r="410" spans="1:18" ht="21" customHeight="1">
      <c r="A410" s="1251" t="s">
        <v>793</v>
      </c>
      <c r="B410" s="1247">
        <v>89.6</v>
      </c>
      <c r="C410" s="488">
        <v>88.6</v>
      </c>
      <c r="D410" s="488">
        <v>87.3</v>
      </c>
      <c r="E410" s="1247">
        <v>85.7</v>
      </c>
      <c r="F410" s="488">
        <v>85.7</v>
      </c>
      <c r="G410" s="488">
        <v>85.7</v>
      </c>
      <c r="H410" s="488">
        <v>85.7</v>
      </c>
      <c r="I410" s="488">
        <v>85.7</v>
      </c>
      <c r="J410" s="488">
        <v>86.2</v>
      </c>
      <c r="K410" s="488">
        <v>87.3</v>
      </c>
      <c r="L410" s="488">
        <v>88.4</v>
      </c>
      <c r="M410" s="977">
        <v>88.9</v>
      </c>
      <c r="N410" s="488">
        <v>88.9</v>
      </c>
      <c r="O410" s="488">
        <v>89.4</v>
      </c>
      <c r="P410" s="977">
        <v>90.5</v>
      </c>
      <c r="Q410" s="1252" t="s">
        <v>794</v>
      </c>
      <c r="R410" s="158"/>
    </row>
    <row r="411" spans="1:18" ht="21" customHeight="1">
      <c r="A411" s="1251" t="s">
        <v>795</v>
      </c>
      <c r="B411" s="1247">
        <v>105.8</v>
      </c>
      <c r="C411" s="488">
        <v>105.8</v>
      </c>
      <c r="D411" s="488">
        <v>105.8</v>
      </c>
      <c r="E411" s="1247">
        <v>105.8</v>
      </c>
      <c r="F411" s="488">
        <v>105.8</v>
      </c>
      <c r="G411" s="488">
        <v>105.8</v>
      </c>
      <c r="H411" s="488">
        <v>105.8</v>
      </c>
      <c r="I411" s="488">
        <v>105.8</v>
      </c>
      <c r="J411" s="488">
        <v>105.8</v>
      </c>
      <c r="K411" s="488">
        <v>105.8</v>
      </c>
      <c r="L411" s="488">
        <v>105.8</v>
      </c>
      <c r="M411" s="977">
        <v>105.8</v>
      </c>
      <c r="N411" s="488">
        <v>105.8</v>
      </c>
      <c r="O411" s="488">
        <v>105.8</v>
      </c>
      <c r="P411" s="977">
        <v>105.8</v>
      </c>
      <c r="Q411" s="1252" t="s">
        <v>796</v>
      </c>
      <c r="R411" s="158"/>
    </row>
    <row r="412" spans="1:18" ht="12" customHeight="1">
      <c r="A412" s="1255"/>
      <c r="B412" s="1247"/>
      <c r="C412" s="488"/>
      <c r="D412" s="488"/>
      <c r="E412" s="1247"/>
      <c r="F412" s="488"/>
      <c r="G412" s="488"/>
      <c r="H412" s="488"/>
      <c r="I412" s="488"/>
      <c r="J412" s="488"/>
      <c r="K412" s="488"/>
      <c r="L412" s="488"/>
      <c r="M412" s="488"/>
      <c r="N412" s="1247"/>
      <c r="O412" s="488"/>
      <c r="P412" s="977"/>
      <c r="Q412" s="1252"/>
      <c r="R412" s="1549"/>
    </row>
    <row r="413" spans="1:18" ht="15" customHeight="1">
      <c r="A413" s="1255"/>
      <c r="B413" s="1247"/>
      <c r="C413" s="488"/>
      <c r="D413" s="488"/>
      <c r="E413" s="1247"/>
      <c r="F413" s="488"/>
      <c r="G413" s="488"/>
      <c r="H413" s="488"/>
      <c r="I413" s="488"/>
      <c r="J413" s="488"/>
      <c r="K413" s="488"/>
      <c r="L413" s="488"/>
      <c r="M413" s="488"/>
      <c r="N413" s="1247"/>
      <c r="O413" s="488"/>
      <c r="P413" s="977"/>
      <c r="Q413" s="1252"/>
      <c r="R413" s="1549"/>
    </row>
    <row r="414" spans="1:18" ht="10.5" customHeight="1">
      <c r="A414" s="1246"/>
      <c r="B414" s="1247"/>
      <c r="C414" s="488"/>
      <c r="D414" s="488"/>
      <c r="E414" s="1247"/>
      <c r="F414" s="488"/>
      <c r="G414" s="488"/>
      <c r="H414" s="488"/>
      <c r="I414" s="488"/>
      <c r="J414" s="488"/>
      <c r="K414" s="488"/>
      <c r="L414" s="488"/>
      <c r="M414" s="488"/>
      <c r="N414" s="1247"/>
      <c r="O414" s="488"/>
      <c r="P414" s="977"/>
      <c r="Q414" s="1587"/>
      <c r="R414" s="1549"/>
    </row>
    <row r="415" spans="1:18" ht="15" customHeight="1">
      <c r="A415" s="518"/>
      <c r="B415" s="491"/>
      <c r="C415" s="492"/>
      <c r="D415" s="492"/>
      <c r="E415" s="491"/>
      <c r="F415" s="492"/>
      <c r="G415" s="492"/>
      <c r="H415" s="492"/>
      <c r="I415" s="492"/>
      <c r="J415" s="492"/>
      <c r="K415" s="492"/>
      <c r="L415" s="492"/>
      <c r="M415" s="492"/>
      <c r="N415" s="491"/>
      <c r="O415" s="492"/>
      <c r="P415" s="493"/>
      <c r="Q415" s="520" t="s">
        <v>268</v>
      </c>
      <c r="R415" s="1553"/>
    </row>
    <row r="416" spans="1:18" ht="15" customHeight="1">
      <c r="B416" s="488"/>
      <c r="C416" s="488"/>
      <c r="D416" s="488"/>
      <c r="E416" s="488"/>
      <c r="F416" s="488"/>
      <c r="G416" s="488"/>
      <c r="H416" s="488"/>
      <c r="I416" s="488"/>
      <c r="J416" s="488"/>
      <c r="K416" s="488"/>
      <c r="L416" s="488"/>
      <c r="M416" s="488"/>
      <c r="N416" s="498"/>
      <c r="O416" s="488"/>
      <c r="P416" s="488"/>
      <c r="Q416" s="1557" t="s">
        <v>268</v>
      </c>
      <c r="R416" s="1553"/>
    </row>
    <row r="417" spans="1:18" ht="15" customHeight="1">
      <c r="B417" s="488"/>
      <c r="C417" s="488"/>
      <c r="D417" s="488"/>
      <c r="E417" s="488"/>
      <c r="F417" s="488"/>
      <c r="G417" s="488"/>
      <c r="H417" s="488"/>
      <c r="I417" s="488"/>
      <c r="J417" s="488"/>
      <c r="K417" s="488"/>
      <c r="L417" s="488"/>
      <c r="M417" s="488"/>
      <c r="N417" s="488"/>
      <c r="O417" s="488"/>
      <c r="P417" s="488"/>
      <c r="Q417" s="1545"/>
      <c r="R417" s="1553"/>
    </row>
    <row r="418" spans="1:18" s="260" customFormat="1" ht="29.25" customHeight="1">
      <c r="A418" s="1561" t="s">
        <v>588</v>
      </c>
      <c r="B418" s="1562"/>
      <c r="C418" s="1563"/>
      <c r="D418" s="1562"/>
      <c r="E418" s="881"/>
      <c r="F418" s="881"/>
      <c r="G418" s="881"/>
      <c r="H418" s="881"/>
      <c r="I418" s="881"/>
      <c r="J418" s="881"/>
      <c r="K418" s="881"/>
      <c r="L418" s="1564"/>
      <c r="M418" s="1564"/>
      <c r="N418" s="1562"/>
      <c r="O418" s="1562"/>
      <c r="P418" s="1562"/>
      <c r="Q418" s="1565" t="s">
        <v>589</v>
      </c>
      <c r="R418" s="1539"/>
    </row>
    <row r="419" spans="1:18" s="1543" customFormat="1" ht="24.75" customHeight="1">
      <c r="A419" s="1566" t="s">
        <v>882</v>
      </c>
      <c r="B419" s="1562"/>
      <c r="C419" s="1563"/>
      <c r="D419" s="1562"/>
      <c r="E419" s="426"/>
      <c r="F419" s="425"/>
      <c r="G419" s="425"/>
      <c r="H419" s="425"/>
      <c r="I419" s="427"/>
      <c r="J419" s="427"/>
      <c r="K419" s="425"/>
      <c r="L419" s="1567"/>
      <c r="M419" s="1567"/>
      <c r="N419" s="1562"/>
      <c r="O419" s="1562"/>
      <c r="P419" s="1562"/>
      <c r="Q419" s="1568" t="s">
        <v>883</v>
      </c>
      <c r="R419" s="1538"/>
    </row>
    <row r="420" spans="1:18" s="489" customFormat="1" ht="18" customHeight="1">
      <c r="A420" s="1569" t="s">
        <v>657</v>
      </c>
      <c r="B420" s="1562"/>
      <c r="C420" s="1563"/>
      <c r="D420" s="1562"/>
      <c r="E420" s="426"/>
      <c r="F420" s="426"/>
      <c r="G420" s="426"/>
      <c r="H420" s="428"/>
      <c r="I420" s="428"/>
      <c r="J420" s="428"/>
      <c r="K420" s="1563"/>
      <c r="L420" s="1562"/>
      <c r="M420" s="1562"/>
      <c r="N420" s="1562"/>
      <c r="O420" s="1562"/>
      <c r="P420" s="1562"/>
      <c r="Q420" s="1570" t="s">
        <v>658</v>
      </c>
      <c r="R420" s="1544"/>
    </row>
    <row r="421" spans="1:18" ht="11.45" customHeight="1">
      <c r="A421" s="1571"/>
      <c r="B421" s="1572"/>
      <c r="C421" s="1572"/>
      <c r="D421" s="1572"/>
      <c r="E421" s="1573"/>
      <c r="F421" s="1573"/>
      <c r="G421" s="1573"/>
      <c r="H421" s="1574"/>
      <c r="I421" s="1573"/>
      <c r="J421" s="1573"/>
      <c r="K421" s="1573"/>
      <c r="L421" s="1573"/>
      <c r="M421" s="1573"/>
      <c r="N421" s="1572"/>
      <c r="O421" s="1572"/>
      <c r="P421" s="1562"/>
      <c r="Q421" s="1575"/>
      <c r="R421" s="1545"/>
    </row>
    <row r="422" spans="1:18" ht="12.75" customHeight="1">
      <c r="A422" s="421"/>
      <c r="B422" s="2296">
        <v>2024</v>
      </c>
      <c r="C422" s="2297"/>
      <c r="D422" s="2297"/>
      <c r="E422" s="2297"/>
      <c r="F422" s="2297"/>
      <c r="G422" s="2297"/>
      <c r="H422" s="2297"/>
      <c r="I422" s="2297"/>
      <c r="J422" s="2297"/>
      <c r="K422" s="2297"/>
      <c r="L422" s="2297"/>
      <c r="M422" s="2300"/>
      <c r="N422" s="2238">
        <v>2023</v>
      </c>
      <c r="O422" s="2286"/>
      <c r="P422" s="2239"/>
      <c r="Q422" s="369"/>
      <c r="R422" s="1537"/>
    </row>
    <row r="423" spans="1:18" ht="12.75" customHeight="1">
      <c r="A423" s="1576"/>
      <c r="B423" s="2298"/>
      <c r="C423" s="2299"/>
      <c r="D423" s="2299"/>
      <c r="E423" s="2299"/>
      <c r="F423" s="2299"/>
      <c r="G423" s="2299"/>
      <c r="H423" s="2299"/>
      <c r="I423" s="2299"/>
      <c r="J423" s="2299"/>
      <c r="K423" s="2299"/>
      <c r="L423" s="2299"/>
      <c r="M423" s="2301"/>
      <c r="N423" s="2287"/>
      <c r="O423" s="2288"/>
      <c r="P423" s="2289"/>
      <c r="Q423" s="1577" t="s">
        <v>71</v>
      </c>
      <c r="R423" s="1537"/>
    </row>
    <row r="424" spans="1:18" ht="12.75" customHeight="1">
      <c r="A424" s="1576"/>
      <c r="B424" s="93" t="s">
        <v>72</v>
      </c>
      <c r="C424" s="439" t="s">
        <v>73</v>
      </c>
      <c r="D424" s="439" t="s">
        <v>4</v>
      </c>
      <c r="E424" s="93" t="s">
        <v>5</v>
      </c>
      <c r="F424" s="439" t="s">
        <v>6</v>
      </c>
      <c r="G424" s="439" t="s">
        <v>7</v>
      </c>
      <c r="H424" s="93" t="s">
        <v>8</v>
      </c>
      <c r="I424" s="439" t="s">
        <v>9</v>
      </c>
      <c r="J424" s="440" t="s">
        <v>10</v>
      </c>
      <c r="K424" s="511" t="s">
        <v>1</v>
      </c>
      <c r="L424" s="441" t="s">
        <v>2</v>
      </c>
      <c r="M424" s="442" t="s">
        <v>3</v>
      </c>
      <c r="N424" s="94" t="s">
        <v>72</v>
      </c>
      <c r="O424" s="94" t="s">
        <v>73</v>
      </c>
      <c r="P424" s="443" t="s">
        <v>4</v>
      </c>
      <c r="Q424" s="1577"/>
      <c r="R424" s="1537"/>
    </row>
    <row r="425" spans="1:18" ht="11.25" customHeight="1">
      <c r="A425" s="422"/>
      <c r="B425" s="96" t="s">
        <v>74</v>
      </c>
      <c r="C425" s="507" t="s">
        <v>75</v>
      </c>
      <c r="D425" s="507" t="s">
        <v>76</v>
      </c>
      <c r="E425" s="96" t="s">
        <v>12</v>
      </c>
      <c r="F425" s="507" t="s">
        <v>13</v>
      </c>
      <c r="G425" s="507" t="s">
        <v>14</v>
      </c>
      <c r="H425" s="96" t="s">
        <v>15</v>
      </c>
      <c r="I425" s="507" t="s">
        <v>16</v>
      </c>
      <c r="J425" s="508" t="s">
        <v>17</v>
      </c>
      <c r="K425" s="512" t="s">
        <v>11</v>
      </c>
      <c r="L425" s="509" t="s">
        <v>19</v>
      </c>
      <c r="M425" s="510" t="s">
        <v>20</v>
      </c>
      <c r="N425" s="430" t="s">
        <v>74</v>
      </c>
      <c r="O425" s="430" t="s">
        <v>75</v>
      </c>
      <c r="P425" s="431" t="s">
        <v>76</v>
      </c>
      <c r="Q425" s="370"/>
      <c r="R425" s="1546"/>
    </row>
    <row r="426" spans="1:18" s="261" customFormat="1" ht="15" customHeight="1">
      <c r="A426" s="1250"/>
      <c r="B426" s="1547"/>
      <c r="C426" s="880"/>
      <c r="D426" s="880"/>
      <c r="E426" s="521"/>
      <c r="F426" s="501"/>
      <c r="G426" s="501"/>
      <c r="H426" s="501"/>
      <c r="I426" s="501"/>
      <c r="J426" s="501"/>
      <c r="K426" s="501"/>
      <c r="L426" s="501"/>
      <c r="M426" s="522"/>
      <c r="N426" s="880"/>
      <c r="O426" s="880"/>
      <c r="P426" s="1535"/>
      <c r="Q426" s="1248"/>
    </row>
    <row r="427" spans="1:18" s="261" customFormat="1" ht="19.5" customHeight="1">
      <c r="A427" s="1582" t="s">
        <v>799</v>
      </c>
      <c r="B427" s="1547">
        <v>104.5</v>
      </c>
      <c r="C427" s="880">
        <v>104.4</v>
      </c>
      <c r="D427" s="880">
        <v>104.2</v>
      </c>
      <c r="E427" s="1547">
        <v>104.1</v>
      </c>
      <c r="F427" s="880">
        <v>104.8</v>
      </c>
      <c r="G427" s="880">
        <v>104.8</v>
      </c>
      <c r="H427" s="880">
        <v>104.8</v>
      </c>
      <c r="I427" s="880">
        <v>104.9</v>
      </c>
      <c r="J427" s="880">
        <v>105</v>
      </c>
      <c r="K427" s="880">
        <v>104.9</v>
      </c>
      <c r="L427" s="880">
        <v>104.3</v>
      </c>
      <c r="M427" s="1535">
        <v>103.7</v>
      </c>
      <c r="N427" s="880">
        <v>104.8</v>
      </c>
      <c r="O427" s="880">
        <v>105.4</v>
      </c>
      <c r="P427" s="1535">
        <v>105.4</v>
      </c>
      <c r="Q427" s="1581" t="s">
        <v>800</v>
      </c>
    </row>
    <row r="428" spans="1:18" ht="19.5" customHeight="1">
      <c r="A428" s="1251" t="s">
        <v>801</v>
      </c>
      <c r="B428" s="1247">
        <v>70.599999999999994</v>
      </c>
      <c r="C428" s="488">
        <v>70.599999999999994</v>
      </c>
      <c r="D428" s="488">
        <v>70.599999999999994</v>
      </c>
      <c r="E428" s="1247">
        <v>70.7</v>
      </c>
      <c r="F428" s="488">
        <v>71.900000000000006</v>
      </c>
      <c r="G428" s="488">
        <v>71.900000000000006</v>
      </c>
      <c r="H428" s="488">
        <v>71.900000000000006</v>
      </c>
      <c r="I428" s="488">
        <v>72.400000000000006</v>
      </c>
      <c r="J428" s="488">
        <v>73</v>
      </c>
      <c r="K428" s="488">
        <v>73.5</v>
      </c>
      <c r="L428" s="488">
        <v>73.5</v>
      </c>
      <c r="M428" s="977">
        <v>71.900000000000006</v>
      </c>
      <c r="N428" s="488">
        <v>74.7</v>
      </c>
      <c r="O428" s="488">
        <v>75.7</v>
      </c>
      <c r="P428" s="977">
        <v>76.3</v>
      </c>
      <c r="Q428" s="1252" t="s">
        <v>802</v>
      </c>
      <c r="R428" s="158"/>
    </row>
    <row r="429" spans="1:18" ht="19.5" customHeight="1">
      <c r="A429" s="1251" t="s">
        <v>803</v>
      </c>
      <c r="B429" s="1247">
        <v>102.5</v>
      </c>
      <c r="C429" s="488">
        <v>102.5</v>
      </c>
      <c r="D429" s="488">
        <v>102.5</v>
      </c>
      <c r="E429" s="1247">
        <v>102.5</v>
      </c>
      <c r="F429" s="488">
        <v>102.5</v>
      </c>
      <c r="G429" s="488">
        <v>102.5</v>
      </c>
      <c r="H429" s="488">
        <v>102.5</v>
      </c>
      <c r="I429" s="488">
        <v>102.5</v>
      </c>
      <c r="J429" s="488">
        <v>102.5</v>
      </c>
      <c r="K429" s="488">
        <v>102.5</v>
      </c>
      <c r="L429" s="488">
        <v>102.5</v>
      </c>
      <c r="M429" s="977">
        <v>102.5</v>
      </c>
      <c r="N429" s="488">
        <v>102.5</v>
      </c>
      <c r="O429" s="488">
        <v>98.3</v>
      </c>
      <c r="P429" s="977">
        <v>98.3</v>
      </c>
      <c r="Q429" s="1584" t="s">
        <v>804</v>
      </c>
      <c r="R429" s="158"/>
    </row>
    <row r="430" spans="1:18" ht="19.5" customHeight="1">
      <c r="A430" s="1251" t="s">
        <v>805</v>
      </c>
      <c r="B430" s="1247">
        <v>107</v>
      </c>
      <c r="C430" s="488">
        <v>106.5</v>
      </c>
      <c r="D430" s="488">
        <v>106.5</v>
      </c>
      <c r="E430" s="1247">
        <v>105.6</v>
      </c>
      <c r="F430" s="488">
        <v>105.6</v>
      </c>
      <c r="G430" s="488">
        <v>105.6</v>
      </c>
      <c r="H430" s="488">
        <v>105.6</v>
      </c>
      <c r="I430" s="488">
        <v>105.6</v>
      </c>
      <c r="J430" s="488">
        <v>105.6</v>
      </c>
      <c r="K430" s="488">
        <v>103.2</v>
      </c>
      <c r="L430" s="488">
        <v>100.3</v>
      </c>
      <c r="M430" s="977">
        <v>100.8</v>
      </c>
      <c r="N430" s="488">
        <v>104.9</v>
      </c>
      <c r="O430" s="488">
        <v>109</v>
      </c>
      <c r="P430" s="977">
        <v>109</v>
      </c>
      <c r="Q430" s="1584" t="s">
        <v>806</v>
      </c>
      <c r="R430" s="158"/>
    </row>
    <row r="431" spans="1:18" ht="19.5" customHeight="1">
      <c r="A431" s="1251" t="s">
        <v>807</v>
      </c>
      <c r="B431" s="1247">
        <v>94.5</v>
      </c>
      <c r="C431" s="488">
        <v>94.5</v>
      </c>
      <c r="D431" s="488">
        <v>93.8</v>
      </c>
      <c r="E431" s="1247">
        <v>93.8</v>
      </c>
      <c r="F431" s="488">
        <v>93.8</v>
      </c>
      <c r="G431" s="488">
        <v>92.1</v>
      </c>
      <c r="H431" s="488">
        <v>94.9</v>
      </c>
      <c r="I431" s="488">
        <v>94.9</v>
      </c>
      <c r="J431" s="488">
        <v>94.9</v>
      </c>
      <c r="K431" s="488">
        <v>97.7</v>
      </c>
      <c r="L431" s="488">
        <v>97.7</v>
      </c>
      <c r="M431" s="977">
        <v>99.1</v>
      </c>
      <c r="N431" s="488">
        <v>100.5</v>
      </c>
      <c r="O431" s="488">
        <v>100.5</v>
      </c>
      <c r="P431" s="977">
        <v>100.5</v>
      </c>
      <c r="Q431" s="1584" t="s">
        <v>808</v>
      </c>
      <c r="R431" s="158"/>
    </row>
    <row r="432" spans="1:18" ht="19.5" customHeight="1">
      <c r="A432" s="1251" t="s">
        <v>809</v>
      </c>
      <c r="B432" s="1247">
        <v>81.900000000000006</v>
      </c>
      <c r="C432" s="488">
        <v>81.900000000000006</v>
      </c>
      <c r="D432" s="488">
        <v>81.900000000000006</v>
      </c>
      <c r="E432" s="1247">
        <v>81.900000000000006</v>
      </c>
      <c r="F432" s="488">
        <v>81.900000000000006</v>
      </c>
      <c r="G432" s="488">
        <v>81.900000000000006</v>
      </c>
      <c r="H432" s="488">
        <v>81.900000000000006</v>
      </c>
      <c r="I432" s="488">
        <v>81.900000000000006</v>
      </c>
      <c r="J432" s="488">
        <v>81.900000000000006</v>
      </c>
      <c r="K432" s="488">
        <v>80.7</v>
      </c>
      <c r="L432" s="488">
        <v>80.7</v>
      </c>
      <c r="M432" s="977">
        <v>80.7</v>
      </c>
      <c r="N432" s="488">
        <v>80.7</v>
      </c>
      <c r="O432" s="488">
        <v>80.7</v>
      </c>
      <c r="P432" s="977">
        <v>80.7</v>
      </c>
      <c r="Q432" s="1594" t="s">
        <v>810</v>
      </c>
      <c r="R432" s="158"/>
    </row>
    <row r="433" spans="1:18" ht="19.5" customHeight="1">
      <c r="A433" s="1251" t="s">
        <v>811</v>
      </c>
      <c r="B433" s="1247">
        <v>100</v>
      </c>
      <c r="C433" s="488">
        <v>100</v>
      </c>
      <c r="D433" s="488">
        <v>100</v>
      </c>
      <c r="E433" s="1247">
        <v>100</v>
      </c>
      <c r="F433" s="488">
        <v>100</v>
      </c>
      <c r="G433" s="488">
        <v>100</v>
      </c>
      <c r="H433" s="488">
        <v>100</v>
      </c>
      <c r="I433" s="488">
        <v>100</v>
      </c>
      <c r="J433" s="488">
        <v>100</v>
      </c>
      <c r="K433" s="488">
        <v>100</v>
      </c>
      <c r="L433" s="488">
        <v>100</v>
      </c>
      <c r="M433" s="977">
        <v>100</v>
      </c>
      <c r="N433" s="488">
        <v>100</v>
      </c>
      <c r="O433" s="488">
        <v>100</v>
      </c>
      <c r="P433" s="977">
        <v>100</v>
      </c>
      <c r="Q433" s="1586" t="s">
        <v>812</v>
      </c>
      <c r="R433" s="158"/>
    </row>
    <row r="434" spans="1:18" ht="19.5" customHeight="1">
      <c r="A434" s="1251" t="s">
        <v>813</v>
      </c>
      <c r="B434" s="1247">
        <v>124.1</v>
      </c>
      <c r="C434" s="488">
        <v>124.1</v>
      </c>
      <c r="D434" s="488">
        <v>124.1</v>
      </c>
      <c r="E434" s="1247">
        <v>124.5</v>
      </c>
      <c r="F434" s="488">
        <v>124.5</v>
      </c>
      <c r="G434" s="488">
        <v>124.5</v>
      </c>
      <c r="H434" s="488">
        <v>124.5</v>
      </c>
      <c r="I434" s="488">
        <v>124.5</v>
      </c>
      <c r="J434" s="488">
        <v>126.6</v>
      </c>
      <c r="K434" s="488">
        <v>126.6</v>
      </c>
      <c r="L434" s="488">
        <v>126.6</v>
      </c>
      <c r="M434" s="977">
        <v>126.6</v>
      </c>
      <c r="N434" s="488">
        <v>126.6</v>
      </c>
      <c r="O434" s="488">
        <v>125.3</v>
      </c>
      <c r="P434" s="977">
        <v>125.3</v>
      </c>
      <c r="Q434" s="1252" t="s">
        <v>814</v>
      </c>
      <c r="R434" s="158"/>
    </row>
    <row r="435" spans="1:18" ht="19.5" customHeight="1">
      <c r="A435" s="1251" t="s">
        <v>815</v>
      </c>
      <c r="B435" s="1247">
        <v>114.7</v>
      </c>
      <c r="C435" s="488">
        <v>114.7</v>
      </c>
      <c r="D435" s="488">
        <v>114.7</v>
      </c>
      <c r="E435" s="1247">
        <v>114.7</v>
      </c>
      <c r="F435" s="488">
        <v>114.7</v>
      </c>
      <c r="G435" s="488">
        <v>114.1</v>
      </c>
      <c r="H435" s="488">
        <v>114.1</v>
      </c>
      <c r="I435" s="488">
        <v>114.1</v>
      </c>
      <c r="J435" s="488">
        <v>114.1</v>
      </c>
      <c r="K435" s="488">
        <v>114.1</v>
      </c>
      <c r="L435" s="488">
        <v>114.9</v>
      </c>
      <c r="M435" s="977">
        <v>114.9</v>
      </c>
      <c r="N435" s="488">
        <v>114.9</v>
      </c>
      <c r="O435" s="488">
        <v>115.6</v>
      </c>
      <c r="P435" s="977">
        <v>115.6</v>
      </c>
      <c r="Q435" s="1252" t="s">
        <v>816</v>
      </c>
      <c r="R435" s="158"/>
    </row>
    <row r="436" spans="1:18" ht="19.5" customHeight="1">
      <c r="A436" s="1251" t="s">
        <v>817</v>
      </c>
      <c r="B436" s="1247">
        <v>117.3</v>
      </c>
      <c r="C436" s="488">
        <v>117.3</v>
      </c>
      <c r="D436" s="488">
        <v>117.3</v>
      </c>
      <c r="E436" s="1247">
        <v>117.3</v>
      </c>
      <c r="F436" s="488">
        <v>117.3</v>
      </c>
      <c r="G436" s="488">
        <v>117.3</v>
      </c>
      <c r="H436" s="488">
        <v>117.3</v>
      </c>
      <c r="I436" s="488">
        <v>117.3</v>
      </c>
      <c r="J436" s="488">
        <v>117.3</v>
      </c>
      <c r="K436" s="488">
        <v>117.3</v>
      </c>
      <c r="L436" s="488">
        <v>117.3</v>
      </c>
      <c r="M436" s="977">
        <v>117.3</v>
      </c>
      <c r="N436" s="488">
        <v>117.3</v>
      </c>
      <c r="O436" s="488">
        <v>117.3</v>
      </c>
      <c r="P436" s="977">
        <v>117.3</v>
      </c>
      <c r="Q436" s="1252" t="s">
        <v>818</v>
      </c>
      <c r="R436" s="158"/>
    </row>
    <row r="437" spans="1:18" ht="19.5" customHeight="1">
      <c r="A437" s="1251" t="s">
        <v>819</v>
      </c>
      <c r="B437" s="1247">
        <v>99.3</v>
      </c>
      <c r="C437" s="488">
        <v>99.3</v>
      </c>
      <c r="D437" s="488">
        <v>99.3</v>
      </c>
      <c r="E437" s="1247">
        <v>99.3</v>
      </c>
      <c r="F437" s="488">
        <v>99.3</v>
      </c>
      <c r="G437" s="488">
        <v>99.3</v>
      </c>
      <c r="H437" s="488">
        <v>99.3</v>
      </c>
      <c r="I437" s="488">
        <v>99.3</v>
      </c>
      <c r="J437" s="488">
        <v>99.3</v>
      </c>
      <c r="K437" s="488">
        <v>99.3</v>
      </c>
      <c r="L437" s="488">
        <v>99.3</v>
      </c>
      <c r="M437" s="977">
        <v>99.3</v>
      </c>
      <c r="N437" s="488">
        <v>99.3</v>
      </c>
      <c r="O437" s="488">
        <v>99.3</v>
      </c>
      <c r="P437" s="977">
        <v>99.3</v>
      </c>
      <c r="Q437" s="1252" t="s">
        <v>820</v>
      </c>
      <c r="R437" s="158"/>
    </row>
    <row r="438" spans="1:18" ht="19.5" customHeight="1">
      <c r="A438" s="1251" t="s">
        <v>821</v>
      </c>
      <c r="B438" s="1247">
        <v>98.8</v>
      </c>
      <c r="C438" s="488">
        <v>98.8</v>
      </c>
      <c r="D438" s="488">
        <v>98.8</v>
      </c>
      <c r="E438" s="1247">
        <v>98.8</v>
      </c>
      <c r="F438" s="488">
        <v>98.8</v>
      </c>
      <c r="G438" s="488">
        <v>98.8</v>
      </c>
      <c r="H438" s="488">
        <v>98.8</v>
      </c>
      <c r="I438" s="488">
        <v>98.8</v>
      </c>
      <c r="J438" s="488">
        <v>98.8</v>
      </c>
      <c r="K438" s="488">
        <v>98.8</v>
      </c>
      <c r="L438" s="488">
        <v>98.8</v>
      </c>
      <c r="M438" s="977">
        <v>98.8</v>
      </c>
      <c r="N438" s="488">
        <v>98.8</v>
      </c>
      <c r="O438" s="488">
        <v>98.8</v>
      </c>
      <c r="P438" s="977">
        <v>98.8</v>
      </c>
      <c r="Q438" s="1252" t="s">
        <v>822</v>
      </c>
      <c r="R438" s="158"/>
    </row>
    <row r="439" spans="1:18" ht="19.5" customHeight="1">
      <c r="A439" s="1251" t="s">
        <v>823</v>
      </c>
      <c r="B439" s="1247">
        <v>100</v>
      </c>
      <c r="C439" s="488">
        <v>100</v>
      </c>
      <c r="D439" s="488">
        <v>100</v>
      </c>
      <c r="E439" s="1247">
        <v>100</v>
      </c>
      <c r="F439" s="488">
        <v>100</v>
      </c>
      <c r="G439" s="488">
        <v>100</v>
      </c>
      <c r="H439" s="488">
        <v>100</v>
      </c>
      <c r="I439" s="488">
        <v>100</v>
      </c>
      <c r="J439" s="488">
        <v>100</v>
      </c>
      <c r="K439" s="488">
        <v>100</v>
      </c>
      <c r="L439" s="488">
        <v>100</v>
      </c>
      <c r="M439" s="977">
        <v>100</v>
      </c>
      <c r="N439" s="488">
        <v>100</v>
      </c>
      <c r="O439" s="488">
        <v>100</v>
      </c>
      <c r="P439" s="977">
        <v>100</v>
      </c>
      <c r="Q439" s="1252" t="s">
        <v>824</v>
      </c>
      <c r="R439" s="158"/>
    </row>
    <row r="440" spans="1:18" ht="19.5" customHeight="1">
      <c r="A440" s="1251" t="s">
        <v>825</v>
      </c>
      <c r="B440" s="1247">
        <v>100.1</v>
      </c>
      <c r="C440" s="488">
        <v>100.1</v>
      </c>
      <c r="D440" s="488">
        <v>100.1</v>
      </c>
      <c r="E440" s="1247">
        <v>100.1</v>
      </c>
      <c r="F440" s="488">
        <v>100.1</v>
      </c>
      <c r="G440" s="488">
        <v>100.1</v>
      </c>
      <c r="H440" s="488">
        <v>100.1</v>
      </c>
      <c r="I440" s="488">
        <v>100.1</v>
      </c>
      <c r="J440" s="488">
        <v>100.1</v>
      </c>
      <c r="K440" s="488">
        <v>100.1</v>
      </c>
      <c r="L440" s="488">
        <v>100.1</v>
      </c>
      <c r="M440" s="977">
        <v>100.1</v>
      </c>
      <c r="N440" s="488">
        <v>100.1</v>
      </c>
      <c r="O440" s="488">
        <v>100.1</v>
      </c>
      <c r="P440" s="977">
        <v>100.1</v>
      </c>
      <c r="Q440" s="1252" t="s">
        <v>826</v>
      </c>
      <c r="R440" s="158"/>
    </row>
    <row r="441" spans="1:18" ht="19.5" customHeight="1">
      <c r="A441" s="1251" t="s">
        <v>827</v>
      </c>
      <c r="B441" s="1247">
        <v>123.3</v>
      </c>
      <c r="C441" s="488">
        <v>123.3</v>
      </c>
      <c r="D441" s="488">
        <v>120.4</v>
      </c>
      <c r="E441" s="1247">
        <v>120.4</v>
      </c>
      <c r="F441" s="488">
        <v>120.4</v>
      </c>
      <c r="G441" s="488">
        <v>120.4</v>
      </c>
      <c r="H441" s="488">
        <v>120.4</v>
      </c>
      <c r="I441" s="488">
        <v>120.4</v>
      </c>
      <c r="J441" s="488">
        <v>120.4</v>
      </c>
      <c r="K441" s="488">
        <v>120.4</v>
      </c>
      <c r="L441" s="488">
        <v>120.4</v>
      </c>
      <c r="M441" s="977">
        <v>120.4</v>
      </c>
      <c r="N441" s="488">
        <v>120.4</v>
      </c>
      <c r="O441" s="488">
        <v>120.4</v>
      </c>
      <c r="P441" s="977">
        <v>120.4</v>
      </c>
      <c r="Q441" s="1252" t="s">
        <v>828</v>
      </c>
      <c r="R441" s="158"/>
    </row>
    <row r="442" spans="1:18" ht="19.5" customHeight="1">
      <c r="A442" s="1251" t="s">
        <v>829</v>
      </c>
      <c r="B442" s="1247">
        <v>112.5</v>
      </c>
      <c r="C442" s="488">
        <v>112.5</v>
      </c>
      <c r="D442" s="488">
        <v>112.5</v>
      </c>
      <c r="E442" s="1247">
        <v>112.5</v>
      </c>
      <c r="F442" s="488">
        <v>111.4</v>
      </c>
      <c r="G442" s="488">
        <v>111.4</v>
      </c>
      <c r="H442" s="488">
        <v>111.4</v>
      </c>
      <c r="I442" s="488">
        <v>111.4</v>
      </c>
      <c r="J442" s="488">
        <v>111.4</v>
      </c>
      <c r="K442" s="488">
        <v>111.4</v>
      </c>
      <c r="L442" s="488">
        <v>110.3</v>
      </c>
      <c r="M442" s="977">
        <v>110.3</v>
      </c>
      <c r="N442" s="488">
        <v>110.3</v>
      </c>
      <c r="O442" s="488">
        <v>110.3</v>
      </c>
      <c r="P442" s="977">
        <v>108.1</v>
      </c>
      <c r="Q442" s="1252" t="s">
        <v>830</v>
      </c>
      <c r="R442" s="158"/>
    </row>
    <row r="443" spans="1:18" ht="19.5" customHeight="1">
      <c r="A443" s="1251" t="s">
        <v>831</v>
      </c>
      <c r="B443" s="1247">
        <v>145.4</v>
      </c>
      <c r="C443" s="488">
        <v>145.4</v>
      </c>
      <c r="D443" s="488">
        <v>145.4</v>
      </c>
      <c r="E443" s="1247">
        <v>145.4</v>
      </c>
      <c r="F443" s="488">
        <v>148.80000000000001</v>
      </c>
      <c r="G443" s="488">
        <v>148.80000000000001</v>
      </c>
      <c r="H443" s="488">
        <v>148.80000000000001</v>
      </c>
      <c r="I443" s="488">
        <v>148.80000000000001</v>
      </c>
      <c r="J443" s="488">
        <v>148.80000000000001</v>
      </c>
      <c r="K443" s="488">
        <v>148.80000000000001</v>
      </c>
      <c r="L443" s="488">
        <v>148</v>
      </c>
      <c r="M443" s="977">
        <v>145.19999999999999</v>
      </c>
      <c r="N443" s="488">
        <v>145.19999999999999</v>
      </c>
      <c r="O443" s="488">
        <v>145.19999999999999</v>
      </c>
      <c r="P443" s="977">
        <v>145.19999999999999</v>
      </c>
      <c r="Q443" s="1252" t="s">
        <v>832</v>
      </c>
      <c r="R443" s="158"/>
    </row>
    <row r="444" spans="1:18" ht="19.5" customHeight="1">
      <c r="A444" s="1255"/>
      <c r="B444" s="1247"/>
      <c r="C444" s="488"/>
      <c r="D444" s="880"/>
      <c r="E444" s="1547"/>
      <c r="F444" s="880"/>
      <c r="G444" s="880"/>
      <c r="H444" s="880"/>
      <c r="I444" s="880"/>
      <c r="J444" s="880"/>
      <c r="K444" s="880"/>
      <c r="L444" s="880"/>
      <c r="M444" s="1535"/>
      <c r="N444" s="880"/>
      <c r="O444" s="880"/>
      <c r="P444" s="1535"/>
      <c r="Q444" s="1252"/>
      <c r="R444" s="158"/>
    </row>
    <row r="445" spans="1:18" ht="19.5" customHeight="1">
      <c r="A445" s="1582" t="s">
        <v>833</v>
      </c>
      <c r="B445" s="1547">
        <v>125.3</v>
      </c>
      <c r="C445" s="880">
        <v>125.3</v>
      </c>
      <c r="D445" s="880">
        <v>125.3</v>
      </c>
      <c r="E445" s="1547">
        <v>125.4</v>
      </c>
      <c r="F445" s="880">
        <v>122.1</v>
      </c>
      <c r="G445" s="880">
        <v>122.1</v>
      </c>
      <c r="H445" s="880">
        <v>122.1</v>
      </c>
      <c r="I445" s="880">
        <v>122.1</v>
      </c>
      <c r="J445" s="880">
        <v>122.1</v>
      </c>
      <c r="K445" s="880">
        <v>122.1</v>
      </c>
      <c r="L445" s="880">
        <v>122.1</v>
      </c>
      <c r="M445" s="1535">
        <v>122.1</v>
      </c>
      <c r="N445" s="880">
        <v>122.1</v>
      </c>
      <c r="O445" s="880">
        <v>122.1</v>
      </c>
      <c r="P445" s="1535">
        <v>122.1</v>
      </c>
      <c r="Q445" s="1583" t="s">
        <v>834</v>
      </c>
      <c r="R445" s="158"/>
    </row>
    <row r="446" spans="1:18" ht="19.5" customHeight="1">
      <c r="A446" s="1251" t="s">
        <v>835</v>
      </c>
      <c r="B446" s="1247">
        <v>134.4</v>
      </c>
      <c r="C446" s="488">
        <v>134.4</v>
      </c>
      <c r="D446" s="488">
        <v>134.4</v>
      </c>
      <c r="E446" s="1247">
        <v>134.4</v>
      </c>
      <c r="F446" s="488">
        <v>133.19999999999999</v>
      </c>
      <c r="G446" s="488">
        <v>133.19999999999999</v>
      </c>
      <c r="H446" s="488">
        <v>133.19999999999999</v>
      </c>
      <c r="I446" s="488">
        <v>133.19999999999999</v>
      </c>
      <c r="J446" s="488">
        <v>133.19999999999999</v>
      </c>
      <c r="K446" s="488">
        <v>133.19999999999999</v>
      </c>
      <c r="L446" s="488">
        <v>133.19999999999999</v>
      </c>
      <c r="M446" s="977">
        <v>133.19999999999999</v>
      </c>
      <c r="N446" s="488">
        <v>133.19999999999999</v>
      </c>
      <c r="O446" s="488">
        <v>133.19999999999999</v>
      </c>
      <c r="P446" s="977">
        <v>133.19999999999999</v>
      </c>
      <c r="Q446" s="1252" t="s">
        <v>836</v>
      </c>
      <c r="R446" s="158"/>
    </row>
    <row r="447" spans="1:18" ht="19.5" customHeight="1">
      <c r="A447" s="1251" t="s">
        <v>837</v>
      </c>
      <c r="B447" s="1247">
        <v>117.7</v>
      </c>
      <c r="C447" s="488">
        <v>117.7</v>
      </c>
      <c r="D447" s="488">
        <v>117.7</v>
      </c>
      <c r="E447" s="1247">
        <v>117.9</v>
      </c>
      <c r="F447" s="488">
        <v>117.3</v>
      </c>
      <c r="G447" s="488">
        <v>117.3</v>
      </c>
      <c r="H447" s="488">
        <v>117.3</v>
      </c>
      <c r="I447" s="488">
        <v>117.3</v>
      </c>
      <c r="J447" s="488">
        <v>117.3</v>
      </c>
      <c r="K447" s="488">
        <v>117.3</v>
      </c>
      <c r="L447" s="488">
        <v>117.3</v>
      </c>
      <c r="M447" s="977">
        <v>117.3</v>
      </c>
      <c r="N447" s="488">
        <v>117.3</v>
      </c>
      <c r="O447" s="488">
        <v>117.3</v>
      </c>
      <c r="P447" s="977">
        <v>117.3</v>
      </c>
      <c r="Q447" s="1252" t="s">
        <v>838</v>
      </c>
      <c r="R447" s="158"/>
    </row>
    <row r="448" spans="1:18" s="261" customFormat="1" ht="19.5" customHeight="1">
      <c r="A448" s="1251" t="s">
        <v>839</v>
      </c>
      <c r="B448" s="1247">
        <v>130.80000000000001</v>
      </c>
      <c r="C448" s="488">
        <v>130.80000000000001</v>
      </c>
      <c r="D448" s="488">
        <v>130.80000000000001</v>
      </c>
      <c r="E448" s="1247">
        <v>130.80000000000001</v>
      </c>
      <c r="F448" s="488">
        <v>114.9</v>
      </c>
      <c r="G448" s="488">
        <v>114.9</v>
      </c>
      <c r="H448" s="488">
        <v>114.9</v>
      </c>
      <c r="I448" s="488">
        <v>114.9</v>
      </c>
      <c r="J448" s="488">
        <v>114.9</v>
      </c>
      <c r="K448" s="488">
        <v>114.9</v>
      </c>
      <c r="L448" s="488">
        <v>114.9</v>
      </c>
      <c r="M448" s="977">
        <v>114.9</v>
      </c>
      <c r="N448" s="488">
        <v>114.9</v>
      </c>
      <c r="O448" s="488">
        <v>114.9</v>
      </c>
      <c r="P448" s="977">
        <v>114.9</v>
      </c>
      <c r="Q448" s="1252" t="s">
        <v>840</v>
      </c>
    </row>
    <row r="449" spans="1:18" ht="19.5" customHeight="1">
      <c r="A449" s="1251" t="s">
        <v>841</v>
      </c>
      <c r="B449" s="1247">
        <v>103.8</v>
      </c>
      <c r="C449" s="488">
        <v>103.8</v>
      </c>
      <c r="D449" s="488">
        <v>103.8</v>
      </c>
      <c r="E449" s="1247">
        <v>103.8</v>
      </c>
      <c r="F449" s="488">
        <v>103.8</v>
      </c>
      <c r="G449" s="488">
        <v>103.8</v>
      </c>
      <c r="H449" s="488">
        <v>103.8</v>
      </c>
      <c r="I449" s="488">
        <v>103.8</v>
      </c>
      <c r="J449" s="488">
        <v>103.8</v>
      </c>
      <c r="K449" s="488">
        <v>103.8</v>
      </c>
      <c r="L449" s="488">
        <v>103.8</v>
      </c>
      <c r="M449" s="977">
        <v>103.8</v>
      </c>
      <c r="N449" s="488">
        <v>103.8</v>
      </c>
      <c r="O449" s="488">
        <v>103.8</v>
      </c>
      <c r="P449" s="977">
        <v>103.8</v>
      </c>
      <c r="Q449" s="1252" t="s">
        <v>842</v>
      </c>
      <c r="R449" s="158"/>
    </row>
    <row r="450" spans="1:18" ht="19.5" customHeight="1">
      <c r="A450" s="1251" t="s">
        <v>843</v>
      </c>
      <c r="B450" s="1247">
        <v>123.8</v>
      </c>
      <c r="C450" s="488">
        <v>123.8</v>
      </c>
      <c r="D450" s="488">
        <v>123.8</v>
      </c>
      <c r="E450" s="1247">
        <v>123.8</v>
      </c>
      <c r="F450" s="488">
        <v>123.8</v>
      </c>
      <c r="G450" s="488">
        <v>123.8</v>
      </c>
      <c r="H450" s="488">
        <v>123.8</v>
      </c>
      <c r="I450" s="488">
        <v>123.8</v>
      </c>
      <c r="J450" s="488">
        <v>123.8</v>
      </c>
      <c r="K450" s="488">
        <v>123.8</v>
      </c>
      <c r="L450" s="488">
        <v>123.8</v>
      </c>
      <c r="M450" s="977">
        <v>123.8</v>
      </c>
      <c r="N450" s="488">
        <v>123.8</v>
      </c>
      <c r="O450" s="488">
        <v>123.8</v>
      </c>
      <c r="P450" s="977">
        <v>123.8</v>
      </c>
      <c r="Q450" s="1252" t="s">
        <v>844</v>
      </c>
      <c r="R450" s="158"/>
    </row>
    <row r="451" spans="1:18" ht="19.5" customHeight="1">
      <c r="A451" s="1255"/>
      <c r="B451" s="1247"/>
      <c r="C451" s="488"/>
      <c r="D451" s="880"/>
      <c r="E451" s="1547"/>
      <c r="F451" s="880"/>
      <c r="G451" s="880"/>
      <c r="H451" s="880"/>
      <c r="I451" s="880"/>
      <c r="J451" s="880"/>
      <c r="K451" s="880"/>
      <c r="L451" s="880"/>
      <c r="M451" s="1535"/>
      <c r="N451" s="880"/>
      <c r="O451" s="880"/>
      <c r="P451" s="1535"/>
      <c r="Q451" s="1252"/>
      <c r="R451" s="158"/>
    </row>
    <row r="452" spans="1:18" ht="19.5" customHeight="1">
      <c r="A452" s="1582" t="s">
        <v>845</v>
      </c>
      <c r="B452" s="1547">
        <v>120.4</v>
      </c>
      <c r="C452" s="880">
        <v>120.6</v>
      </c>
      <c r="D452" s="880">
        <v>120.6</v>
      </c>
      <c r="E452" s="1547">
        <v>120.2</v>
      </c>
      <c r="F452" s="880">
        <v>120.2</v>
      </c>
      <c r="G452" s="880">
        <v>117.6</v>
      </c>
      <c r="H452" s="880">
        <v>117.5</v>
      </c>
      <c r="I452" s="880">
        <v>116.2</v>
      </c>
      <c r="J452" s="880">
        <v>114.6</v>
      </c>
      <c r="K452" s="880">
        <v>114.8</v>
      </c>
      <c r="L452" s="880">
        <v>114.8</v>
      </c>
      <c r="M452" s="1535">
        <v>114.6</v>
      </c>
      <c r="N452" s="880">
        <v>113.8</v>
      </c>
      <c r="O452" s="880">
        <v>113.9</v>
      </c>
      <c r="P452" s="1535">
        <v>113.9</v>
      </c>
      <c r="Q452" s="1581" t="s">
        <v>846</v>
      </c>
      <c r="R452" s="158"/>
    </row>
    <row r="453" spans="1:18" ht="19.5" customHeight="1">
      <c r="A453" s="1251" t="s">
        <v>847</v>
      </c>
      <c r="B453" s="1247">
        <v>126.2</v>
      </c>
      <c r="C453" s="488">
        <v>126.2</v>
      </c>
      <c r="D453" s="488">
        <v>126.2</v>
      </c>
      <c r="E453" s="1247">
        <v>125.6</v>
      </c>
      <c r="F453" s="488">
        <v>125.6</v>
      </c>
      <c r="G453" s="488">
        <v>122.8</v>
      </c>
      <c r="H453" s="488">
        <v>122.6</v>
      </c>
      <c r="I453" s="488">
        <v>121.2</v>
      </c>
      <c r="J453" s="488">
        <v>119.3</v>
      </c>
      <c r="K453" s="488">
        <v>119.4</v>
      </c>
      <c r="L453" s="488">
        <v>119.4</v>
      </c>
      <c r="M453" s="977">
        <v>119.4</v>
      </c>
      <c r="N453" s="488">
        <v>118.5</v>
      </c>
      <c r="O453" s="488">
        <v>118.5</v>
      </c>
      <c r="P453" s="977">
        <v>118.5</v>
      </c>
      <c r="Q453" s="1252" t="s">
        <v>848</v>
      </c>
      <c r="R453" s="158"/>
    </row>
    <row r="454" spans="1:18" ht="19.5" customHeight="1">
      <c r="A454" s="1251" t="s">
        <v>849</v>
      </c>
      <c r="B454" s="1247">
        <v>106.9</v>
      </c>
      <c r="C454" s="488">
        <v>106.9</v>
      </c>
      <c r="D454" s="488">
        <v>106.9</v>
      </c>
      <c r="E454" s="1247">
        <v>106.9</v>
      </c>
      <c r="F454" s="488">
        <v>106.9</v>
      </c>
      <c r="G454" s="488">
        <v>106.9</v>
      </c>
      <c r="H454" s="488">
        <v>106.9</v>
      </c>
      <c r="I454" s="488">
        <v>106.9</v>
      </c>
      <c r="J454" s="488">
        <v>106.9</v>
      </c>
      <c r="K454" s="488">
        <v>106.9</v>
      </c>
      <c r="L454" s="488">
        <v>106.9</v>
      </c>
      <c r="M454" s="977">
        <v>106.9</v>
      </c>
      <c r="N454" s="488">
        <v>106.9</v>
      </c>
      <c r="O454" s="488">
        <v>106.9</v>
      </c>
      <c r="P454" s="977">
        <v>106.9</v>
      </c>
      <c r="Q454" s="1252" t="s">
        <v>850</v>
      </c>
      <c r="R454" s="158"/>
    </row>
    <row r="455" spans="1:18" ht="19.5" customHeight="1">
      <c r="A455" s="1251" t="s">
        <v>851</v>
      </c>
      <c r="B455" s="1247">
        <v>90.2</v>
      </c>
      <c r="C455" s="488">
        <v>91.1</v>
      </c>
      <c r="D455" s="488">
        <v>91.1</v>
      </c>
      <c r="E455" s="1247">
        <v>91.5</v>
      </c>
      <c r="F455" s="488">
        <v>91.5</v>
      </c>
      <c r="G455" s="488">
        <v>90.2</v>
      </c>
      <c r="H455" s="488">
        <v>90.2</v>
      </c>
      <c r="I455" s="488">
        <v>90</v>
      </c>
      <c r="J455" s="488">
        <v>90</v>
      </c>
      <c r="K455" s="488">
        <v>90.2</v>
      </c>
      <c r="L455" s="488">
        <v>90.2</v>
      </c>
      <c r="M455" s="977">
        <v>89.2</v>
      </c>
      <c r="N455" s="488">
        <v>89.2</v>
      </c>
      <c r="O455" s="488">
        <v>89.8</v>
      </c>
      <c r="P455" s="977">
        <v>89.8</v>
      </c>
      <c r="Q455" s="1252" t="s">
        <v>852</v>
      </c>
      <c r="R455" s="158"/>
    </row>
    <row r="456" spans="1:18" ht="19.5" customHeight="1">
      <c r="A456" s="1251"/>
      <c r="B456" s="1247"/>
      <c r="C456" s="488"/>
      <c r="D456" s="880"/>
      <c r="E456" s="1547"/>
      <c r="F456" s="880"/>
      <c r="G456" s="880"/>
      <c r="H456" s="880"/>
      <c r="I456" s="880"/>
      <c r="J456" s="880"/>
      <c r="K456" s="880"/>
      <c r="L456" s="880"/>
      <c r="M456" s="1535"/>
      <c r="N456" s="880"/>
      <c r="O456" s="880"/>
      <c r="P456" s="1535"/>
      <c r="Q456" s="1252"/>
      <c r="R456" s="158"/>
    </row>
    <row r="457" spans="1:18" ht="19.5" customHeight="1">
      <c r="A457" s="1582" t="s">
        <v>853</v>
      </c>
      <c r="B457" s="1547">
        <v>119.3</v>
      </c>
      <c r="C457" s="880">
        <v>119.1</v>
      </c>
      <c r="D457" s="880">
        <v>119</v>
      </c>
      <c r="E457" s="1547">
        <v>118.8</v>
      </c>
      <c r="F457" s="880">
        <v>118.7</v>
      </c>
      <c r="G457" s="880">
        <v>118.7</v>
      </c>
      <c r="H457" s="880">
        <v>118.7</v>
      </c>
      <c r="I457" s="880">
        <v>118.3</v>
      </c>
      <c r="J457" s="880">
        <v>118.3</v>
      </c>
      <c r="K457" s="880">
        <v>117.9</v>
      </c>
      <c r="L457" s="880">
        <v>117.9</v>
      </c>
      <c r="M457" s="1535">
        <v>117.8</v>
      </c>
      <c r="N457" s="880">
        <v>117.6</v>
      </c>
      <c r="O457" s="880">
        <v>117.6</v>
      </c>
      <c r="P457" s="1535">
        <v>117.4</v>
      </c>
      <c r="Q457" s="1581" t="s">
        <v>854</v>
      </c>
      <c r="R457" s="158"/>
    </row>
    <row r="458" spans="1:18" ht="19.5" customHeight="1">
      <c r="A458" s="1251" t="s">
        <v>855</v>
      </c>
      <c r="B458" s="1247">
        <v>134.5</v>
      </c>
      <c r="C458" s="488">
        <v>134.5</v>
      </c>
      <c r="D458" s="488">
        <v>134.1</v>
      </c>
      <c r="E458" s="1247">
        <v>133.9</v>
      </c>
      <c r="F458" s="488">
        <v>133.69999999999999</v>
      </c>
      <c r="G458" s="488">
        <v>133.69999999999999</v>
      </c>
      <c r="H458" s="488">
        <v>133.69999999999999</v>
      </c>
      <c r="I458" s="488">
        <v>133.4</v>
      </c>
      <c r="J458" s="488">
        <v>133.4</v>
      </c>
      <c r="K458" s="488">
        <v>133.1</v>
      </c>
      <c r="L458" s="488">
        <v>133.1</v>
      </c>
      <c r="M458" s="977">
        <v>133</v>
      </c>
      <c r="N458" s="488">
        <v>132.80000000000001</v>
      </c>
      <c r="O458" s="488">
        <v>132.80000000000001</v>
      </c>
      <c r="P458" s="977">
        <v>132.80000000000001</v>
      </c>
      <c r="Q458" s="1252" t="s">
        <v>856</v>
      </c>
      <c r="R458" s="158"/>
    </row>
    <row r="459" spans="1:18" ht="19.5" customHeight="1">
      <c r="A459" s="1251" t="s">
        <v>857</v>
      </c>
      <c r="B459" s="1247">
        <v>87.2</v>
      </c>
      <c r="C459" s="488">
        <v>92.7</v>
      </c>
      <c r="D459" s="488">
        <v>92.7</v>
      </c>
      <c r="E459" s="1247">
        <v>83.6</v>
      </c>
      <c r="F459" s="488">
        <v>83.6</v>
      </c>
      <c r="G459" s="488">
        <v>90.8</v>
      </c>
      <c r="H459" s="488">
        <v>90.8</v>
      </c>
      <c r="I459" s="488">
        <v>90.8</v>
      </c>
      <c r="J459" s="488">
        <v>109</v>
      </c>
      <c r="K459" s="488">
        <v>109</v>
      </c>
      <c r="L459" s="488">
        <v>109</v>
      </c>
      <c r="M459" s="977">
        <v>109</v>
      </c>
      <c r="N459" s="488">
        <v>109</v>
      </c>
      <c r="O459" s="488">
        <v>114.5</v>
      </c>
      <c r="P459" s="977">
        <v>114.5</v>
      </c>
      <c r="Q459" s="1584" t="s">
        <v>858</v>
      </c>
      <c r="R459" s="158"/>
    </row>
    <row r="460" spans="1:18" ht="19.5" customHeight="1">
      <c r="A460" s="1251" t="s">
        <v>859</v>
      </c>
      <c r="B460" s="1247">
        <v>110.6</v>
      </c>
      <c r="C460" s="488">
        <v>110</v>
      </c>
      <c r="D460" s="488">
        <v>110</v>
      </c>
      <c r="E460" s="1247">
        <v>110</v>
      </c>
      <c r="F460" s="488">
        <v>110.1</v>
      </c>
      <c r="G460" s="488">
        <v>110.2</v>
      </c>
      <c r="H460" s="488">
        <v>110.2</v>
      </c>
      <c r="I460" s="488">
        <v>109.7</v>
      </c>
      <c r="J460" s="488">
        <v>109.8</v>
      </c>
      <c r="K460" s="488">
        <v>108.9</v>
      </c>
      <c r="L460" s="488">
        <v>109.1</v>
      </c>
      <c r="M460" s="977">
        <v>108.6</v>
      </c>
      <c r="N460" s="488">
        <v>108.4</v>
      </c>
      <c r="O460" s="488">
        <v>108.2</v>
      </c>
      <c r="P460" s="977">
        <v>107.9</v>
      </c>
      <c r="Q460" s="1584" t="s">
        <v>860</v>
      </c>
      <c r="R460" s="158"/>
    </row>
    <row r="461" spans="1:18" ht="19.5" customHeight="1">
      <c r="A461" s="1251" t="s">
        <v>861</v>
      </c>
      <c r="B461" s="1247">
        <v>152.19999999999999</v>
      </c>
      <c r="C461" s="488">
        <v>150.1</v>
      </c>
      <c r="D461" s="488">
        <v>150.1</v>
      </c>
      <c r="E461" s="1247">
        <v>143.1</v>
      </c>
      <c r="F461" s="488">
        <v>142.5</v>
      </c>
      <c r="G461" s="488">
        <v>141.9</v>
      </c>
      <c r="H461" s="488">
        <v>141.9</v>
      </c>
      <c r="I461" s="488">
        <v>138.5</v>
      </c>
      <c r="J461" s="488">
        <v>134.30000000000001</v>
      </c>
      <c r="K461" s="488">
        <v>133.19999999999999</v>
      </c>
      <c r="L461" s="488">
        <v>132.69999999999999</v>
      </c>
      <c r="M461" s="977">
        <v>132.69999999999999</v>
      </c>
      <c r="N461" s="488">
        <v>132.6</v>
      </c>
      <c r="O461" s="488">
        <v>132.30000000000001</v>
      </c>
      <c r="P461" s="977">
        <v>130.4</v>
      </c>
      <c r="Q461" s="1252" t="s">
        <v>862</v>
      </c>
      <c r="R461" s="158"/>
    </row>
    <row r="462" spans="1:18" ht="19.5" customHeight="1">
      <c r="A462" s="1251" t="s">
        <v>863</v>
      </c>
      <c r="B462" s="1247">
        <v>98.6</v>
      </c>
      <c r="C462" s="488">
        <v>100.2</v>
      </c>
      <c r="D462" s="488">
        <v>99</v>
      </c>
      <c r="E462" s="1247">
        <v>100</v>
      </c>
      <c r="F462" s="488">
        <v>99.6</v>
      </c>
      <c r="G462" s="488">
        <v>97.4</v>
      </c>
      <c r="H462" s="488">
        <v>97.4</v>
      </c>
      <c r="I462" s="488">
        <v>96.7</v>
      </c>
      <c r="J462" s="488">
        <v>96.1</v>
      </c>
      <c r="K462" s="488">
        <v>95</v>
      </c>
      <c r="L462" s="488">
        <v>95.7</v>
      </c>
      <c r="M462" s="977">
        <v>95.7</v>
      </c>
      <c r="N462" s="488">
        <v>95.2</v>
      </c>
      <c r="O462" s="488">
        <v>95.6</v>
      </c>
      <c r="P462" s="977">
        <v>95.6</v>
      </c>
      <c r="Q462" s="1584" t="s">
        <v>864</v>
      </c>
      <c r="R462" s="158"/>
    </row>
    <row r="463" spans="1:18" ht="19.5" customHeight="1">
      <c r="A463" s="1251" t="s">
        <v>865</v>
      </c>
      <c r="B463" s="1247">
        <v>103.5</v>
      </c>
      <c r="C463" s="488">
        <v>103.5</v>
      </c>
      <c r="D463" s="488">
        <v>103.5</v>
      </c>
      <c r="E463" s="1247">
        <v>103.5</v>
      </c>
      <c r="F463" s="488">
        <v>103.5</v>
      </c>
      <c r="G463" s="488">
        <v>103.5</v>
      </c>
      <c r="H463" s="488">
        <v>103.5</v>
      </c>
      <c r="I463" s="488">
        <v>103.4</v>
      </c>
      <c r="J463" s="488">
        <v>103.4</v>
      </c>
      <c r="K463" s="488">
        <v>103.4</v>
      </c>
      <c r="L463" s="488">
        <v>103.4</v>
      </c>
      <c r="M463" s="977">
        <v>103.4</v>
      </c>
      <c r="N463" s="488">
        <v>103.4</v>
      </c>
      <c r="O463" s="488">
        <v>103.4</v>
      </c>
      <c r="P463" s="977">
        <v>103.4</v>
      </c>
      <c r="Q463" s="1584" t="s">
        <v>866</v>
      </c>
      <c r="R463" s="158"/>
    </row>
    <row r="464" spans="1:18" ht="19.5" customHeight="1">
      <c r="A464" s="1251" t="s">
        <v>867</v>
      </c>
      <c r="B464" s="1247">
        <v>108.2</v>
      </c>
      <c r="C464" s="488">
        <v>108.2</v>
      </c>
      <c r="D464" s="488">
        <v>105.7</v>
      </c>
      <c r="E464" s="1247">
        <v>105.7</v>
      </c>
      <c r="F464" s="488">
        <v>105.7</v>
      </c>
      <c r="G464" s="488">
        <v>105.7</v>
      </c>
      <c r="H464" s="488">
        <v>105.7</v>
      </c>
      <c r="I464" s="488">
        <v>105.7</v>
      </c>
      <c r="J464" s="488">
        <v>105.7</v>
      </c>
      <c r="K464" s="488">
        <v>105.7</v>
      </c>
      <c r="L464" s="488">
        <v>105.7</v>
      </c>
      <c r="M464" s="977">
        <v>105.7</v>
      </c>
      <c r="N464" s="488">
        <v>105.7</v>
      </c>
      <c r="O464" s="488">
        <v>105.7</v>
      </c>
      <c r="P464" s="977">
        <v>105.7</v>
      </c>
      <c r="Q464" s="1586" t="s">
        <v>868</v>
      </c>
      <c r="R464" s="158"/>
    </row>
    <row r="465" spans="1:18" ht="19.5" customHeight="1">
      <c r="A465" s="1251" t="s">
        <v>869</v>
      </c>
      <c r="B465" s="1247">
        <v>107.4</v>
      </c>
      <c r="C465" s="488">
        <v>107.3</v>
      </c>
      <c r="D465" s="488">
        <v>107.3</v>
      </c>
      <c r="E465" s="1247">
        <v>107.3</v>
      </c>
      <c r="F465" s="488">
        <v>107.3</v>
      </c>
      <c r="G465" s="488">
        <v>107.3</v>
      </c>
      <c r="H465" s="488">
        <v>107.3</v>
      </c>
      <c r="I465" s="488">
        <v>107.3</v>
      </c>
      <c r="J465" s="488">
        <v>107.3</v>
      </c>
      <c r="K465" s="488">
        <v>107.3</v>
      </c>
      <c r="L465" s="488">
        <v>107.3</v>
      </c>
      <c r="M465" s="977">
        <v>107.3</v>
      </c>
      <c r="N465" s="488">
        <v>107.3</v>
      </c>
      <c r="O465" s="488">
        <v>107.3</v>
      </c>
      <c r="P465" s="977">
        <v>107.3</v>
      </c>
      <c r="Q465" s="1584" t="s">
        <v>870</v>
      </c>
      <c r="R465" s="158"/>
    </row>
    <row r="466" spans="1:18" ht="10.5" customHeight="1">
      <c r="A466" s="1255"/>
      <c r="B466" s="1247"/>
      <c r="C466" s="488"/>
      <c r="D466" s="488"/>
      <c r="E466" s="1247"/>
      <c r="F466" s="488"/>
      <c r="G466" s="488"/>
      <c r="H466" s="488"/>
      <c r="I466" s="488"/>
      <c r="J466" s="488"/>
      <c r="K466" s="488"/>
      <c r="L466" s="488"/>
      <c r="M466" s="488"/>
      <c r="N466" s="1247"/>
      <c r="O466" s="488"/>
      <c r="P466" s="977"/>
      <c r="Q466" s="1584"/>
      <c r="R466" s="1543"/>
    </row>
    <row r="467" spans="1:18" ht="15" customHeight="1">
      <c r="A467" s="1255"/>
      <c r="B467" s="1247"/>
      <c r="C467" s="488"/>
      <c r="D467" s="488"/>
      <c r="E467" s="1247"/>
      <c r="F467" s="488"/>
      <c r="G467" s="488"/>
      <c r="H467" s="488"/>
      <c r="I467" s="488"/>
      <c r="J467" s="488"/>
      <c r="K467" s="488"/>
      <c r="L467" s="488"/>
      <c r="M467" s="488"/>
      <c r="N467" s="1247"/>
      <c r="O467" s="488"/>
      <c r="P467" s="977"/>
      <c r="Q467" s="1584"/>
      <c r="R467" s="1548"/>
    </row>
    <row r="468" spans="1:18" ht="10.5" customHeight="1">
      <c r="A468" s="1255"/>
      <c r="B468" s="1247"/>
      <c r="C468" s="488"/>
      <c r="D468" s="488"/>
      <c r="E468" s="1247"/>
      <c r="F468" s="488"/>
      <c r="G468" s="488"/>
      <c r="H468" s="488"/>
      <c r="I468" s="488"/>
      <c r="J468" s="488"/>
      <c r="K468" s="488"/>
      <c r="L468" s="488"/>
      <c r="M468" s="488"/>
      <c r="N468" s="1247"/>
      <c r="O468" s="488"/>
      <c r="P468" s="977"/>
      <c r="Q468" s="1584"/>
      <c r="R468" s="1548"/>
    </row>
    <row r="469" spans="1:18" ht="15" customHeight="1">
      <c r="A469" s="1255"/>
      <c r="B469" s="1247"/>
      <c r="C469" s="488"/>
      <c r="D469" s="488"/>
      <c r="E469" s="1247"/>
      <c r="F469" s="488"/>
      <c r="G469" s="488"/>
      <c r="H469" s="488"/>
      <c r="I469" s="488"/>
      <c r="J469" s="488"/>
      <c r="K469" s="488"/>
      <c r="L469" s="488"/>
      <c r="M469" s="488"/>
      <c r="N469" s="1247"/>
      <c r="O469" s="488"/>
      <c r="P469" s="977"/>
      <c r="Q469" s="1584"/>
      <c r="R469" s="1548"/>
    </row>
    <row r="470" spans="1:18" ht="9" customHeight="1">
      <c r="A470" s="518"/>
      <c r="B470" s="491"/>
      <c r="C470" s="492"/>
      <c r="D470" s="492"/>
      <c r="E470" s="491"/>
      <c r="F470" s="492"/>
      <c r="G470" s="492"/>
      <c r="H470" s="492"/>
      <c r="I470" s="492"/>
      <c r="J470" s="492"/>
      <c r="K470" s="492"/>
      <c r="L470" s="492"/>
      <c r="M470" s="492"/>
      <c r="N470" s="491"/>
      <c r="O470" s="492"/>
      <c r="P470" s="493"/>
      <c r="Q470" s="520"/>
      <c r="R470" s="1548"/>
    </row>
    <row r="471" spans="1:18" ht="15" customHeight="1">
      <c r="A471" s="494" t="s">
        <v>653</v>
      </c>
      <c r="B471" s="488"/>
      <c r="C471" s="488"/>
      <c r="D471" s="488"/>
      <c r="E471" s="488"/>
      <c r="F471" s="488"/>
      <c r="G471" s="488"/>
      <c r="H471" s="488"/>
      <c r="I471" s="488"/>
      <c r="J471" s="488"/>
      <c r="K471" s="488"/>
      <c r="L471" s="488"/>
      <c r="M471" s="488"/>
      <c r="N471" s="488"/>
      <c r="O471" s="488"/>
      <c r="P471" s="488"/>
      <c r="Q471" s="495" t="s">
        <v>871</v>
      </c>
      <c r="R471" s="1548"/>
    </row>
    <row r="472" spans="1:18" ht="15" customHeight="1">
      <c r="A472" s="494"/>
      <c r="B472" s="488"/>
      <c r="C472" s="488"/>
      <c r="D472" s="488"/>
      <c r="E472" s="488"/>
      <c r="F472" s="488"/>
      <c r="G472" s="488"/>
      <c r="H472" s="488"/>
      <c r="I472" s="488"/>
      <c r="J472" s="488"/>
      <c r="K472" s="488"/>
      <c r="L472" s="488"/>
      <c r="M472" s="488"/>
      <c r="N472" s="488"/>
      <c r="O472" s="488"/>
      <c r="P472" s="488"/>
      <c r="Q472" s="495"/>
      <c r="R472" s="1548"/>
    </row>
    <row r="473" spans="1:18" s="260" customFormat="1" ht="29.25" customHeight="1">
      <c r="A473" s="1561" t="s">
        <v>588</v>
      </c>
      <c r="B473" s="1562"/>
      <c r="C473" s="1563"/>
      <c r="D473" s="1562"/>
      <c r="E473" s="881"/>
      <c r="F473" s="881"/>
      <c r="G473" s="881"/>
      <c r="H473" s="881"/>
      <c r="I473" s="881"/>
      <c r="J473" s="881"/>
      <c r="K473" s="881"/>
      <c r="L473" s="1564"/>
      <c r="M473" s="1564"/>
      <c r="N473" s="1562"/>
      <c r="O473" s="1562"/>
      <c r="P473" s="1562"/>
      <c r="Q473" s="1565" t="s">
        <v>589</v>
      </c>
      <c r="R473" s="1539"/>
    </row>
    <row r="474" spans="1:18" s="1543" customFormat="1" ht="24.75" customHeight="1">
      <c r="A474" s="1566" t="s">
        <v>884</v>
      </c>
      <c r="B474" s="1562"/>
      <c r="C474" s="1563"/>
      <c r="D474" s="1562"/>
      <c r="E474" s="426"/>
      <c r="F474" s="425"/>
      <c r="G474" s="425"/>
      <c r="H474" s="425"/>
      <c r="I474" s="427"/>
      <c r="J474" s="427"/>
      <c r="K474" s="425"/>
      <c r="L474" s="1567"/>
      <c r="M474" s="1567"/>
      <c r="N474" s="1562"/>
      <c r="O474" s="1562"/>
      <c r="P474" s="1562"/>
      <c r="Q474" s="1568" t="s">
        <v>885</v>
      </c>
      <c r="R474" s="1538"/>
    </row>
    <row r="475" spans="1:18" s="489" customFormat="1" ht="18" customHeight="1">
      <c r="A475" s="1569" t="s">
        <v>657</v>
      </c>
      <c r="B475" s="1562"/>
      <c r="C475" s="1563"/>
      <c r="D475" s="1562"/>
      <c r="E475" s="426"/>
      <c r="F475" s="426"/>
      <c r="G475" s="426"/>
      <c r="H475" s="428"/>
      <c r="I475" s="428"/>
      <c r="J475" s="428"/>
      <c r="K475" s="1563"/>
      <c r="L475" s="1562"/>
      <c r="M475" s="1562"/>
      <c r="N475" s="1562"/>
      <c r="O475" s="1562"/>
      <c r="P475" s="1562"/>
      <c r="Q475" s="1570" t="s">
        <v>658</v>
      </c>
      <c r="R475" s="1544"/>
    </row>
    <row r="476" spans="1:18" ht="11.45" customHeight="1">
      <c r="A476" s="1571"/>
      <c r="B476" s="1572"/>
      <c r="C476" s="1572"/>
      <c r="D476" s="1572"/>
      <c r="E476" s="1573"/>
      <c r="F476" s="1573"/>
      <c r="G476" s="1573"/>
      <c r="H476" s="1574"/>
      <c r="I476" s="1573"/>
      <c r="J476" s="1573"/>
      <c r="K476" s="1573"/>
      <c r="L476" s="1573"/>
      <c r="M476" s="1573"/>
      <c r="N476" s="1572"/>
      <c r="O476" s="1572"/>
      <c r="P476" s="1562"/>
      <c r="Q476" s="1575"/>
      <c r="R476" s="1545"/>
    </row>
    <row r="477" spans="1:18" ht="12.75" customHeight="1">
      <c r="A477" s="421"/>
      <c r="B477" s="2296">
        <v>2024</v>
      </c>
      <c r="C477" s="2297"/>
      <c r="D477" s="2297"/>
      <c r="E477" s="2297"/>
      <c r="F477" s="2297"/>
      <c r="G477" s="2297"/>
      <c r="H477" s="2297"/>
      <c r="I477" s="2297"/>
      <c r="J477" s="2297"/>
      <c r="K477" s="2297"/>
      <c r="L477" s="2297"/>
      <c r="M477" s="2300"/>
      <c r="N477" s="2238">
        <v>2023</v>
      </c>
      <c r="O477" s="2286"/>
      <c r="P477" s="2239"/>
      <c r="Q477" s="369"/>
      <c r="R477" s="1537"/>
    </row>
    <row r="478" spans="1:18" ht="12.75" customHeight="1">
      <c r="A478" s="1576"/>
      <c r="B478" s="2298"/>
      <c r="C478" s="2299"/>
      <c r="D478" s="2299"/>
      <c r="E478" s="2299"/>
      <c r="F478" s="2299"/>
      <c r="G478" s="2299"/>
      <c r="H478" s="2299"/>
      <c r="I478" s="2299"/>
      <c r="J478" s="2299"/>
      <c r="K478" s="2299"/>
      <c r="L478" s="2299"/>
      <c r="M478" s="2301"/>
      <c r="N478" s="2287"/>
      <c r="O478" s="2288"/>
      <c r="P478" s="2289"/>
      <c r="Q478" s="1577" t="s">
        <v>71</v>
      </c>
      <c r="R478" s="1537"/>
    </row>
    <row r="479" spans="1:18" ht="12.75" customHeight="1">
      <c r="A479" s="1576"/>
      <c r="B479" s="93" t="s">
        <v>72</v>
      </c>
      <c r="C479" s="439" t="s">
        <v>73</v>
      </c>
      <c r="D479" s="439" t="s">
        <v>4</v>
      </c>
      <c r="E479" s="93" t="s">
        <v>5</v>
      </c>
      <c r="F479" s="439" t="s">
        <v>6</v>
      </c>
      <c r="G479" s="439" t="s">
        <v>7</v>
      </c>
      <c r="H479" s="93" t="s">
        <v>8</v>
      </c>
      <c r="I479" s="439" t="s">
        <v>9</v>
      </c>
      <c r="J479" s="440" t="s">
        <v>10</v>
      </c>
      <c r="K479" s="511" t="s">
        <v>1</v>
      </c>
      <c r="L479" s="441" t="s">
        <v>2</v>
      </c>
      <c r="M479" s="442" t="s">
        <v>3</v>
      </c>
      <c r="N479" s="94" t="s">
        <v>72</v>
      </c>
      <c r="O479" s="94" t="s">
        <v>73</v>
      </c>
      <c r="P479" s="443" t="s">
        <v>4</v>
      </c>
      <c r="Q479" s="1577"/>
      <c r="R479" s="1537"/>
    </row>
    <row r="480" spans="1:18" ht="11.25" customHeight="1">
      <c r="A480" s="422"/>
      <c r="B480" s="96" t="s">
        <v>74</v>
      </c>
      <c r="C480" s="507" t="s">
        <v>75</v>
      </c>
      <c r="D480" s="507" t="s">
        <v>76</v>
      </c>
      <c r="E480" s="96" t="s">
        <v>12</v>
      </c>
      <c r="F480" s="507" t="s">
        <v>13</v>
      </c>
      <c r="G480" s="507" t="s">
        <v>14</v>
      </c>
      <c r="H480" s="96" t="s">
        <v>15</v>
      </c>
      <c r="I480" s="507" t="s">
        <v>16</v>
      </c>
      <c r="J480" s="508" t="s">
        <v>17</v>
      </c>
      <c r="K480" s="512" t="s">
        <v>11</v>
      </c>
      <c r="L480" s="509" t="s">
        <v>19</v>
      </c>
      <c r="M480" s="510" t="s">
        <v>20</v>
      </c>
      <c r="N480" s="430" t="s">
        <v>74</v>
      </c>
      <c r="O480" s="430" t="s">
        <v>75</v>
      </c>
      <c r="P480" s="431" t="s">
        <v>76</v>
      </c>
      <c r="Q480" s="370"/>
      <c r="R480" s="1546"/>
    </row>
    <row r="481" spans="1:18" ht="15" customHeight="1">
      <c r="A481" s="1255"/>
      <c r="B481" s="1547"/>
      <c r="C481" s="880"/>
      <c r="D481" s="880"/>
      <c r="E481" s="521"/>
      <c r="F481" s="501"/>
      <c r="G481" s="501"/>
      <c r="H481" s="501"/>
      <c r="I481" s="501"/>
      <c r="J481" s="501"/>
      <c r="K481" s="501"/>
      <c r="L481" s="501"/>
      <c r="M481" s="522"/>
      <c r="N481" s="880"/>
      <c r="O481" s="880"/>
      <c r="P481" s="1535"/>
      <c r="Q481" s="1249"/>
      <c r="R481" s="158"/>
    </row>
    <row r="482" spans="1:18" ht="19.5" customHeight="1">
      <c r="A482" s="1578" t="s">
        <v>659</v>
      </c>
      <c r="B482" s="1547">
        <v>121.2</v>
      </c>
      <c r="C482" s="880">
        <v>121.3</v>
      </c>
      <c r="D482" s="880">
        <v>120.9</v>
      </c>
      <c r="E482" s="1547">
        <v>121.2</v>
      </c>
      <c r="F482" s="880">
        <v>121.3</v>
      </c>
      <c r="G482" s="880">
        <v>120.2</v>
      </c>
      <c r="H482" s="880">
        <v>120.8</v>
      </c>
      <c r="I482" s="880">
        <v>120</v>
      </c>
      <c r="J482" s="880">
        <v>120.9</v>
      </c>
      <c r="K482" s="880">
        <v>120.1</v>
      </c>
      <c r="L482" s="880">
        <v>119.2</v>
      </c>
      <c r="M482" s="1535">
        <v>119.6</v>
      </c>
      <c r="N482" s="880">
        <v>119.8</v>
      </c>
      <c r="O482" s="880">
        <v>120.1</v>
      </c>
      <c r="P482" s="1535">
        <v>119.8</v>
      </c>
      <c r="Q482" s="1579" t="s">
        <v>660</v>
      </c>
      <c r="R482" s="158"/>
    </row>
    <row r="483" spans="1:18" ht="19.5" customHeight="1">
      <c r="A483" s="1580"/>
      <c r="B483" s="1247"/>
      <c r="C483" s="488"/>
      <c r="D483" s="880"/>
      <c r="E483" s="1547"/>
      <c r="F483" s="880"/>
      <c r="G483" s="880"/>
      <c r="H483" s="880"/>
      <c r="I483" s="880"/>
      <c r="J483" s="880"/>
      <c r="K483" s="880"/>
      <c r="L483" s="880"/>
      <c r="M483" s="1535"/>
      <c r="N483" s="880"/>
      <c r="O483" s="880"/>
      <c r="P483" s="1535"/>
      <c r="Q483" s="1581"/>
      <c r="R483" s="158"/>
    </row>
    <row r="484" spans="1:18" ht="19.5" customHeight="1">
      <c r="A484" s="1582" t="s">
        <v>661</v>
      </c>
      <c r="B484" s="1547">
        <v>131.4</v>
      </c>
      <c r="C484" s="880">
        <v>131.80000000000001</v>
      </c>
      <c r="D484" s="880">
        <v>130.80000000000001</v>
      </c>
      <c r="E484" s="1547">
        <v>131.5</v>
      </c>
      <c r="F484" s="880">
        <v>132.19999999999999</v>
      </c>
      <c r="G484" s="880">
        <v>129.4</v>
      </c>
      <c r="H484" s="880">
        <v>131.19999999999999</v>
      </c>
      <c r="I484" s="880">
        <v>130.19999999999999</v>
      </c>
      <c r="J484" s="880">
        <v>132.9</v>
      </c>
      <c r="K484" s="880">
        <v>131.30000000000001</v>
      </c>
      <c r="L484" s="880">
        <v>129.19999999999999</v>
      </c>
      <c r="M484" s="1535">
        <v>130.19999999999999</v>
      </c>
      <c r="N484" s="880">
        <v>130.5</v>
      </c>
      <c r="O484" s="880">
        <v>131.30000000000001</v>
      </c>
      <c r="P484" s="1535">
        <v>130.6</v>
      </c>
      <c r="Q484" s="1583" t="s">
        <v>662</v>
      </c>
      <c r="R484" s="158"/>
    </row>
    <row r="485" spans="1:18" s="261" customFormat="1" ht="19.5" customHeight="1">
      <c r="A485" s="1251" t="s">
        <v>663</v>
      </c>
      <c r="B485" s="1247">
        <v>130</v>
      </c>
      <c r="C485" s="488">
        <v>129.9</v>
      </c>
      <c r="D485" s="488">
        <v>129.80000000000001</v>
      </c>
      <c r="E485" s="1247">
        <v>129.6</v>
      </c>
      <c r="F485" s="488">
        <v>129.6</v>
      </c>
      <c r="G485" s="488">
        <v>129.6</v>
      </c>
      <c r="H485" s="488">
        <v>129.1</v>
      </c>
      <c r="I485" s="488">
        <v>129.69999999999999</v>
      </c>
      <c r="J485" s="488">
        <v>130.4</v>
      </c>
      <c r="K485" s="488">
        <v>130.1</v>
      </c>
      <c r="L485" s="488">
        <v>129.9</v>
      </c>
      <c r="M485" s="977">
        <v>129.30000000000001</v>
      </c>
      <c r="N485" s="488">
        <v>129.4</v>
      </c>
      <c r="O485" s="488">
        <v>129.5</v>
      </c>
      <c r="P485" s="977">
        <v>130</v>
      </c>
      <c r="Q485" s="1584" t="s">
        <v>664</v>
      </c>
    </row>
    <row r="486" spans="1:18" ht="19.5" customHeight="1">
      <c r="A486" s="1251" t="s">
        <v>665</v>
      </c>
      <c r="B486" s="1247">
        <v>137.1</v>
      </c>
      <c r="C486" s="488">
        <v>133.6</v>
      </c>
      <c r="D486" s="488">
        <v>135.30000000000001</v>
      </c>
      <c r="E486" s="1247">
        <v>139.69999999999999</v>
      </c>
      <c r="F486" s="488">
        <v>140.30000000000001</v>
      </c>
      <c r="G486" s="488">
        <v>132</v>
      </c>
      <c r="H486" s="488">
        <v>131.80000000000001</v>
      </c>
      <c r="I486" s="488">
        <v>127.5</v>
      </c>
      <c r="J486" s="488">
        <v>126.1</v>
      </c>
      <c r="K486" s="488">
        <v>126.2</v>
      </c>
      <c r="L486" s="488">
        <v>123.8</v>
      </c>
      <c r="M486" s="977">
        <v>122.8</v>
      </c>
      <c r="N486" s="488">
        <v>122</v>
      </c>
      <c r="O486" s="488">
        <v>121.7</v>
      </c>
      <c r="P486" s="977">
        <v>119.6</v>
      </c>
      <c r="Q486" s="1584" t="s">
        <v>666</v>
      </c>
      <c r="R486" s="158"/>
    </row>
    <row r="487" spans="1:18" ht="19.5" customHeight="1">
      <c r="A487" s="1251" t="s">
        <v>667</v>
      </c>
      <c r="B487" s="1247">
        <v>108.7</v>
      </c>
      <c r="C487" s="488">
        <v>109.1</v>
      </c>
      <c r="D487" s="488">
        <v>108</v>
      </c>
      <c r="E487" s="1247">
        <v>111.9</v>
      </c>
      <c r="F487" s="488">
        <v>121.9</v>
      </c>
      <c r="G487" s="488">
        <v>107.5</v>
      </c>
      <c r="H487" s="488">
        <v>109.2</v>
      </c>
      <c r="I487" s="488">
        <v>106.6</v>
      </c>
      <c r="J487" s="488">
        <v>105.8</v>
      </c>
      <c r="K487" s="488">
        <v>109.4</v>
      </c>
      <c r="L487" s="488">
        <v>103.8</v>
      </c>
      <c r="M487" s="977">
        <v>108</v>
      </c>
      <c r="N487" s="488">
        <v>103.8</v>
      </c>
      <c r="O487" s="488">
        <v>106.3</v>
      </c>
      <c r="P487" s="977">
        <v>101.5</v>
      </c>
      <c r="Q487" s="1252" t="s">
        <v>668</v>
      </c>
      <c r="R487" s="158"/>
    </row>
    <row r="488" spans="1:18" ht="19.5" customHeight="1">
      <c r="A488" s="1251" t="s">
        <v>669</v>
      </c>
      <c r="B488" s="1247">
        <v>123.3</v>
      </c>
      <c r="C488" s="488">
        <v>121.8</v>
      </c>
      <c r="D488" s="488">
        <v>119.2</v>
      </c>
      <c r="E488" s="1247">
        <v>120.5</v>
      </c>
      <c r="F488" s="488">
        <v>121.2</v>
      </c>
      <c r="G488" s="488">
        <v>114.7</v>
      </c>
      <c r="H488" s="488">
        <v>116.3</v>
      </c>
      <c r="I488" s="488">
        <v>117.1</v>
      </c>
      <c r="J488" s="488">
        <v>122.1</v>
      </c>
      <c r="K488" s="488">
        <v>125.3</v>
      </c>
      <c r="L488" s="488">
        <v>122.4</v>
      </c>
      <c r="M488" s="977">
        <v>122.4</v>
      </c>
      <c r="N488" s="488">
        <v>122.6</v>
      </c>
      <c r="O488" s="488">
        <v>122.5</v>
      </c>
      <c r="P488" s="977">
        <v>122.5</v>
      </c>
      <c r="Q488" s="1252" t="s">
        <v>670</v>
      </c>
      <c r="R488" s="158"/>
    </row>
    <row r="489" spans="1:18" ht="19.5" customHeight="1">
      <c r="A489" s="1251" t="s">
        <v>671</v>
      </c>
      <c r="B489" s="1247">
        <v>159.6</v>
      </c>
      <c r="C489" s="488">
        <v>159.4</v>
      </c>
      <c r="D489" s="488">
        <v>159.69999999999999</v>
      </c>
      <c r="E489" s="1247">
        <v>158</v>
      </c>
      <c r="F489" s="488">
        <v>158.5</v>
      </c>
      <c r="G489" s="488">
        <v>156.30000000000001</v>
      </c>
      <c r="H489" s="488">
        <v>159.6</v>
      </c>
      <c r="I489" s="488">
        <v>159.4</v>
      </c>
      <c r="J489" s="488">
        <v>162</v>
      </c>
      <c r="K489" s="488">
        <v>162.6</v>
      </c>
      <c r="L489" s="488">
        <v>162.19999999999999</v>
      </c>
      <c r="M489" s="977">
        <v>159.30000000000001</v>
      </c>
      <c r="N489" s="488">
        <v>162.69999999999999</v>
      </c>
      <c r="O489" s="488">
        <v>162</v>
      </c>
      <c r="P489" s="977">
        <v>159.6</v>
      </c>
      <c r="Q489" s="1252" t="s">
        <v>672</v>
      </c>
      <c r="R489" s="158"/>
    </row>
    <row r="490" spans="1:18" ht="19.5" customHeight="1">
      <c r="A490" s="1251" t="s">
        <v>673</v>
      </c>
      <c r="B490" s="1247">
        <v>126.4</v>
      </c>
      <c r="C490" s="488">
        <v>130.1</v>
      </c>
      <c r="D490" s="488">
        <v>137.9</v>
      </c>
      <c r="E490" s="1247">
        <v>143.9</v>
      </c>
      <c r="F490" s="488">
        <v>146.6</v>
      </c>
      <c r="G490" s="488">
        <v>148</v>
      </c>
      <c r="H490" s="488">
        <v>148.5</v>
      </c>
      <c r="I490" s="488">
        <v>143.30000000000001</v>
      </c>
      <c r="J490" s="488">
        <v>154</v>
      </c>
      <c r="K490" s="488">
        <v>141</v>
      </c>
      <c r="L490" s="488">
        <v>134.69999999999999</v>
      </c>
      <c r="M490" s="977">
        <v>134.80000000000001</v>
      </c>
      <c r="N490" s="488">
        <v>133.4</v>
      </c>
      <c r="O490" s="488">
        <v>139.80000000000001</v>
      </c>
      <c r="P490" s="977">
        <v>155.30000000000001</v>
      </c>
      <c r="Q490" s="1252" t="s">
        <v>674</v>
      </c>
      <c r="R490" s="158"/>
    </row>
    <row r="491" spans="1:18" ht="19.5" customHeight="1">
      <c r="A491" s="1251" t="s">
        <v>675</v>
      </c>
      <c r="B491" s="1247">
        <v>128.4</v>
      </c>
      <c r="C491" s="488">
        <v>134.30000000000001</v>
      </c>
      <c r="D491" s="488">
        <v>123.9</v>
      </c>
      <c r="E491" s="1247">
        <v>119.8</v>
      </c>
      <c r="F491" s="488">
        <v>119.3</v>
      </c>
      <c r="G491" s="488">
        <v>119.5</v>
      </c>
      <c r="H491" s="488">
        <v>128.1</v>
      </c>
      <c r="I491" s="488">
        <v>129.6</v>
      </c>
      <c r="J491" s="488">
        <v>136.69999999999999</v>
      </c>
      <c r="K491" s="488">
        <v>130.9</v>
      </c>
      <c r="L491" s="488">
        <v>127.4</v>
      </c>
      <c r="M491" s="977">
        <v>138.5</v>
      </c>
      <c r="N491" s="488">
        <v>140.30000000000001</v>
      </c>
      <c r="O491" s="488">
        <v>142.6</v>
      </c>
      <c r="P491" s="977">
        <v>134.69999999999999</v>
      </c>
      <c r="Q491" s="1252" t="s">
        <v>676</v>
      </c>
      <c r="R491" s="158"/>
    </row>
    <row r="492" spans="1:18" s="261" customFormat="1" ht="19.5" customHeight="1">
      <c r="A492" s="1251" t="s">
        <v>677</v>
      </c>
      <c r="B492" s="1247">
        <v>103.3</v>
      </c>
      <c r="C492" s="488">
        <v>103.2</v>
      </c>
      <c r="D492" s="488">
        <v>103.2</v>
      </c>
      <c r="E492" s="1247">
        <v>103.7</v>
      </c>
      <c r="F492" s="488">
        <v>103.7</v>
      </c>
      <c r="G492" s="488">
        <v>104.4</v>
      </c>
      <c r="H492" s="488">
        <v>104.3</v>
      </c>
      <c r="I492" s="488">
        <v>103.4</v>
      </c>
      <c r="J492" s="488">
        <v>103.4</v>
      </c>
      <c r="K492" s="488">
        <v>103.4</v>
      </c>
      <c r="L492" s="488">
        <v>103.4</v>
      </c>
      <c r="M492" s="977">
        <v>102.1</v>
      </c>
      <c r="N492" s="488">
        <v>103.1</v>
      </c>
      <c r="O492" s="488">
        <v>102.8</v>
      </c>
      <c r="P492" s="977">
        <v>102.8</v>
      </c>
      <c r="Q492" s="1252" t="s">
        <v>678</v>
      </c>
    </row>
    <row r="493" spans="1:18" ht="19.5" customHeight="1">
      <c r="A493" s="1251" t="s">
        <v>679</v>
      </c>
      <c r="B493" s="1247">
        <v>120.9</v>
      </c>
      <c r="C493" s="488">
        <v>120.1</v>
      </c>
      <c r="D493" s="488">
        <v>119.7</v>
      </c>
      <c r="E493" s="1247">
        <v>118.8</v>
      </c>
      <c r="F493" s="488">
        <v>118.7</v>
      </c>
      <c r="G493" s="488">
        <v>118.3</v>
      </c>
      <c r="H493" s="488">
        <v>117.8</v>
      </c>
      <c r="I493" s="488">
        <v>117.7</v>
      </c>
      <c r="J493" s="488">
        <v>117</v>
      </c>
      <c r="K493" s="488">
        <v>116.9</v>
      </c>
      <c r="L493" s="488">
        <v>116.1</v>
      </c>
      <c r="M493" s="977">
        <v>114.1</v>
      </c>
      <c r="N493" s="488">
        <v>112.2</v>
      </c>
      <c r="O493" s="488">
        <v>110.2</v>
      </c>
      <c r="P493" s="977">
        <v>109.5</v>
      </c>
      <c r="Q493" s="1252" t="s">
        <v>680</v>
      </c>
      <c r="R493" s="158"/>
    </row>
    <row r="494" spans="1:18" ht="19.5" customHeight="1">
      <c r="A494" s="1251" t="s">
        <v>681</v>
      </c>
      <c r="B494" s="1247">
        <v>122.7</v>
      </c>
      <c r="C494" s="488">
        <v>122.4</v>
      </c>
      <c r="D494" s="488">
        <v>121.2</v>
      </c>
      <c r="E494" s="1247">
        <v>120.9</v>
      </c>
      <c r="F494" s="488">
        <v>120.6</v>
      </c>
      <c r="G494" s="488">
        <v>119.5</v>
      </c>
      <c r="H494" s="488">
        <v>117.7</v>
      </c>
      <c r="I494" s="488">
        <v>115.6</v>
      </c>
      <c r="J494" s="488">
        <v>115.8</v>
      </c>
      <c r="K494" s="488">
        <v>115.8</v>
      </c>
      <c r="L494" s="488">
        <v>115.4</v>
      </c>
      <c r="M494" s="977">
        <v>115.5</v>
      </c>
      <c r="N494" s="488">
        <v>114.9</v>
      </c>
      <c r="O494" s="488">
        <v>115.3</v>
      </c>
      <c r="P494" s="977">
        <v>115.5</v>
      </c>
      <c r="Q494" s="1252" t="s">
        <v>682</v>
      </c>
      <c r="R494" s="158"/>
    </row>
    <row r="495" spans="1:18" ht="19.5" customHeight="1">
      <c r="A495" s="1251" t="s">
        <v>683</v>
      </c>
      <c r="B495" s="1247">
        <v>107.6</v>
      </c>
      <c r="C495" s="488">
        <v>107.4</v>
      </c>
      <c r="D495" s="488">
        <v>107.4</v>
      </c>
      <c r="E495" s="1247">
        <v>111.6</v>
      </c>
      <c r="F495" s="488">
        <v>112</v>
      </c>
      <c r="G495" s="488">
        <v>111.6</v>
      </c>
      <c r="H495" s="488">
        <v>111.5</v>
      </c>
      <c r="I495" s="488">
        <v>111.5</v>
      </c>
      <c r="J495" s="488">
        <v>111.5</v>
      </c>
      <c r="K495" s="488">
        <v>111.3</v>
      </c>
      <c r="L495" s="488">
        <v>111.1</v>
      </c>
      <c r="M495" s="977">
        <v>110.7</v>
      </c>
      <c r="N495" s="488">
        <v>104.2</v>
      </c>
      <c r="O495" s="488">
        <v>104.4</v>
      </c>
      <c r="P495" s="977">
        <v>104.5</v>
      </c>
      <c r="Q495" s="1252" t="s">
        <v>684</v>
      </c>
      <c r="R495" s="158"/>
    </row>
    <row r="496" spans="1:18" ht="19.5" customHeight="1">
      <c r="A496" s="1255"/>
      <c r="B496" s="1247"/>
      <c r="C496" s="488"/>
      <c r="D496" s="880"/>
      <c r="E496" s="1547"/>
      <c r="F496" s="880"/>
      <c r="G496" s="880"/>
      <c r="H496" s="880"/>
      <c r="I496" s="880"/>
      <c r="J496" s="880"/>
      <c r="K496" s="880"/>
      <c r="L496" s="880"/>
      <c r="M496" s="1535"/>
      <c r="N496" s="880"/>
      <c r="O496" s="880"/>
      <c r="P496" s="1535"/>
      <c r="Q496" s="1252"/>
      <c r="R496" s="158"/>
    </row>
    <row r="497" spans="1:18" ht="19.5" customHeight="1">
      <c r="A497" s="1582" t="s">
        <v>685</v>
      </c>
      <c r="B497" s="1547">
        <v>140.6</v>
      </c>
      <c r="C497" s="880">
        <v>140.6</v>
      </c>
      <c r="D497" s="880">
        <v>140.6</v>
      </c>
      <c r="E497" s="1547">
        <v>140.6</v>
      </c>
      <c r="F497" s="880">
        <v>140.6</v>
      </c>
      <c r="G497" s="880">
        <v>140.6</v>
      </c>
      <c r="H497" s="880">
        <v>140.6</v>
      </c>
      <c r="I497" s="880">
        <v>140.6</v>
      </c>
      <c r="J497" s="880">
        <v>140.6</v>
      </c>
      <c r="K497" s="880">
        <v>140.6</v>
      </c>
      <c r="L497" s="880">
        <v>140.6</v>
      </c>
      <c r="M497" s="1535">
        <v>140.6</v>
      </c>
      <c r="N497" s="880">
        <v>137.5</v>
      </c>
      <c r="O497" s="880">
        <v>137.5</v>
      </c>
      <c r="P497" s="1535">
        <v>137.5</v>
      </c>
      <c r="Q497" s="1581" t="s">
        <v>686</v>
      </c>
      <c r="R497" s="158"/>
    </row>
    <row r="498" spans="1:18" ht="19.5" customHeight="1">
      <c r="A498" s="1251" t="s">
        <v>687</v>
      </c>
      <c r="B498" s="1247">
        <v>103.5</v>
      </c>
      <c r="C498" s="488">
        <v>103.5</v>
      </c>
      <c r="D498" s="488">
        <v>103.5</v>
      </c>
      <c r="E498" s="1247">
        <v>103.5</v>
      </c>
      <c r="F498" s="488">
        <v>103.5</v>
      </c>
      <c r="G498" s="488">
        <v>103.5</v>
      </c>
      <c r="H498" s="488">
        <v>103.5</v>
      </c>
      <c r="I498" s="488">
        <v>103.5</v>
      </c>
      <c r="J498" s="488">
        <v>103.5</v>
      </c>
      <c r="K498" s="488">
        <v>103.5</v>
      </c>
      <c r="L498" s="488">
        <v>103.5</v>
      </c>
      <c r="M498" s="977">
        <v>103.5</v>
      </c>
      <c r="N498" s="488">
        <v>103.5</v>
      </c>
      <c r="O498" s="488">
        <v>103.5</v>
      </c>
      <c r="P498" s="977">
        <v>103.5</v>
      </c>
      <c r="Q498" s="1584" t="s">
        <v>688</v>
      </c>
      <c r="R498" s="158"/>
    </row>
    <row r="499" spans="1:18" s="261" customFormat="1" ht="19.5" customHeight="1">
      <c r="A499" s="1251" t="s">
        <v>689</v>
      </c>
      <c r="B499" s="1247">
        <v>111.9</v>
      </c>
      <c r="C499" s="488">
        <v>111.9</v>
      </c>
      <c r="D499" s="488">
        <v>111.9</v>
      </c>
      <c r="E499" s="1247">
        <v>111.9</v>
      </c>
      <c r="F499" s="488">
        <v>111.9</v>
      </c>
      <c r="G499" s="488">
        <v>111.9</v>
      </c>
      <c r="H499" s="488">
        <v>111.9</v>
      </c>
      <c r="I499" s="488">
        <v>111.9</v>
      </c>
      <c r="J499" s="488">
        <v>111.9</v>
      </c>
      <c r="K499" s="488">
        <v>111.9</v>
      </c>
      <c r="L499" s="488">
        <v>111.9</v>
      </c>
      <c r="M499" s="977">
        <v>111.9</v>
      </c>
      <c r="N499" s="488">
        <v>111.9</v>
      </c>
      <c r="O499" s="488">
        <v>111.9</v>
      </c>
      <c r="P499" s="977">
        <v>111.9</v>
      </c>
      <c r="Q499" s="1252" t="s">
        <v>690</v>
      </c>
    </row>
    <row r="500" spans="1:18" ht="19.5" customHeight="1">
      <c r="A500" s="1251" t="s">
        <v>691</v>
      </c>
      <c r="B500" s="1247">
        <v>116.1</v>
      </c>
      <c r="C500" s="488">
        <v>116.1</v>
      </c>
      <c r="D500" s="488">
        <v>116.1</v>
      </c>
      <c r="E500" s="1247">
        <v>116.1</v>
      </c>
      <c r="F500" s="488">
        <v>116.1</v>
      </c>
      <c r="G500" s="488">
        <v>116.1</v>
      </c>
      <c r="H500" s="488">
        <v>116.1</v>
      </c>
      <c r="I500" s="488">
        <v>116.1</v>
      </c>
      <c r="J500" s="488">
        <v>116.1</v>
      </c>
      <c r="K500" s="488">
        <v>116.1</v>
      </c>
      <c r="L500" s="488">
        <v>116.1</v>
      </c>
      <c r="M500" s="977">
        <v>116.1</v>
      </c>
      <c r="N500" s="488">
        <v>116.1</v>
      </c>
      <c r="O500" s="488">
        <v>116.1</v>
      </c>
      <c r="P500" s="977">
        <v>116.1</v>
      </c>
      <c r="Q500" s="1252" t="s">
        <v>692</v>
      </c>
      <c r="R500" s="158"/>
    </row>
    <row r="501" spans="1:18" ht="19.5" customHeight="1">
      <c r="A501" s="1251" t="s">
        <v>693</v>
      </c>
      <c r="B501" s="1247">
        <v>141</v>
      </c>
      <c r="C501" s="488">
        <v>141</v>
      </c>
      <c r="D501" s="488">
        <v>141</v>
      </c>
      <c r="E501" s="1247">
        <v>141</v>
      </c>
      <c r="F501" s="488">
        <v>141</v>
      </c>
      <c r="G501" s="488">
        <v>141</v>
      </c>
      <c r="H501" s="488">
        <v>141</v>
      </c>
      <c r="I501" s="488">
        <v>141</v>
      </c>
      <c r="J501" s="488">
        <v>141</v>
      </c>
      <c r="K501" s="488">
        <v>141</v>
      </c>
      <c r="L501" s="488">
        <v>141</v>
      </c>
      <c r="M501" s="977">
        <v>141</v>
      </c>
      <c r="N501" s="488">
        <v>137.9</v>
      </c>
      <c r="O501" s="488">
        <v>137.9</v>
      </c>
      <c r="P501" s="977">
        <v>137.9</v>
      </c>
      <c r="Q501" s="1252" t="s">
        <v>694</v>
      </c>
      <c r="R501" s="158"/>
    </row>
    <row r="502" spans="1:18" ht="19.5" customHeight="1">
      <c r="A502" s="1255"/>
      <c r="B502" s="1247"/>
      <c r="C502" s="488"/>
      <c r="D502" s="880"/>
      <c r="E502" s="1547"/>
      <c r="F502" s="880"/>
      <c r="G502" s="880"/>
      <c r="H502" s="880"/>
      <c r="I502" s="880"/>
      <c r="J502" s="880"/>
      <c r="K502" s="880"/>
      <c r="L502" s="880"/>
      <c r="M502" s="1535"/>
      <c r="N502" s="880"/>
      <c r="O502" s="880"/>
      <c r="P502" s="1535"/>
      <c r="Q502" s="1252"/>
      <c r="R502" s="158"/>
    </row>
    <row r="503" spans="1:18" ht="19.5" customHeight="1">
      <c r="A503" s="1582" t="s">
        <v>695</v>
      </c>
      <c r="B503" s="1547">
        <v>120.2</v>
      </c>
      <c r="C503" s="880">
        <v>119.9</v>
      </c>
      <c r="D503" s="880">
        <v>120.1</v>
      </c>
      <c r="E503" s="1547">
        <v>119.1</v>
      </c>
      <c r="F503" s="880">
        <v>118.3</v>
      </c>
      <c r="G503" s="880">
        <v>118</v>
      </c>
      <c r="H503" s="880">
        <v>117.3</v>
      </c>
      <c r="I503" s="880">
        <v>116.7</v>
      </c>
      <c r="J503" s="880">
        <v>116.3</v>
      </c>
      <c r="K503" s="880">
        <v>116</v>
      </c>
      <c r="L503" s="880">
        <v>116.4</v>
      </c>
      <c r="M503" s="1535">
        <v>116.8</v>
      </c>
      <c r="N503" s="880">
        <v>115.8</v>
      </c>
      <c r="O503" s="880">
        <v>114.5</v>
      </c>
      <c r="P503" s="1535">
        <v>114.5</v>
      </c>
      <c r="Q503" s="1581" t="s">
        <v>696</v>
      </c>
      <c r="R503" s="158"/>
    </row>
    <row r="504" spans="1:18" s="261" customFormat="1" ht="19.5" customHeight="1">
      <c r="A504" s="1251" t="s">
        <v>697</v>
      </c>
      <c r="B504" s="1247">
        <v>81.2</v>
      </c>
      <c r="C504" s="488">
        <v>81.2</v>
      </c>
      <c r="D504" s="488">
        <v>74.7</v>
      </c>
      <c r="E504" s="1247">
        <v>74.7</v>
      </c>
      <c r="F504" s="488">
        <v>75</v>
      </c>
      <c r="G504" s="488">
        <v>74.7</v>
      </c>
      <c r="H504" s="488">
        <v>75.3</v>
      </c>
      <c r="I504" s="488">
        <v>76.599999999999994</v>
      </c>
      <c r="J504" s="488">
        <v>76.900000000000006</v>
      </c>
      <c r="K504" s="488">
        <v>77.599999999999994</v>
      </c>
      <c r="L504" s="488">
        <v>77.599999999999994</v>
      </c>
      <c r="M504" s="977">
        <v>77.599999999999994</v>
      </c>
      <c r="N504" s="488">
        <v>77.8</v>
      </c>
      <c r="O504" s="488">
        <v>77.599999999999994</v>
      </c>
      <c r="P504" s="977">
        <v>75.400000000000006</v>
      </c>
      <c r="Q504" s="1252" t="s">
        <v>698</v>
      </c>
    </row>
    <row r="505" spans="1:18" ht="19.5" customHeight="1">
      <c r="A505" s="1251" t="s">
        <v>699</v>
      </c>
      <c r="B505" s="1247">
        <v>119.6</v>
      </c>
      <c r="C505" s="488">
        <v>119.2</v>
      </c>
      <c r="D505" s="488">
        <v>119.6</v>
      </c>
      <c r="E505" s="1247">
        <v>118.5</v>
      </c>
      <c r="F505" s="488">
        <v>118.9</v>
      </c>
      <c r="G505" s="488">
        <v>119.9</v>
      </c>
      <c r="H505" s="488">
        <v>119</v>
      </c>
      <c r="I505" s="488">
        <v>118.1</v>
      </c>
      <c r="J505" s="488">
        <v>117.2</v>
      </c>
      <c r="K505" s="488">
        <v>116.9</v>
      </c>
      <c r="L505" s="488">
        <v>117.8</v>
      </c>
      <c r="M505" s="977">
        <v>118.5</v>
      </c>
      <c r="N505" s="488">
        <v>116.9</v>
      </c>
      <c r="O505" s="488">
        <v>115.1</v>
      </c>
      <c r="P505" s="977">
        <v>115</v>
      </c>
      <c r="Q505" s="1252" t="s">
        <v>700</v>
      </c>
      <c r="R505" s="158"/>
    </row>
    <row r="506" spans="1:18" ht="19.5" customHeight="1">
      <c r="A506" s="1251" t="s">
        <v>701</v>
      </c>
      <c r="B506" s="1247">
        <v>121.7</v>
      </c>
      <c r="C506" s="488">
        <v>121.7</v>
      </c>
      <c r="D506" s="488">
        <v>121.7</v>
      </c>
      <c r="E506" s="1247">
        <v>120.3</v>
      </c>
      <c r="F506" s="488">
        <v>112.4</v>
      </c>
      <c r="G506" s="488">
        <v>97.2</v>
      </c>
      <c r="H506" s="488">
        <v>97.2</v>
      </c>
      <c r="I506" s="488">
        <v>97.2</v>
      </c>
      <c r="J506" s="488">
        <v>97.2</v>
      </c>
      <c r="K506" s="488">
        <v>97</v>
      </c>
      <c r="L506" s="488">
        <v>97</v>
      </c>
      <c r="M506" s="977">
        <v>96.9</v>
      </c>
      <c r="N506" s="488">
        <v>100</v>
      </c>
      <c r="O506" s="488">
        <v>101.3</v>
      </c>
      <c r="P506" s="977">
        <v>106.6</v>
      </c>
      <c r="Q506" s="1252" t="s">
        <v>702</v>
      </c>
      <c r="R506" s="158"/>
    </row>
    <row r="507" spans="1:18" ht="19.5" customHeight="1">
      <c r="A507" s="1251" t="s">
        <v>703</v>
      </c>
      <c r="B507" s="1247">
        <v>104.6</v>
      </c>
      <c r="C507" s="488">
        <v>104.6</v>
      </c>
      <c r="D507" s="488">
        <v>104.6</v>
      </c>
      <c r="E507" s="1247">
        <v>104.6</v>
      </c>
      <c r="F507" s="488">
        <v>104.6</v>
      </c>
      <c r="G507" s="488">
        <v>104.6</v>
      </c>
      <c r="H507" s="488">
        <v>104.6</v>
      </c>
      <c r="I507" s="488">
        <v>104.6</v>
      </c>
      <c r="J507" s="488">
        <v>104.6</v>
      </c>
      <c r="K507" s="488">
        <v>104.6</v>
      </c>
      <c r="L507" s="488">
        <v>104.6</v>
      </c>
      <c r="M507" s="977">
        <v>104.6</v>
      </c>
      <c r="N507" s="488">
        <v>104.6</v>
      </c>
      <c r="O507" s="488">
        <v>104.6</v>
      </c>
      <c r="P507" s="977">
        <v>104.6</v>
      </c>
      <c r="Q507" s="1252" t="s">
        <v>704</v>
      </c>
      <c r="R507" s="158"/>
    </row>
    <row r="508" spans="1:18" ht="19.5" customHeight="1">
      <c r="A508" s="1251" t="s">
        <v>705</v>
      </c>
      <c r="B508" s="1247">
        <v>125.5</v>
      </c>
      <c r="C508" s="488">
        <v>125.5</v>
      </c>
      <c r="D508" s="488">
        <v>125.5</v>
      </c>
      <c r="E508" s="1247">
        <v>124.7</v>
      </c>
      <c r="F508" s="488">
        <v>122.2</v>
      </c>
      <c r="G508" s="488">
        <v>122.9</v>
      </c>
      <c r="H508" s="488">
        <v>122.6</v>
      </c>
      <c r="I508" s="488">
        <v>122.5</v>
      </c>
      <c r="J508" s="488">
        <v>124</v>
      </c>
      <c r="K508" s="488">
        <v>123.7</v>
      </c>
      <c r="L508" s="488">
        <v>122.3</v>
      </c>
      <c r="M508" s="977">
        <v>121.4</v>
      </c>
      <c r="N508" s="488">
        <v>121.5</v>
      </c>
      <c r="O508" s="488">
        <v>120.3</v>
      </c>
      <c r="P508" s="977">
        <v>119.1</v>
      </c>
      <c r="Q508" s="1252" t="s">
        <v>706</v>
      </c>
      <c r="R508" s="158"/>
    </row>
    <row r="509" spans="1:18" ht="19.5" customHeight="1">
      <c r="A509" s="1251" t="s">
        <v>707</v>
      </c>
      <c r="B509" s="1247">
        <v>118.2</v>
      </c>
      <c r="C509" s="488">
        <v>118.2</v>
      </c>
      <c r="D509" s="488">
        <v>118.2</v>
      </c>
      <c r="E509" s="1247">
        <v>118.2</v>
      </c>
      <c r="F509" s="488">
        <v>118.2</v>
      </c>
      <c r="G509" s="488">
        <v>118.2</v>
      </c>
      <c r="H509" s="488">
        <v>118.2</v>
      </c>
      <c r="I509" s="488">
        <v>118.2</v>
      </c>
      <c r="J509" s="488">
        <v>118.2</v>
      </c>
      <c r="K509" s="488">
        <v>118.2</v>
      </c>
      <c r="L509" s="488">
        <v>118.2</v>
      </c>
      <c r="M509" s="977">
        <v>118.2</v>
      </c>
      <c r="N509" s="488">
        <v>118.2</v>
      </c>
      <c r="O509" s="488">
        <v>118.2</v>
      </c>
      <c r="P509" s="977">
        <v>118.2</v>
      </c>
      <c r="Q509" s="1252" t="s">
        <v>708</v>
      </c>
      <c r="R509" s="158"/>
    </row>
    <row r="510" spans="1:18" ht="19.5" customHeight="1">
      <c r="A510" s="1255"/>
      <c r="B510" s="1247"/>
      <c r="C510" s="488"/>
      <c r="D510" s="880"/>
      <c r="E510" s="1547"/>
      <c r="F510" s="880"/>
      <c r="G510" s="880"/>
      <c r="H510" s="880"/>
      <c r="I510" s="880"/>
      <c r="J510" s="880"/>
      <c r="K510" s="880"/>
      <c r="L510" s="880"/>
      <c r="M510" s="1535"/>
      <c r="N510" s="880"/>
      <c r="O510" s="880"/>
      <c r="P510" s="1535"/>
      <c r="Q510" s="1584"/>
      <c r="R510" s="158"/>
    </row>
    <row r="511" spans="1:18" ht="19.5" customHeight="1">
      <c r="A511" s="1582" t="s">
        <v>709</v>
      </c>
      <c r="B511" s="1547">
        <v>110.8</v>
      </c>
      <c r="C511" s="880">
        <v>110.1</v>
      </c>
      <c r="D511" s="880">
        <v>110</v>
      </c>
      <c r="E511" s="1547">
        <v>110.1</v>
      </c>
      <c r="F511" s="880">
        <v>110</v>
      </c>
      <c r="G511" s="880">
        <v>110</v>
      </c>
      <c r="H511" s="880">
        <v>109.9</v>
      </c>
      <c r="I511" s="880">
        <v>107.8</v>
      </c>
      <c r="J511" s="880">
        <v>105.6</v>
      </c>
      <c r="K511" s="880">
        <v>105.5</v>
      </c>
      <c r="L511" s="880">
        <v>105.5</v>
      </c>
      <c r="M511" s="1535">
        <v>105.3</v>
      </c>
      <c r="N511" s="880">
        <v>105.3</v>
      </c>
      <c r="O511" s="880">
        <v>105.3</v>
      </c>
      <c r="P511" s="1535">
        <v>105.3</v>
      </c>
      <c r="Q511" s="1583" t="s">
        <v>710</v>
      </c>
      <c r="R511" s="158"/>
    </row>
    <row r="512" spans="1:18" ht="19.5" customHeight="1">
      <c r="A512" s="1251" t="s">
        <v>711</v>
      </c>
      <c r="B512" s="1247">
        <v>112.9</v>
      </c>
      <c r="C512" s="488">
        <v>112.6</v>
      </c>
      <c r="D512" s="488">
        <v>112.3</v>
      </c>
      <c r="E512" s="1247">
        <v>112.2</v>
      </c>
      <c r="F512" s="488">
        <v>111.9</v>
      </c>
      <c r="G512" s="488">
        <v>111.7</v>
      </c>
      <c r="H512" s="488">
        <v>111.4</v>
      </c>
      <c r="I512" s="488">
        <v>111.2</v>
      </c>
      <c r="J512" s="488">
        <v>111</v>
      </c>
      <c r="K512" s="488">
        <v>110.7</v>
      </c>
      <c r="L512" s="488">
        <v>110.5</v>
      </c>
      <c r="M512" s="977">
        <v>110</v>
      </c>
      <c r="N512" s="488">
        <v>109.9</v>
      </c>
      <c r="O512" s="488">
        <v>109.9</v>
      </c>
      <c r="P512" s="977">
        <v>109.7</v>
      </c>
      <c r="Q512" s="1252" t="s">
        <v>712</v>
      </c>
      <c r="R512" s="158"/>
    </row>
    <row r="513" spans="1:18" s="261" customFormat="1" ht="19.5" customHeight="1">
      <c r="A513" s="1251" t="s">
        <v>713</v>
      </c>
      <c r="B513" s="1247">
        <v>111.6</v>
      </c>
      <c r="C513" s="488">
        <v>111.6</v>
      </c>
      <c r="D513" s="488">
        <v>110.9</v>
      </c>
      <c r="E513" s="1247">
        <v>110.9</v>
      </c>
      <c r="F513" s="488">
        <v>110.9</v>
      </c>
      <c r="G513" s="488">
        <v>110.9</v>
      </c>
      <c r="H513" s="488">
        <v>110.9</v>
      </c>
      <c r="I513" s="488">
        <v>110.9</v>
      </c>
      <c r="J513" s="488">
        <v>110.9</v>
      </c>
      <c r="K513" s="488">
        <v>110.9</v>
      </c>
      <c r="L513" s="488">
        <v>110.9</v>
      </c>
      <c r="M513" s="977">
        <v>110.9</v>
      </c>
      <c r="N513" s="488">
        <v>110.9</v>
      </c>
      <c r="O513" s="488">
        <v>110.9</v>
      </c>
      <c r="P513" s="977">
        <v>110.9</v>
      </c>
      <c r="Q513" s="1584" t="s">
        <v>714</v>
      </c>
    </row>
    <row r="514" spans="1:18" ht="19.5" customHeight="1">
      <c r="A514" s="1251" t="s">
        <v>715</v>
      </c>
      <c r="B514" s="1247">
        <v>120.5</v>
      </c>
      <c r="C514" s="488">
        <v>120.5</v>
      </c>
      <c r="D514" s="488">
        <v>120.5</v>
      </c>
      <c r="E514" s="1247">
        <v>120.5</v>
      </c>
      <c r="F514" s="488">
        <v>120.5</v>
      </c>
      <c r="G514" s="488">
        <v>120.5</v>
      </c>
      <c r="H514" s="488">
        <v>120.5</v>
      </c>
      <c r="I514" s="488">
        <v>120.5</v>
      </c>
      <c r="J514" s="488">
        <v>120.5</v>
      </c>
      <c r="K514" s="488">
        <v>120.5</v>
      </c>
      <c r="L514" s="488">
        <v>120.5</v>
      </c>
      <c r="M514" s="977">
        <v>120.5</v>
      </c>
      <c r="N514" s="488">
        <v>120.5</v>
      </c>
      <c r="O514" s="488">
        <v>120.5</v>
      </c>
      <c r="P514" s="977">
        <v>120.5</v>
      </c>
      <c r="Q514" s="1584" t="s">
        <v>716</v>
      </c>
      <c r="R514" s="158"/>
    </row>
    <row r="515" spans="1:18" ht="19.5" customHeight="1">
      <c r="A515" s="1251" t="s">
        <v>717</v>
      </c>
      <c r="B515" s="1247">
        <v>100</v>
      </c>
      <c r="C515" s="488">
        <v>100</v>
      </c>
      <c r="D515" s="488">
        <v>100</v>
      </c>
      <c r="E515" s="1247">
        <v>100</v>
      </c>
      <c r="F515" s="488">
        <v>100</v>
      </c>
      <c r="G515" s="488">
        <v>100</v>
      </c>
      <c r="H515" s="488">
        <v>100</v>
      </c>
      <c r="I515" s="488">
        <v>100</v>
      </c>
      <c r="J515" s="488">
        <v>100</v>
      </c>
      <c r="K515" s="488">
        <v>100</v>
      </c>
      <c r="L515" s="488">
        <v>100</v>
      </c>
      <c r="M515" s="977">
        <v>100</v>
      </c>
      <c r="N515" s="488">
        <v>100</v>
      </c>
      <c r="O515" s="488">
        <v>100</v>
      </c>
      <c r="P515" s="977">
        <v>100</v>
      </c>
      <c r="Q515" s="1252" t="s">
        <v>718</v>
      </c>
      <c r="R515" s="158"/>
    </row>
    <row r="516" spans="1:18" ht="19.5" customHeight="1">
      <c r="A516" s="1251" t="s">
        <v>719</v>
      </c>
      <c r="B516" s="1247">
        <v>89.8</v>
      </c>
      <c r="C516" s="488">
        <v>89.8</v>
      </c>
      <c r="D516" s="488">
        <v>89.8</v>
      </c>
      <c r="E516" s="1247">
        <v>89.8</v>
      </c>
      <c r="F516" s="488">
        <v>89.8</v>
      </c>
      <c r="G516" s="488">
        <v>89.8</v>
      </c>
      <c r="H516" s="488">
        <v>89.8</v>
      </c>
      <c r="I516" s="488">
        <v>89.8</v>
      </c>
      <c r="J516" s="488">
        <v>89.8</v>
      </c>
      <c r="K516" s="488">
        <v>89.8</v>
      </c>
      <c r="L516" s="488">
        <v>89.8</v>
      </c>
      <c r="M516" s="977">
        <v>89.8</v>
      </c>
      <c r="N516" s="488">
        <v>89.8</v>
      </c>
      <c r="O516" s="488">
        <v>89.8</v>
      </c>
      <c r="P516" s="977">
        <v>89.8</v>
      </c>
      <c r="Q516" s="1586" t="s">
        <v>720</v>
      </c>
      <c r="R516" s="158"/>
    </row>
    <row r="517" spans="1:18" ht="19.5" customHeight="1">
      <c r="A517" s="1251" t="s">
        <v>721</v>
      </c>
      <c r="B517" s="1247">
        <v>100</v>
      </c>
      <c r="C517" s="488">
        <v>100</v>
      </c>
      <c r="D517" s="488">
        <v>100</v>
      </c>
      <c r="E517" s="1247">
        <v>100</v>
      </c>
      <c r="F517" s="488">
        <v>100</v>
      </c>
      <c r="G517" s="488">
        <v>100</v>
      </c>
      <c r="H517" s="488">
        <v>100</v>
      </c>
      <c r="I517" s="488">
        <v>100</v>
      </c>
      <c r="J517" s="488">
        <v>100</v>
      </c>
      <c r="K517" s="488">
        <v>100</v>
      </c>
      <c r="L517" s="488">
        <v>100</v>
      </c>
      <c r="M517" s="977">
        <v>100</v>
      </c>
      <c r="N517" s="488">
        <v>100</v>
      </c>
      <c r="O517" s="488">
        <v>100</v>
      </c>
      <c r="P517" s="977">
        <v>100</v>
      </c>
      <c r="Q517" s="1586" t="s">
        <v>722</v>
      </c>
      <c r="R517" s="158"/>
    </row>
    <row r="518" spans="1:18" ht="19.5" customHeight="1">
      <c r="A518" s="1251" t="s">
        <v>723</v>
      </c>
      <c r="B518" s="1247">
        <v>100</v>
      </c>
      <c r="C518" s="488">
        <v>100</v>
      </c>
      <c r="D518" s="488">
        <v>100</v>
      </c>
      <c r="E518" s="1247">
        <v>100</v>
      </c>
      <c r="F518" s="488">
        <v>100</v>
      </c>
      <c r="G518" s="488">
        <v>100</v>
      </c>
      <c r="H518" s="488">
        <v>100</v>
      </c>
      <c r="I518" s="488">
        <v>100</v>
      </c>
      <c r="J518" s="488">
        <v>100</v>
      </c>
      <c r="K518" s="488">
        <v>100</v>
      </c>
      <c r="L518" s="488">
        <v>100</v>
      </c>
      <c r="M518" s="977">
        <v>100</v>
      </c>
      <c r="N518" s="488">
        <v>100</v>
      </c>
      <c r="O518" s="488">
        <v>100</v>
      </c>
      <c r="P518" s="977">
        <v>100</v>
      </c>
      <c r="Q518" s="1252" t="s">
        <v>724</v>
      </c>
      <c r="R518" s="158"/>
    </row>
    <row r="519" spans="1:18" ht="19.5" customHeight="1">
      <c r="A519" s="1251" t="s">
        <v>725</v>
      </c>
      <c r="B519" s="1247">
        <v>124.3</v>
      </c>
      <c r="C519" s="488">
        <v>124.3</v>
      </c>
      <c r="D519" s="488">
        <v>124.3</v>
      </c>
      <c r="E519" s="1247">
        <v>125.4</v>
      </c>
      <c r="F519" s="488">
        <v>125.4</v>
      </c>
      <c r="G519" s="488">
        <v>125.4</v>
      </c>
      <c r="H519" s="488">
        <v>125.4</v>
      </c>
      <c r="I519" s="488">
        <v>113.2</v>
      </c>
      <c r="J519" s="488">
        <v>100</v>
      </c>
      <c r="K519" s="488">
        <v>100</v>
      </c>
      <c r="L519" s="488">
        <v>100</v>
      </c>
      <c r="M519" s="977">
        <v>100</v>
      </c>
      <c r="N519" s="488">
        <v>100</v>
      </c>
      <c r="O519" s="488">
        <v>100</v>
      </c>
      <c r="P519" s="977">
        <v>100</v>
      </c>
      <c r="Q519" s="1252" t="s">
        <v>726</v>
      </c>
      <c r="R519" s="158"/>
    </row>
    <row r="520" spans="1:18" ht="19.5" customHeight="1">
      <c r="A520" s="1251" t="s">
        <v>727</v>
      </c>
      <c r="B520" s="1247">
        <v>140.6</v>
      </c>
      <c r="C520" s="488">
        <v>119.9</v>
      </c>
      <c r="D520" s="488">
        <v>119.9</v>
      </c>
      <c r="E520" s="1247">
        <v>119.9</v>
      </c>
      <c r="F520" s="488">
        <v>119.4</v>
      </c>
      <c r="G520" s="488">
        <v>119.4</v>
      </c>
      <c r="H520" s="488">
        <v>119.4</v>
      </c>
      <c r="I520" s="488">
        <v>119.4</v>
      </c>
      <c r="J520" s="488">
        <v>119.4</v>
      </c>
      <c r="K520" s="488">
        <v>119.4</v>
      </c>
      <c r="L520" s="488">
        <v>119.4</v>
      </c>
      <c r="M520" s="977">
        <v>119.4</v>
      </c>
      <c r="N520" s="488">
        <v>119.4</v>
      </c>
      <c r="O520" s="488">
        <v>119.4</v>
      </c>
      <c r="P520" s="977">
        <v>119.4</v>
      </c>
      <c r="Q520" s="1252" t="s">
        <v>728</v>
      </c>
      <c r="R520" s="158"/>
    </row>
    <row r="521" spans="1:18" ht="15" customHeight="1">
      <c r="A521" s="1255"/>
      <c r="B521" s="1247"/>
      <c r="C521" s="488"/>
      <c r="D521" s="488"/>
      <c r="E521" s="1247"/>
      <c r="F521" s="488"/>
      <c r="G521" s="488"/>
      <c r="H521" s="488"/>
      <c r="I521" s="488"/>
      <c r="J521" s="488"/>
      <c r="K521" s="488"/>
      <c r="L521" s="488"/>
      <c r="M521" s="488"/>
      <c r="N521" s="1247"/>
      <c r="O521" s="488"/>
      <c r="P521" s="977"/>
      <c r="Q521" s="1253"/>
      <c r="R521" s="265"/>
    </row>
    <row r="522" spans="1:18" ht="15" customHeight="1">
      <c r="A522" s="1255"/>
      <c r="B522" s="1247"/>
      <c r="C522" s="488"/>
      <c r="D522" s="488"/>
      <c r="E522" s="1247"/>
      <c r="F522" s="488"/>
      <c r="G522" s="488"/>
      <c r="H522" s="488"/>
      <c r="I522" s="488"/>
      <c r="J522" s="488"/>
      <c r="K522" s="488"/>
      <c r="L522" s="488"/>
      <c r="M522" s="488"/>
      <c r="N522" s="1247"/>
      <c r="O522" s="488"/>
      <c r="P522" s="977"/>
      <c r="Q522" s="1253"/>
      <c r="R522" s="265"/>
    </row>
    <row r="523" spans="1:18" ht="15" customHeight="1">
      <c r="A523" s="1255"/>
      <c r="B523" s="1247"/>
      <c r="C523" s="488"/>
      <c r="D523" s="488"/>
      <c r="E523" s="1247"/>
      <c r="F523" s="488"/>
      <c r="G523" s="488"/>
      <c r="H523" s="488"/>
      <c r="I523" s="488"/>
      <c r="J523" s="488"/>
      <c r="K523" s="488"/>
      <c r="L523" s="488"/>
      <c r="M523" s="488"/>
      <c r="N523" s="1247"/>
      <c r="O523" s="488"/>
      <c r="P523" s="977"/>
      <c r="Q523" s="1253"/>
      <c r="R523" s="265"/>
    </row>
    <row r="524" spans="1:18" ht="15" customHeight="1">
      <c r="A524" s="1255"/>
      <c r="B524" s="1247"/>
      <c r="C524" s="488"/>
      <c r="D524" s="488"/>
      <c r="E524" s="1247"/>
      <c r="F524" s="488"/>
      <c r="G524" s="488"/>
      <c r="H524" s="488"/>
      <c r="I524" s="488"/>
      <c r="J524" s="488"/>
      <c r="K524" s="488"/>
      <c r="L524" s="488"/>
      <c r="M524" s="488"/>
      <c r="N524" s="1247"/>
      <c r="O524" s="488"/>
      <c r="P524" s="977"/>
      <c r="Q524" s="1253"/>
      <c r="R524" s="265"/>
    </row>
    <row r="525" spans="1:18" ht="15" customHeight="1">
      <c r="A525" s="1255"/>
      <c r="B525" s="1247"/>
      <c r="C525" s="488"/>
      <c r="D525" s="488"/>
      <c r="E525" s="1247"/>
      <c r="F525" s="488"/>
      <c r="G525" s="488"/>
      <c r="H525" s="488"/>
      <c r="I525" s="488"/>
      <c r="J525" s="488"/>
      <c r="K525" s="488"/>
      <c r="L525" s="488"/>
      <c r="M525" s="488"/>
      <c r="N525" s="1247"/>
      <c r="O525" s="488"/>
      <c r="P525" s="977"/>
      <c r="Q525" s="1253"/>
      <c r="R525" s="265"/>
    </row>
    <row r="526" spans="1:18" ht="15" customHeight="1">
      <c r="A526" s="1250"/>
      <c r="B526" s="1247"/>
      <c r="C526" s="488"/>
      <c r="D526" s="488"/>
      <c r="E526" s="1247"/>
      <c r="F526" s="488"/>
      <c r="G526" s="488"/>
      <c r="H526" s="488"/>
      <c r="I526" s="488"/>
      <c r="J526" s="488"/>
      <c r="K526" s="488"/>
      <c r="L526" s="488"/>
      <c r="M526" s="488"/>
      <c r="N526" s="1247"/>
      <c r="O526" s="488"/>
      <c r="P526" s="977"/>
      <c r="Q526" s="1587"/>
      <c r="R526" s="265"/>
    </row>
    <row r="527" spans="1:18" ht="15" customHeight="1">
      <c r="A527" s="1607"/>
      <c r="B527" s="498"/>
      <c r="C527" s="498"/>
      <c r="D527" s="498"/>
      <c r="E527" s="498"/>
      <c r="F527" s="498"/>
      <c r="G527" s="498"/>
      <c r="H527" s="498"/>
      <c r="I527" s="498"/>
      <c r="J527" s="498"/>
      <c r="K527" s="498"/>
      <c r="L527" s="498"/>
      <c r="M527" s="498"/>
      <c r="N527" s="498"/>
      <c r="O527" s="498"/>
      <c r="P527" s="498"/>
      <c r="Q527" s="1608" t="s">
        <v>268</v>
      </c>
      <c r="R527" s="265"/>
    </row>
    <row r="528" spans="1:18" s="260" customFormat="1" ht="29.25" customHeight="1">
      <c r="A528" s="1561" t="s">
        <v>588</v>
      </c>
      <c r="B528" s="1562"/>
      <c r="C528" s="1563"/>
      <c r="D528" s="1562"/>
      <c r="E528" s="881"/>
      <c r="F528" s="881"/>
      <c r="G528" s="881"/>
      <c r="H528" s="881"/>
      <c r="I528" s="881"/>
      <c r="J528" s="881"/>
      <c r="K528" s="881"/>
      <c r="L528" s="1564"/>
      <c r="M528" s="1564"/>
      <c r="N528" s="1562"/>
      <c r="O528" s="1562"/>
      <c r="P528" s="1562"/>
      <c r="Q528" s="1565" t="s">
        <v>589</v>
      </c>
      <c r="R528" s="1539"/>
    </row>
    <row r="529" spans="1:18" s="1543" customFormat="1" ht="24.75" customHeight="1">
      <c r="A529" s="1566" t="s">
        <v>886</v>
      </c>
      <c r="B529" s="1562"/>
      <c r="C529" s="1563"/>
      <c r="D529" s="1562"/>
      <c r="E529" s="426"/>
      <c r="F529" s="425"/>
      <c r="G529" s="425"/>
      <c r="H529" s="425"/>
      <c r="I529" s="427"/>
      <c r="J529" s="427"/>
      <c r="K529" s="425"/>
      <c r="L529" s="1567"/>
      <c r="M529" s="1567"/>
      <c r="N529" s="1562"/>
      <c r="O529" s="1562"/>
      <c r="P529" s="1562"/>
      <c r="Q529" s="1568" t="s">
        <v>887</v>
      </c>
      <c r="R529" s="1538"/>
    </row>
    <row r="530" spans="1:18" s="489" customFormat="1" ht="18" customHeight="1">
      <c r="A530" s="1569" t="s">
        <v>657</v>
      </c>
      <c r="B530" s="1562"/>
      <c r="C530" s="1563"/>
      <c r="D530" s="1562"/>
      <c r="E530" s="426"/>
      <c r="F530" s="426"/>
      <c r="G530" s="426"/>
      <c r="H530" s="428"/>
      <c r="I530" s="428"/>
      <c r="J530" s="428"/>
      <c r="K530" s="1563"/>
      <c r="L530" s="1562"/>
      <c r="M530" s="1562"/>
      <c r="N530" s="1562"/>
      <c r="O530" s="1562"/>
      <c r="P530" s="1562"/>
      <c r="Q530" s="1570" t="s">
        <v>658</v>
      </c>
      <c r="R530" s="1544"/>
    </row>
    <row r="531" spans="1:18" ht="11.45" customHeight="1">
      <c r="A531" s="1571"/>
      <c r="B531" s="1572"/>
      <c r="C531" s="1572"/>
      <c r="D531" s="1572"/>
      <c r="E531" s="1573"/>
      <c r="F531" s="1573"/>
      <c r="G531" s="1573"/>
      <c r="H531" s="1574"/>
      <c r="I531" s="1573"/>
      <c r="J531" s="1573"/>
      <c r="K531" s="1573"/>
      <c r="L531" s="1573"/>
      <c r="M531" s="1573"/>
      <c r="N531" s="1572"/>
      <c r="O531" s="1572"/>
      <c r="P531" s="1562"/>
      <c r="Q531" s="1575"/>
      <c r="R531" s="1545"/>
    </row>
    <row r="532" spans="1:18" ht="12.75" customHeight="1">
      <c r="A532" s="421"/>
      <c r="B532" s="2296">
        <v>2024</v>
      </c>
      <c r="C532" s="2297"/>
      <c r="D532" s="2297"/>
      <c r="E532" s="2297"/>
      <c r="F532" s="2297"/>
      <c r="G532" s="2297"/>
      <c r="H532" s="2297"/>
      <c r="I532" s="2297"/>
      <c r="J532" s="2297"/>
      <c r="K532" s="2297"/>
      <c r="L532" s="2297"/>
      <c r="M532" s="2300"/>
      <c r="N532" s="2238">
        <v>2023</v>
      </c>
      <c r="O532" s="2286"/>
      <c r="P532" s="2239"/>
      <c r="Q532" s="369"/>
      <c r="R532" s="1537"/>
    </row>
    <row r="533" spans="1:18" ht="12.75" customHeight="1">
      <c r="A533" s="1576"/>
      <c r="B533" s="2298"/>
      <c r="C533" s="2299"/>
      <c r="D533" s="2299"/>
      <c r="E533" s="2299"/>
      <c r="F533" s="2299"/>
      <c r="G533" s="2299"/>
      <c r="H533" s="2299"/>
      <c r="I533" s="2299"/>
      <c r="J533" s="2299"/>
      <c r="K533" s="2299"/>
      <c r="L533" s="2299"/>
      <c r="M533" s="2301"/>
      <c r="N533" s="2287"/>
      <c r="O533" s="2288"/>
      <c r="P533" s="2289"/>
      <c r="Q533" s="1577" t="s">
        <v>71</v>
      </c>
      <c r="R533" s="1537"/>
    </row>
    <row r="534" spans="1:18" ht="12.75" customHeight="1">
      <c r="A534" s="1576"/>
      <c r="B534" s="93" t="s">
        <v>72</v>
      </c>
      <c r="C534" s="439" t="s">
        <v>73</v>
      </c>
      <c r="D534" s="439" t="s">
        <v>4</v>
      </c>
      <c r="E534" s="93" t="s">
        <v>5</v>
      </c>
      <c r="F534" s="439" t="s">
        <v>6</v>
      </c>
      <c r="G534" s="439" t="s">
        <v>7</v>
      </c>
      <c r="H534" s="93" t="s">
        <v>8</v>
      </c>
      <c r="I534" s="439" t="s">
        <v>9</v>
      </c>
      <c r="J534" s="440" t="s">
        <v>10</v>
      </c>
      <c r="K534" s="511" t="s">
        <v>1</v>
      </c>
      <c r="L534" s="441" t="s">
        <v>2</v>
      </c>
      <c r="M534" s="442" t="s">
        <v>3</v>
      </c>
      <c r="N534" s="94" t="s">
        <v>72</v>
      </c>
      <c r="O534" s="94" t="s">
        <v>73</v>
      </c>
      <c r="P534" s="443" t="s">
        <v>4</v>
      </c>
      <c r="Q534" s="1577"/>
      <c r="R534" s="1537"/>
    </row>
    <row r="535" spans="1:18" ht="11.25" customHeight="1">
      <c r="A535" s="422"/>
      <c r="B535" s="96" t="s">
        <v>74</v>
      </c>
      <c r="C535" s="507" t="s">
        <v>75</v>
      </c>
      <c r="D535" s="507" t="s">
        <v>76</v>
      </c>
      <c r="E535" s="96" t="s">
        <v>12</v>
      </c>
      <c r="F535" s="507" t="s">
        <v>13</v>
      </c>
      <c r="G535" s="507" t="s">
        <v>14</v>
      </c>
      <c r="H535" s="96" t="s">
        <v>15</v>
      </c>
      <c r="I535" s="507" t="s">
        <v>16</v>
      </c>
      <c r="J535" s="508" t="s">
        <v>17</v>
      </c>
      <c r="K535" s="512" t="s">
        <v>11</v>
      </c>
      <c r="L535" s="509" t="s">
        <v>19</v>
      </c>
      <c r="M535" s="510" t="s">
        <v>20</v>
      </c>
      <c r="N535" s="430" t="s">
        <v>74</v>
      </c>
      <c r="O535" s="430" t="s">
        <v>75</v>
      </c>
      <c r="P535" s="431" t="s">
        <v>76</v>
      </c>
      <c r="Q535" s="370"/>
      <c r="R535" s="1546"/>
    </row>
    <row r="536" spans="1:18" s="261" customFormat="1" ht="15" customHeight="1">
      <c r="A536" s="1250"/>
      <c r="B536" s="1547"/>
      <c r="C536" s="880"/>
      <c r="D536" s="501"/>
      <c r="E536" s="521"/>
      <c r="F536" s="501"/>
      <c r="G536" s="501"/>
      <c r="H536" s="501"/>
      <c r="I536" s="501"/>
      <c r="J536" s="501"/>
      <c r="K536" s="501"/>
      <c r="L536" s="501"/>
      <c r="M536" s="522"/>
      <c r="N536" s="880"/>
      <c r="O536" s="880"/>
      <c r="P536" s="1535"/>
      <c r="Q536" s="1248"/>
    </row>
    <row r="537" spans="1:18" ht="21" customHeight="1">
      <c r="A537" s="1582" t="s">
        <v>731</v>
      </c>
      <c r="B537" s="1547">
        <v>119.1</v>
      </c>
      <c r="C537" s="880">
        <v>118.8</v>
      </c>
      <c r="D537" s="880">
        <v>118.2</v>
      </c>
      <c r="E537" s="1547">
        <v>118</v>
      </c>
      <c r="F537" s="880">
        <v>117.8</v>
      </c>
      <c r="G537" s="880">
        <v>117.5</v>
      </c>
      <c r="H537" s="880">
        <v>117.3</v>
      </c>
      <c r="I537" s="880">
        <v>117.2</v>
      </c>
      <c r="J537" s="880">
        <v>117</v>
      </c>
      <c r="K537" s="880">
        <v>116.7</v>
      </c>
      <c r="L537" s="880">
        <v>116.7</v>
      </c>
      <c r="M537" s="1535">
        <v>116.4</v>
      </c>
      <c r="N537" s="880">
        <v>116.3</v>
      </c>
      <c r="O537" s="880">
        <v>116</v>
      </c>
      <c r="P537" s="1535">
        <v>115.6</v>
      </c>
      <c r="Q537" s="1581" t="s">
        <v>980</v>
      </c>
      <c r="R537" s="158"/>
    </row>
    <row r="538" spans="1:18" ht="21" customHeight="1">
      <c r="A538" s="1251" t="s">
        <v>732</v>
      </c>
      <c r="B538" s="1247">
        <v>152.30000000000001</v>
      </c>
      <c r="C538" s="488">
        <v>150.69999999999999</v>
      </c>
      <c r="D538" s="488">
        <v>149.4</v>
      </c>
      <c r="E538" s="1247">
        <v>148.5</v>
      </c>
      <c r="F538" s="488">
        <v>147.9</v>
      </c>
      <c r="G538" s="488">
        <v>147</v>
      </c>
      <c r="H538" s="488">
        <v>146.80000000000001</v>
      </c>
      <c r="I538" s="488">
        <v>145.9</v>
      </c>
      <c r="J538" s="488">
        <v>145.5</v>
      </c>
      <c r="K538" s="488">
        <v>142.80000000000001</v>
      </c>
      <c r="L538" s="488">
        <v>142.9</v>
      </c>
      <c r="M538" s="977">
        <v>141.6</v>
      </c>
      <c r="N538" s="488">
        <v>140.80000000000001</v>
      </c>
      <c r="O538" s="488">
        <v>139.6</v>
      </c>
      <c r="P538" s="977">
        <v>138.80000000000001</v>
      </c>
      <c r="Q538" s="1584" t="s">
        <v>733</v>
      </c>
      <c r="R538" s="158"/>
    </row>
    <row r="539" spans="1:18" ht="21" customHeight="1">
      <c r="A539" s="1251" t="s">
        <v>734</v>
      </c>
      <c r="B539" s="1247">
        <v>107.2</v>
      </c>
      <c r="C539" s="488">
        <v>105.5</v>
      </c>
      <c r="D539" s="488">
        <v>104.1</v>
      </c>
      <c r="E539" s="1247">
        <v>104.1</v>
      </c>
      <c r="F539" s="488">
        <v>102.8</v>
      </c>
      <c r="G539" s="488">
        <v>101.5</v>
      </c>
      <c r="H539" s="488">
        <v>101.9</v>
      </c>
      <c r="I539" s="488">
        <v>102.7</v>
      </c>
      <c r="J539" s="488">
        <v>103.6</v>
      </c>
      <c r="K539" s="488">
        <v>105.3</v>
      </c>
      <c r="L539" s="488">
        <v>105.3</v>
      </c>
      <c r="M539" s="977">
        <v>103.2</v>
      </c>
      <c r="N539" s="488">
        <v>103.2</v>
      </c>
      <c r="O539" s="488">
        <v>102.7</v>
      </c>
      <c r="P539" s="977">
        <v>103.5</v>
      </c>
      <c r="Q539" s="1252" t="s">
        <v>735</v>
      </c>
      <c r="R539" s="158"/>
    </row>
    <row r="540" spans="1:18" ht="21" customHeight="1">
      <c r="A540" s="1251" t="s">
        <v>736</v>
      </c>
      <c r="B540" s="1247">
        <v>121.9</v>
      </c>
      <c r="C540" s="488">
        <v>122.2</v>
      </c>
      <c r="D540" s="488">
        <v>120.3</v>
      </c>
      <c r="E540" s="1247">
        <v>119.6</v>
      </c>
      <c r="F540" s="488">
        <v>119</v>
      </c>
      <c r="G540" s="488">
        <v>118.5</v>
      </c>
      <c r="H540" s="488">
        <v>117.8</v>
      </c>
      <c r="I540" s="488">
        <v>116.6</v>
      </c>
      <c r="J540" s="488">
        <v>117.1</v>
      </c>
      <c r="K540" s="488">
        <v>118.1</v>
      </c>
      <c r="L540" s="488">
        <v>118.1</v>
      </c>
      <c r="M540" s="977">
        <v>118.4</v>
      </c>
      <c r="N540" s="488">
        <v>117.6</v>
      </c>
      <c r="O540" s="488">
        <v>118</v>
      </c>
      <c r="P540" s="977">
        <v>117.6</v>
      </c>
      <c r="Q540" s="1252" t="s">
        <v>737</v>
      </c>
      <c r="R540" s="158"/>
    </row>
    <row r="541" spans="1:18" ht="21" customHeight="1">
      <c r="A541" s="1251" t="s">
        <v>738</v>
      </c>
      <c r="B541" s="1247">
        <v>105.6</v>
      </c>
      <c r="C541" s="488">
        <v>105.5</v>
      </c>
      <c r="D541" s="488">
        <v>105.9</v>
      </c>
      <c r="E541" s="1247">
        <v>105.9</v>
      </c>
      <c r="F541" s="488">
        <v>105.6</v>
      </c>
      <c r="G541" s="488">
        <v>105.3</v>
      </c>
      <c r="H541" s="488">
        <v>105</v>
      </c>
      <c r="I541" s="488">
        <v>104.7</v>
      </c>
      <c r="J541" s="488">
        <v>104.1</v>
      </c>
      <c r="K541" s="488">
        <v>103.6</v>
      </c>
      <c r="L541" s="488">
        <v>103.4</v>
      </c>
      <c r="M541" s="977">
        <v>102.7</v>
      </c>
      <c r="N541" s="488">
        <v>103.2</v>
      </c>
      <c r="O541" s="488">
        <v>103.2</v>
      </c>
      <c r="P541" s="977">
        <v>102.4</v>
      </c>
      <c r="Q541" s="1252" t="s">
        <v>739</v>
      </c>
      <c r="R541" s="158"/>
    </row>
    <row r="542" spans="1:18" ht="21" customHeight="1">
      <c r="A542" s="1251" t="s">
        <v>740</v>
      </c>
      <c r="B542" s="1247">
        <v>89.4</v>
      </c>
      <c r="C542" s="488">
        <v>85.6</v>
      </c>
      <c r="D542" s="488">
        <v>85.6</v>
      </c>
      <c r="E542" s="1247">
        <v>86.4</v>
      </c>
      <c r="F542" s="488">
        <v>86.6</v>
      </c>
      <c r="G542" s="488">
        <v>85.6</v>
      </c>
      <c r="H542" s="488">
        <v>83.8</v>
      </c>
      <c r="I542" s="488">
        <v>81.3</v>
      </c>
      <c r="J542" s="488">
        <v>81.2</v>
      </c>
      <c r="K542" s="488">
        <v>81.3</v>
      </c>
      <c r="L542" s="488">
        <v>81.400000000000006</v>
      </c>
      <c r="M542" s="977">
        <v>81.099999999999994</v>
      </c>
      <c r="N542" s="488">
        <v>80.400000000000006</v>
      </c>
      <c r="O542" s="488">
        <v>81.099999999999994</v>
      </c>
      <c r="P542" s="977">
        <v>81.900000000000006</v>
      </c>
      <c r="Q542" s="1252" t="s">
        <v>741</v>
      </c>
      <c r="R542" s="158"/>
    </row>
    <row r="543" spans="1:18" ht="21" customHeight="1">
      <c r="A543" s="1251" t="s">
        <v>742</v>
      </c>
      <c r="B543" s="1247">
        <v>134.4</v>
      </c>
      <c r="C543" s="488">
        <v>134.4</v>
      </c>
      <c r="D543" s="488">
        <v>134.4</v>
      </c>
      <c r="E543" s="1247">
        <v>134.4</v>
      </c>
      <c r="F543" s="488">
        <v>134.4</v>
      </c>
      <c r="G543" s="488">
        <v>134.4</v>
      </c>
      <c r="H543" s="488">
        <v>116.5</v>
      </c>
      <c r="I543" s="488">
        <v>116.5</v>
      </c>
      <c r="J543" s="488">
        <v>116.5</v>
      </c>
      <c r="K543" s="488">
        <v>116.5</v>
      </c>
      <c r="L543" s="488">
        <v>113.1</v>
      </c>
      <c r="M543" s="977">
        <v>113.1</v>
      </c>
      <c r="N543" s="488">
        <v>113.1</v>
      </c>
      <c r="O543" s="488">
        <v>113.1</v>
      </c>
      <c r="P543" s="977">
        <v>113.1</v>
      </c>
      <c r="Q543" s="1252" t="s">
        <v>743</v>
      </c>
      <c r="R543" s="158"/>
    </row>
    <row r="544" spans="1:18" ht="21" customHeight="1">
      <c r="A544" s="1251" t="s">
        <v>744</v>
      </c>
      <c r="B544" s="1247">
        <v>151.5</v>
      </c>
      <c r="C544" s="488">
        <v>150.69999999999999</v>
      </c>
      <c r="D544" s="488">
        <v>147.6</v>
      </c>
      <c r="E544" s="1247">
        <v>147.1</v>
      </c>
      <c r="F544" s="488">
        <v>146.4</v>
      </c>
      <c r="G544" s="488">
        <v>145.1</v>
      </c>
      <c r="H544" s="488">
        <v>145.19999999999999</v>
      </c>
      <c r="I544" s="488">
        <v>146.30000000000001</v>
      </c>
      <c r="J544" s="488">
        <v>145.9</v>
      </c>
      <c r="K544" s="488">
        <v>145.80000000000001</v>
      </c>
      <c r="L544" s="488">
        <v>145.30000000000001</v>
      </c>
      <c r="M544" s="977">
        <v>145.69999999999999</v>
      </c>
      <c r="N544" s="488">
        <v>145.19999999999999</v>
      </c>
      <c r="O544" s="488">
        <v>142.80000000000001</v>
      </c>
      <c r="P544" s="977">
        <v>142</v>
      </c>
      <c r="Q544" s="1584" t="s">
        <v>981</v>
      </c>
      <c r="R544" s="158"/>
    </row>
    <row r="545" spans="1:18" ht="21" customHeight="1">
      <c r="A545" s="1251" t="s">
        <v>745</v>
      </c>
      <c r="B545" s="1247">
        <v>151.30000000000001</v>
      </c>
      <c r="C545" s="488">
        <v>151.30000000000001</v>
      </c>
      <c r="D545" s="488">
        <v>151.30000000000001</v>
      </c>
      <c r="E545" s="1247">
        <v>151.30000000000001</v>
      </c>
      <c r="F545" s="488">
        <v>151.1</v>
      </c>
      <c r="G545" s="488">
        <v>151.1</v>
      </c>
      <c r="H545" s="488">
        <v>151.1</v>
      </c>
      <c r="I545" s="488">
        <v>150.5</v>
      </c>
      <c r="J545" s="488">
        <v>149.80000000000001</v>
      </c>
      <c r="K545" s="488">
        <v>148.9</v>
      </c>
      <c r="L545" s="488">
        <v>148.9</v>
      </c>
      <c r="M545" s="977">
        <v>148.9</v>
      </c>
      <c r="N545" s="488">
        <v>148.9</v>
      </c>
      <c r="O545" s="488">
        <v>148.9</v>
      </c>
      <c r="P545" s="977">
        <v>147.4</v>
      </c>
      <c r="Q545" s="1252" t="s">
        <v>746</v>
      </c>
      <c r="R545" s="158"/>
    </row>
    <row r="546" spans="1:18" ht="21" customHeight="1">
      <c r="A546" s="1251" t="s">
        <v>747</v>
      </c>
      <c r="B546" s="1247">
        <v>113.5</v>
      </c>
      <c r="C546" s="488">
        <v>113.5</v>
      </c>
      <c r="D546" s="488">
        <v>113.5</v>
      </c>
      <c r="E546" s="1247">
        <v>113.4</v>
      </c>
      <c r="F546" s="488">
        <v>113.4</v>
      </c>
      <c r="G546" s="488">
        <v>113.4</v>
      </c>
      <c r="H546" s="488">
        <v>113.4</v>
      </c>
      <c r="I546" s="488">
        <v>113.4</v>
      </c>
      <c r="J546" s="488">
        <v>113.4</v>
      </c>
      <c r="K546" s="488">
        <v>113.5</v>
      </c>
      <c r="L546" s="488">
        <v>113.5</v>
      </c>
      <c r="M546" s="977">
        <v>113.4</v>
      </c>
      <c r="N546" s="488">
        <v>113.4</v>
      </c>
      <c r="O546" s="488">
        <v>113.5</v>
      </c>
      <c r="P546" s="977">
        <v>113.4</v>
      </c>
      <c r="Q546" s="1584" t="s">
        <v>748</v>
      </c>
      <c r="R546" s="158"/>
    </row>
    <row r="547" spans="1:18" ht="21" customHeight="1">
      <c r="A547" s="1251" t="s">
        <v>749</v>
      </c>
      <c r="B547" s="1247">
        <v>98.5</v>
      </c>
      <c r="C547" s="488">
        <v>98.5</v>
      </c>
      <c r="D547" s="488">
        <v>98.5</v>
      </c>
      <c r="E547" s="1247">
        <v>98.5</v>
      </c>
      <c r="F547" s="488">
        <v>98.5</v>
      </c>
      <c r="G547" s="488">
        <v>98.5</v>
      </c>
      <c r="H547" s="488">
        <v>98.5</v>
      </c>
      <c r="I547" s="488">
        <v>98.5</v>
      </c>
      <c r="J547" s="488">
        <v>98.5</v>
      </c>
      <c r="K547" s="488">
        <v>98.5</v>
      </c>
      <c r="L547" s="488">
        <v>98.5</v>
      </c>
      <c r="M547" s="977">
        <v>98.5</v>
      </c>
      <c r="N547" s="488">
        <v>98.5</v>
      </c>
      <c r="O547" s="488">
        <v>98.5</v>
      </c>
      <c r="P547" s="977">
        <v>98.5</v>
      </c>
      <c r="Q547" s="1252" t="s">
        <v>750</v>
      </c>
      <c r="R547" s="158"/>
    </row>
    <row r="548" spans="1:18" ht="15" customHeight="1">
      <c r="A548" s="1255"/>
      <c r="B548" s="1247"/>
      <c r="C548" s="488"/>
      <c r="D548" s="880"/>
      <c r="E548" s="1547"/>
      <c r="F548" s="880"/>
      <c r="G548" s="880"/>
      <c r="H548" s="880"/>
      <c r="I548" s="880"/>
      <c r="J548" s="880"/>
      <c r="K548" s="880"/>
      <c r="L548" s="880"/>
      <c r="M548" s="1535"/>
      <c r="N548" s="880"/>
      <c r="O548" s="880"/>
      <c r="P548" s="1535"/>
      <c r="Q548" s="1252"/>
      <c r="R548" s="158"/>
    </row>
    <row r="549" spans="1:18" ht="21" customHeight="1">
      <c r="A549" s="1582" t="s">
        <v>751</v>
      </c>
      <c r="B549" s="1547">
        <v>102.3</v>
      </c>
      <c r="C549" s="880">
        <v>102.3</v>
      </c>
      <c r="D549" s="880">
        <v>102.5</v>
      </c>
      <c r="E549" s="1547">
        <v>102.3</v>
      </c>
      <c r="F549" s="880">
        <v>102.2</v>
      </c>
      <c r="G549" s="880">
        <v>102.4</v>
      </c>
      <c r="H549" s="880">
        <v>102.4</v>
      </c>
      <c r="I549" s="880">
        <v>102.5</v>
      </c>
      <c r="J549" s="880">
        <v>102.5</v>
      </c>
      <c r="K549" s="880">
        <v>102.5</v>
      </c>
      <c r="L549" s="880">
        <v>102.6</v>
      </c>
      <c r="M549" s="1535">
        <v>102.5</v>
      </c>
      <c r="N549" s="880">
        <v>104.2</v>
      </c>
      <c r="O549" s="880">
        <v>104.1</v>
      </c>
      <c r="P549" s="1535">
        <v>104.2</v>
      </c>
      <c r="Q549" s="1581" t="s">
        <v>752</v>
      </c>
      <c r="R549" s="158"/>
    </row>
    <row r="550" spans="1:18" ht="21" customHeight="1">
      <c r="A550" s="1251" t="s">
        <v>753</v>
      </c>
      <c r="B550" s="1247">
        <v>90.9</v>
      </c>
      <c r="C550" s="488">
        <v>90.9</v>
      </c>
      <c r="D550" s="488">
        <v>90.9</v>
      </c>
      <c r="E550" s="1247">
        <v>91</v>
      </c>
      <c r="F550" s="488">
        <v>91</v>
      </c>
      <c r="G550" s="488">
        <v>91</v>
      </c>
      <c r="H550" s="488">
        <v>91</v>
      </c>
      <c r="I550" s="488">
        <v>91</v>
      </c>
      <c r="J550" s="488">
        <v>91.1</v>
      </c>
      <c r="K550" s="488">
        <v>91.1</v>
      </c>
      <c r="L550" s="488">
        <v>91.1</v>
      </c>
      <c r="M550" s="977">
        <v>91.1</v>
      </c>
      <c r="N550" s="488">
        <v>95.8</v>
      </c>
      <c r="O550" s="488">
        <v>95.8</v>
      </c>
      <c r="P550" s="977">
        <v>95.8</v>
      </c>
      <c r="Q550" s="1252" t="s">
        <v>754</v>
      </c>
      <c r="R550" s="158"/>
    </row>
    <row r="551" spans="1:18" ht="21" customHeight="1">
      <c r="A551" s="1251" t="s">
        <v>755</v>
      </c>
      <c r="B551" s="1247">
        <v>106.4</v>
      </c>
      <c r="C551" s="488">
        <v>106.4</v>
      </c>
      <c r="D551" s="488">
        <v>106.4</v>
      </c>
      <c r="E551" s="1247">
        <v>106.4</v>
      </c>
      <c r="F551" s="488">
        <v>106.4</v>
      </c>
      <c r="G551" s="488">
        <v>106.4</v>
      </c>
      <c r="H551" s="488">
        <v>106.4</v>
      </c>
      <c r="I551" s="488">
        <v>106.4</v>
      </c>
      <c r="J551" s="488">
        <v>106.4</v>
      </c>
      <c r="K551" s="488">
        <v>106.4</v>
      </c>
      <c r="L551" s="488">
        <v>106.4</v>
      </c>
      <c r="M551" s="977">
        <v>106.4</v>
      </c>
      <c r="N551" s="488">
        <v>106.4</v>
      </c>
      <c r="O551" s="488">
        <v>106.4</v>
      </c>
      <c r="P551" s="977">
        <v>106.4</v>
      </c>
      <c r="Q551" s="1252" t="s">
        <v>756</v>
      </c>
      <c r="R551" s="158"/>
    </row>
    <row r="552" spans="1:18" ht="21" customHeight="1">
      <c r="A552" s="1251" t="s">
        <v>757</v>
      </c>
      <c r="B552" s="1247">
        <v>130</v>
      </c>
      <c r="C552" s="488">
        <v>131.80000000000001</v>
      </c>
      <c r="D552" s="488">
        <v>136</v>
      </c>
      <c r="E552" s="1247">
        <v>128.6</v>
      </c>
      <c r="F552" s="488">
        <v>133.1</v>
      </c>
      <c r="G552" s="488">
        <v>135.80000000000001</v>
      </c>
      <c r="H552" s="488">
        <v>135.80000000000001</v>
      </c>
      <c r="I552" s="488">
        <v>138.4</v>
      </c>
      <c r="J552" s="488">
        <v>138.4</v>
      </c>
      <c r="K552" s="488">
        <v>139.80000000000001</v>
      </c>
      <c r="L552" s="488">
        <v>142.30000000000001</v>
      </c>
      <c r="M552" s="977">
        <v>139.69999999999999</v>
      </c>
      <c r="N552" s="488">
        <v>136</v>
      </c>
      <c r="O552" s="488">
        <v>134.69999999999999</v>
      </c>
      <c r="P552" s="977">
        <v>137</v>
      </c>
      <c r="Q552" s="1252" t="s">
        <v>758</v>
      </c>
      <c r="R552" s="158"/>
    </row>
    <row r="553" spans="1:18" ht="21" customHeight="1">
      <c r="A553" s="1251" t="s">
        <v>759</v>
      </c>
      <c r="B553" s="1247">
        <v>120</v>
      </c>
      <c r="C553" s="488">
        <v>120</v>
      </c>
      <c r="D553" s="488">
        <v>120</v>
      </c>
      <c r="E553" s="1247">
        <v>120</v>
      </c>
      <c r="F553" s="488">
        <v>118.9</v>
      </c>
      <c r="G553" s="488">
        <v>118.9</v>
      </c>
      <c r="H553" s="488">
        <v>118.9</v>
      </c>
      <c r="I553" s="488">
        <v>118.9</v>
      </c>
      <c r="J553" s="488">
        <v>118.9</v>
      </c>
      <c r="K553" s="488">
        <v>118.9</v>
      </c>
      <c r="L553" s="488">
        <v>118.9</v>
      </c>
      <c r="M553" s="977">
        <v>118.9</v>
      </c>
      <c r="N553" s="488">
        <v>118.9</v>
      </c>
      <c r="O553" s="488">
        <v>118.9</v>
      </c>
      <c r="P553" s="977">
        <v>118.9</v>
      </c>
      <c r="Q553" s="1252" t="s">
        <v>760</v>
      </c>
      <c r="R553" s="158"/>
    </row>
    <row r="554" spans="1:18" ht="21" customHeight="1">
      <c r="A554" s="1251" t="s">
        <v>761</v>
      </c>
      <c r="B554" s="1247">
        <v>107.8</v>
      </c>
      <c r="C554" s="488">
        <v>107.8</v>
      </c>
      <c r="D554" s="488">
        <v>107.8</v>
      </c>
      <c r="E554" s="1247">
        <v>107.8</v>
      </c>
      <c r="F554" s="488">
        <v>107.8</v>
      </c>
      <c r="G554" s="488">
        <v>107.8</v>
      </c>
      <c r="H554" s="488">
        <v>107.8</v>
      </c>
      <c r="I554" s="488">
        <v>107.8</v>
      </c>
      <c r="J554" s="488">
        <v>107.8</v>
      </c>
      <c r="K554" s="488">
        <v>107.8</v>
      </c>
      <c r="L554" s="488">
        <v>107.8</v>
      </c>
      <c r="M554" s="977">
        <v>107.8</v>
      </c>
      <c r="N554" s="488">
        <v>107.8</v>
      </c>
      <c r="O554" s="488">
        <v>107.8</v>
      </c>
      <c r="P554" s="977">
        <v>107.8</v>
      </c>
      <c r="Q554" s="1252" t="s">
        <v>762</v>
      </c>
      <c r="R554" s="158"/>
    </row>
    <row r="555" spans="1:18" s="261" customFormat="1" ht="21" customHeight="1">
      <c r="A555" s="1251" t="s">
        <v>763</v>
      </c>
      <c r="B555" s="1247">
        <v>100.1</v>
      </c>
      <c r="C555" s="488">
        <v>100.1</v>
      </c>
      <c r="D555" s="488">
        <v>100.1</v>
      </c>
      <c r="E555" s="1247">
        <v>100.1</v>
      </c>
      <c r="F555" s="488">
        <v>100.1</v>
      </c>
      <c r="G555" s="488">
        <v>100.1</v>
      </c>
      <c r="H555" s="488">
        <v>100.1</v>
      </c>
      <c r="I555" s="488">
        <v>100.1</v>
      </c>
      <c r="J555" s="488">
        <v>100.1</v>
      </c>
      <c r="K555" s="488">
        <v>100.1</v>
      </c>
      <c r="L555" s="488">
        <v>100.1</v>
      </c>
      <c r="M555" s="977">
        <v>100.1</v>
      </c>
      <c r="N555" s="488">
        <v>100.1</v>
      </c>
      <c r="O555" s="488">
        <v>100.1</v>
      </c>
      <c r="P555" s="977">
        <v>100.1</v>
      </c>
      <c r="Q555" s="1252" t="s">
        <v>764</v>
      </c>
    </row>
    <row r="556" spans="1:18" ht="21" customHeight="1">
      <c r="A556" s="1251" t="s">
        <v>765</v>
      </c>
      <c r="B556" s="1247">
        <v>100</v>
      </c>
      <c r="C556" s="488">
        <v>100</v>
      </c>
      <c r="D556" s="488">
        <v>100</v>
      </c>
      <c r="E556" s="1247">
        <v>100</v>
      </c>
      <c r="F556" s="488">
        <v>100</v>
      </c>
      <c r="G556" s="488">
        <v>100</v>
      </c>
      <c r="H556" s="488">
        <v>100</v>
      </c>
      <c r="I556" s="488">
        <v>100</v>
      </c>
      <c r="J556" s="488">
        <v>100</v>
      </c>
      <c r="K556" s="488">
        <v>100</v>
      </c>
      <c r="L556" s="488">
        <v>100</v>
      </c>
      <c r="M556" s="977">
        <v>100</v>
      </c>
      <c r="N556" s="488">
        <v>100</v>
      </c>
      <c r="O556" s="488">
        <v>100</v>
      </c>
      <c r="P556" s="977">
        <v>100</v>
      </c>
      <c r="Q556" s="1252" t="s">
        <v>766</v>
      </c>
      <c r="R556" s="158"/>
    </row>
    <row r="557" spans="1:18" ht="21" customHeight="1">
      <c r="A557" s="1255"/>
      <c r="B557" s="1247"/>
      <c r="C557" s="488"/>
      <c r="D557" s="880"/>
      <c r="E557" s="1547"/>
      <c r="F557" s="880"/>
      <c r="G557" s="880"/>
      <c r="H557" s="880"/>
      <c r="I557" s="880"/>
      <c r="J557" s="880"/>
      <c r="K557" s="880"/>
      <c r="L557" s="880"/>
      <c r="M557" s="1535"/>
      <c r="N557" s="880"/>
      <c r="O557" s="880"/>
      <c r="P557" s="1535"/>
      <c r="Q557" s="1252"/>
      <c r="R557" s="158"/>
    </row>
    <row r="558" spans="1:18" ht="21" customHeight="1">
      <c r="A558" s="1582" t="s">
        <v>767</v>
      </c>
      <c r="B558" s="1547">
        <v>115.2</v>
      </c>
      <c r="C558" s="880">
        <v>115.1</v>
      </c>
      <c r="D558" s="880">
        <v>115.3</v>
      </c>
      <c r="E558" s="1547">
        <v>116.4</v>
      </c>
      <c r="F558" s="880">
        <v>116.8</v>
      </c>
      <c r="G558" s="880">
        <v>117.6</v>
      </c>
      <c r="H558" s="880">
        <v>117</v>
      </c>
      <c r="I558" s="880">
        <v>117.8</v>
      </c>
      <c r="J558" s="880">
        <v>118.3</v>
      </c>
      <c r="K558" s="880">
        <v>118</v>
      </c>
      <c r="L558" s="880">
        <v>118</v>
      </c>
      <c r="M558" s="1535">
        <v>118.4</v>
      </c>
      <c r="N558" s="880">
        <v>119.1</v>
      </c>
      <c r="O558" s="880">
        <v>120.2</v>
      </c>
      <c r="P558" s="1535">
        <v>120</v>
      </c>
      <c r="Q558" s="1581" t="s">
        <v>768</v>
      </c>
      <c r="R558" s="158"/>
    </row>
    <row r="559" spans="1:18" ht="21" customHeight="1">
      <c r="A559" s="1251" t="s">
        <v>769</v>
      </c>
      <c r="B559" s="1247">
        <v>107.3</v>
      </c>
      <c r="C559" s="488">
        <v>107.3</v>
      </c>
      <c r="D559" s="488">
        <v>106.8</v>
      </c>
      <c r="E559" s="1247">
        <v>106.8</v>
      </c>
      <c r="F559" s="488">
        <v>104.4</v>
      </c>
      <c r="G559" s="488">
        <v>104.4</v>
      </c>
      <c r="H559" s="488">
        <v>104.3</v>
      </c>
      <c r="I559" s="488">
        <v>104.5</v>
      </c>
      <c r="J559" s="488">
        <v>103.8</v>
      </c>
      <c r="K559" s="488">
        <v>103.8</v>
      </c>
      <c r="L559" s="488">
        <v>103.8</v>
      </c>
      <c r="M559" s="977">
        <v>103.8</v>
      </c>
      <c r="N559" s="488">
        <v>102.5</v>
      </c>
      <c r="O559" s="488">
        <v>102.5</v>
      </c>
      <c r="P559" s="977">
        <v>101.8</v>
      </c>
      <c r="Q559" s="1252" t="s">
        <v>770</v>
      </c>
      <c r="R559" s="158"/>
    </row>
    <row r="560" spans="1:18" ht="21" customHeight="1">
      <c r="A560" s="1251" t="s">
        <v>771</v>
      </c>
      <c r="B560" s="1247">
        <v>98.4</v>
      </c>
      <c r="C560" s="488">
        <v>98.1</v>
      </c>
      <c r="D560" s="488">
        <v>98.7</v>
      </c>
      <c r="E560" s="1247">
        <v>98.7</v>
      </c>
      <c r="F560" s="488">
        <v>99.9</v>
      </c>
      <c r="G560" s="488">
        <v>100.2</v>
      </c>
      <c r="H560" s="488">
        <v>100.2</v>
      </c>
      <c r="I560" s="488">
        <v>100.2</v>
      </c>
      <c r="J560" s="488">
        <v>100.2</v>
      </c>
      <c r="K560" s="488">
        <v>100.2</v>
      </c>
      <c r="L560" s="488">
        <v>100.2</v>
      </c>
      <c r="M560" s="977">
        <v>100.2</v>
      </c>
      <c r="N560" s="488">
        <v>100.2</v>
      </c>
      <c r="O560" s="488">
        <v>100.2</v>
      </c>
      <c r="P560" s="977">
        <v>100.2</v>
      </c>
      <c r="Q560" s="1252" t="s">
        <v>772</v>
      </c>
      <c r="R560" s="158"/>
    </row>
    <row r="561" spans="1:18" ht="21" customHeight="1">
      <c r="A561" s="1251" t="s">
        <v>773</v>
      </c>
      <c r="B561" s="1247">
        <v>104</v>
      </c>
      <c r="C561" s="488">
        <v>101.6</v>
      </c>
      <c r="D561" s="488">
        <v>102.8</v>
      </c>
      <c r="E561" s="1247">
        <v>103.8</v>
      </c>
      <c r="F561" s="488">
        <v>106.5</v>
      </c>
      <c r="G561" s="488">
        <v>108.5</v>
      </c>
      <c r="H561" s="488">
        <v>107.8</v>
      </c>
      <c r="I561" s="488">
        <v>109.2</v>
      </c>
      <c r="J561" s="488">
        <v>109.2</v>
      </c>
      <c r="K561" s="488">
        <v>108.5</v>
      </c>
      <c r="L561" s="488">
        <v>108</v>
      </c>
      <c r="M561" s="977">
        <v>107.8</v>
      </c>
      <c r="N561" s="488">
        <v>106.9</v>
      </c>
      <c r="O561" s="488">
        <v>105</v>
      </c>
      <c r="P561" s="977">
        <v>105</v>
      </c>
      <c r="Q561" s="1584" t="s">
        <v>774</v>
      </c>
      <c r="R561" s="158"/>
    </row>
    <row r="562" spans="1:18" ht="21" customHeight="1">
      <c r="A562" s="1251" t="s">
        <v>775</v>
      </c>
      <c r="B562" s="1247">
        <v>110.1</v>
      </c>
      <c r="C562" s="488">
        <v>109.2</v>
      </c>
      <c r="D562" s="488">
        <v>109.2</v>
      </c>
      <c r="E562" s="1247">
        <v>109.5</v>
      </c>
      <c r="F562" s="488">
        <v>109.3</v>
      </c>
      <c r="G562" s="488">
        <v>109.5</v>
      </c>
      <c r="H562" s="488">
        <v>109.5</v>
      </c>
      <c r="I562" s="488">
        <v>109.6</v>
      </c>
      <c r="J562" s="488">
        <v>109.5</v>
      </c>
      <c r="K562" s="488">
        <v>108.5</v>
      </c>
      <c r="L562" s="488">
        <v>108.5</v>
      </c>
      <c r="M562" s="977">
        <v>108.4</v>
      </c>
      <c r="N562" s="488">
        <v>108.4</v>
      </c>
      <c r="O562" s="488">
        <v>108.4</v>
      </c>
      <c r="P562" s="977">
        <v>108.4</v>
      </c>
      <c r="Q562" s="1252" t="s">
        <v>776</v>
      </c>
      <c r="R562" s="158"/>
    </row>
    <row r="563" spans="1:18" ht="21" customHeight="1">
      <c r="A563" s="1251" t="s">
        <v>777</v>
      </c>
      <c r="B563" s="1247">
        <v>124.2</v>
      </c>
      <c r="C563" s="488">
        <v>123.8</v>
      </c>
      <c r="D563" s="488">
        <v>125.5</v>
      </c>
      <c r="E563" s="1247">
        <v>129.5</v>
      </c>
      <c r="F563" s="488">
        <v>133.9</v>
      </c>
      <c r="G563" s="488">
        <v>137</v>
      </c>
      <c r="H563" s="488">
        <v>134.6</v>
      </c>
      <c r="I563" s="488">
        <v>137.19999999999999</v>
      </c>
      <c r="J563" s="488">
        <v>140.30000000000001</v>
      </c>
      <c r="K563" s="488">
        <v>139.19999999999999</v>
      </c>
      <c r="L563" s="488">
        <v>139.19999999999999</v>
      </c>
      <c r="M563" s="977">
        <v>140.69999999999999</v>
      </c>
      <c r="N563" s="488">
        <v>144.69999999999999</v>
      </c>
      <c r="O563" s="488">
        <v>148.80000000000001</v>
      </c>
      <c r="P563" s="977">
        <v>149</v>
      </c>
      <c r="Q563" s="1584" t="s">
        <v>778</v>
      </c>
      <c r="R563" s="158"/>
    </row>
    <row r="564" spans="1:18" ht="21" customHeight="1">
      <c r="A564" s="1251" t="s">
        <v>779</v>
      </c>
      <c r="B564" s="1247">
        <v>121.9</v>
      </c>
      <c r="C564" s="488">
        <v>121.9</v>
      </c>
      <c r="D564" s="488">
        <v>121.9</v>
      </c>
      <c r="E564" s="1247">
        <v>121.9</v>
      </c>
      <c r="F564" s="488">
        <v>120</v>
      </c>
      <c r="G564" s="488">
        <v>120</v>
      </c>
      <c r="H564" s="488">
        <v>120</v>
      </c>
      <c r="I564" s="488">
        <v>120</v>
      </c>
      <c r="J564" s="488">
        <v>120</v>
      </c>
      <c r="K564" s="488">
        <v>120</v>
      </c>
      <c r="L564" s="488">
        <v>120</v>
      </c>
      <c r="M564" s="977">
        <v>120</v>
      </c>
      <c r="N564" s="488">
        <v>120</v>
      </c>
      <c r="O564" s="488">
        <v>120</v>
      </c>
      <c r="P564" s="977">
        <v>120</v>
      </c>
      <c r="Q564" s="1252" t="s">
        <v>780</v>
      </c>
      <c r="R564" s="158"/>
    </row>
    <row r="565" spans="1:18" ht="21" customHeight="1">
      <c r="A565" s="1251" t="s">
        <v>781</v>
      </c>
      <c r="B565" s="1247">
        <v>100.9</v>
      </c>
      <c r="C565" s="488">
        <v>100.9</v>
      </c>
      <c r="D565" s="488">
        <v>100.9</v>
      </c>
      <c r="E565" s="1247">
        <v>100.9</v>
      </c>
      <c r="F565" s="488">
        <v>100.9</v>
      </c>
      <c r="G565" s="488">
        <v>100.9</v>
      </c>
      <c r="H565" s="488">
        <v>100.9</v>
      </c>
      <c r="I565" s="488">
        <v>100.9</v>
      </c>
      <c r="J565" s="488">
        <v>100.9</v>
      </c>
      <c r="K565" s="488">
        <v>100.9</v>
      </c>
      <c r="L565" s="488">
        <v>100.9</v>
      </c>
      <c r="M565" s="977">
        <v>100.9</v>
      </c>
      <c r="N565" s="488">
        <v>100.9</v>
      </c>
      <c r="O565" s="488">
        <v>100.9</v>
      </c>
      <c r="P565" s="977">
        <v>100.9</v>
      </c>
      <c r="Q565" s="1252" t="s">
        <v>782</v>
      </c>
      <c r="R565" s="158"/>
    </row>
    <row r="566" spans="1:18" ht="21" customHeight="1">
      <c r="A566" s="1251" t="s">
        <v>783</v>
      </c>
      <c r="B566" s="1247">
        <v>121.1</v>
      </c>
      <c r="C566" s="488">
        <v>121.1</v>
      </c>
      <c r="D566" s="488">
        <v>121.1</v>
      </c>
      <c r="E566" s="1247">
        <v>121.1</v>
      </c>
      <c r="F566" s="488">
        <v>121.1</v>
      </c>
      <c r="G566" s="488">
        <v>121.1</v>
      </c>
      <c r="H566" s="488">
        <v>121.1</v>
      </c>
      <c r="I566" s="488">
        <v>121.1</v>
      </c>
      <c r="J566" s="488">
        <v>121.1</v>
      </c>
      <c r="K566" s="488">
        <v>121.1</v>
      </c>
      <c r="L566" s="488">
        <v>121.1</v>
      </c>
      <c r="M566" s="977">
        <v>121.1</v>
      </c>
      <c r="N566" s="488">
        <v>121.1</v>
      </c>
      <c r="O566" s="488">
        <v>121.1</v>
      </c>
      <c r="P566" s="977">
        <v>113.2</v>
      </c>
      <c r="Q566" s="1252" t="s">
        <v>784</v>
      </c>
      <c r="R566" s="158"/>
    </row>
    <row r="567" spans="1:18" ht="21" customHeight="1">
      <c r="A567" s="1251" t="s">
        <v>785</v>
      </c>
      <c r="B567" s="1247">
        <v>116.2</v>
      </c>
      <c r="C567" s="488">
        <v>116.2</v>
      </c>
      <c r="D567" s="488">
        <v>116.2</v>
      </c>
      <c r="E567" s="1247">
        <v>116.2</v>
      </c>
      <c r="F567" s="488">
        <v>116.2</v>
      </c>
      <c r="G567" s="488">
        <v>116.2</v>
      </c>
      <c r="H567" s="488">
        <v>116.2</v>
      </c>
      <c r="I567" s="488">
        <v>116.2</v>
      </c>
      <c r="J567" s="488">
        <v>116.2</v>
      </c>
      <c r="K567" s="488">
        <v>116.2</v>
      </c>
      <c r="L567" s="488">
        <v>116.2</v>
      </c>
      <c r="M567" s="977">
        <v>116.2</v>
      </c>
      <c r="N567" s="488">
        <v>116.2</v>
      </c>
      <c r="O567" s="488">
        <v>116.2</v>
      </c>
      <c r="P567" s="977">
        <v>116.2</v>
      </c>
      <c r="Q567" s="1252" t="s">
        <v>786</v>
      </c>
      <c r="R567" s="158"/>
    </row>
    <row r="568" spans="1:18" ht="21" customHeight="1">
      <c r="A568" s="1251" t="s">
        <v>787</v>
      </c>
      <c r="B568" s="1247">
        <v>99.8</v>
      </c>
      <c r="C568" s="488">
        <v>99.8</v>
      </c>
      <c r="D568" s="488">
        <v>94.6</v>
      </c>
      <c r="E568" s="1247">
        <v>94.6</v>
      </c>
      <c r="F568" s="488">
        <v>93.3</v>
      </c>
      <c r="G568" s="488">
        <v>93.3</v>
      </c>
      <c r="H568" s="488">
        <v>94.8</v>
      </c>
      <c r="I568" s="488">
        <v>99.6</v>
      </c>
      <c r="J568" s="488">
        <v>94.8</v>
      </c>
      <c r="K568" s="488">
        <v>94.8</v>
      </c>
      <c r="L568" s="488">
        <v>91.1</v>
      </c>
      <c r="M568" s="977">
        <v>91.1</v>
      </c>
      <c r="N568" s="488">
        <v>91.7</v>
      </c>
      <c r="O568" s="488">
        <v>91.7</v>
      </c>
      <c r="P568" s="977">
        <v>103.4</v>
      </c>
      <c r="Q568" s="1252" t="s">
        <v>788</v>
      </c>
      <c r="R568" s="158"/>
    </row>
    <row r="569" spans="1:18" ht="21" customHeight="1">
      <c r="A569" s="1255"/>
      <c r="B569" s="1547"/>
      <c r="C569" s="880"/>
      <c r="D569" s="880"/>
      <c r="E569" s="1547"/>
      <c r="F569" s="880"/>
      <c r="G569" s="880"/>
      <c r="H569" s="880"/>
      <c r="I569" s="880"/>
      <c r="J569" s="880"/>
      <c r="K569" s="880"/>
      <c r="L569" s="880"/>
      <c r="M569" s="1535"/>
      <c r="N569" s="880"/>
      <c r="O569" s="880"/>
      <c r="P569" s="1535"/>
      <c r="Q569" s="1252"/>
      <c r="R569" s="158"/>
    </row>
    <row r="570" spans="1:18" ht="21" customHeight="1">
      <c r="A570" s="1582" t="s">
        <v>789</v>
      </c>
      <c r="B570" s="1547">
        <v>103.9</v>
      </c>
      <c r="C570" s="880">
        <v>103.9</v>
      </c>
      <c r="D570" s="880">
        <v>103.7</v>
      </c>
      <c r="E570" s="1547">
        <v>103.7</v>
      </c>
      <c r="F570" s="880">
        <v>103.7</v>
      </c>
      <c r="G570" s="880">
        <v>103.5</v>
      </c>
      <c r="H570" s="880">
        <v>103.5</v>
      </c>
      <c r="I570" s="880">
        <v>103.3</v>
      </c>
      <c r="J570" s="880">
        <v>103.3</v>
      </c>
      <c r="K570" s="880">
        <v>103.3</v>
      </c>
      <c r="L570" s="880">
        <v>103.5</v>
      </c>
      <c r="M570" s="1535">
        <v>103.6</v>
      </c>
      <c r="N570" s="880">
        <v>103.6</v>
      </c>
      <c r="O570" s="880">
        <v>103.4</v>
      </c>
      <c r="P570" s="1535">
        <v>103.3</v>
      </c>
      <c r="Q570" s="1581" t="s">
        <v>790</v>
      </c>
      <c r="R570" s="158"/>
    </row>
    <row r="571" spans="1:18" ht="21" customHeight="1">
      <c r="A571" s="1251" t="s">
        <v>791</v>
      </c>
      <c r="B571" s="1247">
        <v>110.1</v>
      </c>
      <c r="C571" s="488">
        <v>110.1</v>
      </c>
      <c r="D571" s="488">
        <v>110.1</v>
      </c>
      <c r="E571" s="1247">
        <v>110.1</v>
      </c>
      <c r="F571" s="488">
        <v>110.1</v>
      </c>
      <c r="G571" s="488">
        <v>110.1</v>
      </c>
      <c r="H571" s="488">
        <v>110.1</v>
      </c>
      <c r="I571" s="488">
        <v>110.1</v>
      </c>
      <c r="J571" s="488">
        <v>110.1</v>
      </c>
      <c r="K571" s="488">
        <v>110.1</v>
      </c>
      <c r="L571" s="488">
        <v>109.3</v>
      </c>
      <c r="M571" s="977">
        <v>109.3</v>
      </c>
      <c r="N571" s="488">
        <v>109.3</v>
      </c>
      <c r="O571" s="488">
        <v>109.3</v>
      </c>
      <c r="P571" s="977">
        <v>103.6</v>
      </c>
      <c r="Q571" s="1252" t="s">
        <v>792</v>
      </c>
      <c r="R571" s="158"/>
    </row>
    <row r="572" spans="1:18" ht="21" customHeight="1">
      <c r="A572" s="1251" t="s">
        <v>793</v>
      </c>
      <c r="B572" s="1247">
        <v>89.3</v>
      </c>
      <c r="C572" s="488">
        <v>89.3</v>
      </c>
      <c r="D572" s="488">
        <v>88.4</v>
      </c>
      <c r="E572" s="1247">
        <v>88.4</v>
      </c>
      <c r="F572" s="488">
        <v>87.7</v>
      </c>
      <c r="G572" s="488">
        <v>86.4</v>
      </c>
      <c r="H572" s="488">
        <v>86.4</v>
      </c>
      <c r="I572" s="488">
        <v>85</v>
      </c>
      <c r="J572" s="488">
        <v>85</v>
      </c>
      <c r="K572" s="488">
        <v>85.1</v>
      </c>
      <c r="L572" s="488">
        <v>86.4</v>
      </c>
      <c r="M572" s="977">
        <v>87.1</v>
      </c>
      <c r="N572" s="488">
        <v>87.1</v>
      </c>
      <c r="O572" s="488">
        <v>85.8</v>
      </c>
      <c r="P572" s="977">
        <v>85.1</v>
      </c>
      <c r="Q572" s="1252" t="s">
        <v>794</v>
      </c>
      <c r="R572" s="158"/>
    </row>
    <row r="573" spans="1:18" ht="21" customHeight="1">
      <c r="A573" s="1251" t="s">
        <v>795</v>
      </c>
      <c r="B573" s="1247">
        <v>105.9</v>
      </c>
      <c r="C573" s="488">
        <v>105.9</v>
      </c>
      <c r="D573" s="488">
        <v>105.9</v>
      </c>
      <c r="E573" s="1247">
        <v>105.9</v>
      </c>
      <c r="F573" s="488">
        <v>105.9</v>
      </c>
      <c r="G573" s="488">
        <v>105.9</v>
      </c>
      <c r="H573" s="488">
        <v>105.9</v>
      </c>
      <c r="I573" s="488">
        <v>105.9</v>
      </c>
      <c r="J573" s="488">
        <v>105.9</v>
      </c>
      <c r="K573" s="488">
        <v>105.9</v>
      </c>
      <c r="L573" s="488">
        <v>105.9</v>
      </c>
      <c r="M573" s="977">
        <v>105.9</v>
      </c>
      <c r="N573" s="488">
        <v>105.9</v>
      </c>
      <c r="O573" s="488">
        <v>105.9</v>
      </c>
      <c r="P573" s="977">
        <v>105.9</v>
      </c>
      <c r="Q573" s="1252" t="s">
        <v>796</v>
      </c>
      <c r="R573" s="158"/>
    </row>
    <row r="574" spans="1:18" ht="13.5" customHeight="1">
      <c r="A574" s="1255"/>
      <c r="B574" s="1247"/>
      <c r="C574" s="488"/>
      <c r="D574" s="488"/>
      <c r="E574" s="1247"/>
      <c r="F574" s="488"/>
      <c r="G574" s="488"/>
      <c r="H574" s="488"/>
      <c r="I574" s="488"/>
      <c r="J574" s="488"/>
      <c r="K574" s="488"/>
      <c r="L574" s="488"/>
      <c r="M574" s="488"/>
      <c r="N574" s="1247"/>
      <c r="O574" s="488"/>
      <c r="P574" s="977"/>
      <c r="Q574" s="1252"/>
      <c r="R574" s="1549"/>
    </row>
    <row r="575" spans="1:18" ht="15" customHeight="1">
      <c r="A575" s="1255"/>
      <c r="B575" s="1247"/>
      <c r="C575" s="488"/>
      <c r="D575" s="488"/>
      <c r="E575" s="1247"/>
      <c r="F575" s="488"/>
      <c r="G575" s="488"/>
      <c r="H575" s="488"/>
      <c r="I575" s="488"/>
      <c r="J575" s="488"/>
      <c r="K575" s="488"/>
      <c r="L575" s="488"/>
      <c r="M575" s="488"/>
      <c r="N575" s="1247"/>
      <c r="O575" s="488"/>
      <c r="P575" s="977"/>
      <c r="Q575" s="1252"/>
      <c r="R575" s="1549"/>
    </row>
    <row r="576" spans="1:18" ht="12" customHeight="1">
      <c r="A576" s="1609"/>
      <c r="B576" s="1247"/>
      <c r="C576" s="488"/>
      <c r="D576" s="488"/>
      <c r="E576" s="1247"/>
      <c r="F576" s="488"/>
      <c r="G576" s="488"/>
      <c r="H576" s="488"/>
      <c r="I576" s="488"/>
      <c r="J576" s="488"/>
      <c r="K576" s="488"/>
      <c r="L576" s="488"/>
      <c r="M576" s="488"/>
      <c r="N576" s="1247"/>
      <c r="O576" s="488"/>
      <c r="P576" s="977"/>
      <c r="Q576" s="1249"/>
      <c r="R576" s="1549"/>
    </row>
    <row r="577" spans="1:18" ht="12" customHeight="1">
      <c r="A577" s="518"/>
      <c r="B577" s="491"/>
      <c r="C577" s="492"/>
      <c r="D577" s="492"/>
      <c r="E577" s="491"/>
      <c r="F577" s="492"/>
      <c r="G577" s="492"/>
      <c r="H577" s="492"/>
      <c r="I577" s="492"/>
      <c r="J577" s="492"/>
      <c r="K577" s="492"/>
      <c r="L577" s="492"/>
      <c r="M577" s="492"/>
      <c r="N577" s="491"/>
      <c r="O577" s="492"/>
      <c r="P577" s="493"/>
      <c r="Q577" s="520"/>
      <c r="R577" s="1549"/>
    </row>
    <row r="578" spans="1:18" ht="9" customHeight="1">
      <c r="B578" s="488"/>
      <c r="C578" s="488"/>
      <c r="D578" s="488"/>
      <c r="E578" s="488"/>
      <c r="F578" s="488"/>
      <c r="G578" s="488"/>
      <c r="H578" s="488"/>
      <c r="I578" s="488"/>
      <c r="J578" s="488"/>
      <c r="K578" s="488"/>
      <c r="L578" s="488"/>
      <c r="M578" s="488"/>
      <c r="N578" s="498"/>
      <c r="O578" s="488"/>
      <c r="P578" s="488"/>
      <c r="Q578" s="1555"/>
      <c r="R578" s="1555"/>
    </row>
    <row r="579" spans="1:18" ht="9" customHeight="1">
      <c r="B579" s="488"/>
      <c r="C579" s="488"/>
      <c r="D579" s="488"/>
      <c r="E579" s="488"/>
      <c r="F579" s="488"/>
      <c r="G579" s="488"/>
      <c r="H579" s="488"/>
      <c r="I579" s="488"/>
      <c r="J579" s="488"/>
      <c r="K579" s="488"/>
      <c r="L579" s="488"/>
      <c r="M579" s="488"/>
      <c r="N579" s="488"/>
      <c r="O579" s="488"/>
      <c r="P579" s="488"/>
      <c r="Q579" s="1555"/>
      <c r="R579" s="1555"/>
    </row>
    <row r="580" spans="1:18" s="260" customFormat="1" ht="29.25" customHeight="1">
      <c r="A580" s="1561" t="s">
        <v>588</v>
      </c>
      <c r="B580" s="1562"/>
      <c r="C580" s="1563"/>
      <c r="D580" s="1562"/>
      <c r="E580" s="881"/>
      <c r="F580" s="881"/>
      <c r="G580" s="881"/>
      <c r="H580" s="881"/>
      <c r="I580" s="881"/>
      <c r="J580" s="881"/>
      <c r="K580" s="881"/>
      <c r="L580" s="1564"/>
      <c r="M580" s="1564"/>
      <c r="N580" s="1562"/>
      <c r="O580" s="1562"/>
      <c r="P580" s="1562"/>
      <c r="Q580" s="1565" t="s">
        <v>589</v>
      </c>
      <c r="R580" s="1539"/>
    </row>
    <row r="581" spans="1:18" s="1543" customFormat="1" ht="24.75" customHeight="1">
      <c r="A581" s="1566" t="s">
        <v>888</v>
      </c>
      <c r="B581" s="1562"/>
      <c r="C581" s="1563"/>
      <c r="D581" s="1562"/>
      <c r="E581" s="426"/>
      <c r="F581" s="425"/>
      <c r="G581" s="425"/>
      <c r="H581" s="425"/>
      <c r="I581" s="427"/>
      <c r="J581" s="427"/>
      <c r="K581" s="425"/>
      <c r="L581" s="1567"/>
      <c r="M581" s="1567"/>
      <c r="N581" s="1562"/>
      <c r="O581" s="1562"/>
      <c r="P581" s="1562"/>
      <c r="Q581" s="1568" t="s">
        <v>889</v>
      </c>
      <c r="R581" s="1538"/>
    </row>
    <row r="582" spans="1:18" s="489" customFormat="1" ht="18" customHeight="1">
      <c r="A582" s="1569" t="s">
        <v>657</v>
      </c>
      <c r="B582" s="1562"/>
      <c r="C582" s="1563"/>
      <c r="D582" s="1562"/>
      <c r="E582" s="426"/>
      <c r="F582" s="426"/>
      <c r="G582" s="426"/>
      <c r="H582" s="428"/>
      <c r="I582" s="428"/>
      <c r="J582" s="428"/>
      <c r="K582" s="1563"/>
      <c r="L582" s="1562"/>
      <c r="M582" s="1562"/>
      <c r="N582" s="1562"/>
      <c r="O582" s="1562"/>
      <c r="P582" s="1562"/>
      <c r="Q582" s="1570" t="s">
        <v>658</v>
      </c>
      <c r="R582" s="1544"/>
    </row>
    <row r="583" spans="1:18" ht="11.45" customHeight="1">
      <c r="A583" s="1571"/>
      <c r="B583" s="1572"/>
      <c r="C583" s="1572"/>
      <c r="D583" s="1572"/>
      <c r="E583" s="1573"/>
      <c r="F583" s="1573"/>
      <c r="G583" s="1573"/>
      <c r="H583" s="1574"/>
      <c r="I583" s="1573"/>
      <c r="J583" s="1573"/>
      <c r="K583" s="1573"/>
      <c r="L583" s="1573"/>
      <c r="M583" s="1573"/>
      <c r="N583" s="1572"/>
      <c r="O583" s="1572"/>
      <c r="P583" s="1562"/>
      <c r="Q583" s="1575"/>
      <c r="R583" s="1545"/>
    </row>
    <row r="584" spans="1:18" ht="12.75" customHeight="1">
      <c r="A584" s="421"/>
      <c r="B584" s="2296">
        <v>2024</v>
      </c>
      <c r="C584" s="2297"/>
      <c r="D584" s="2297"/>
      <c r="E584" s="2297"/>
      <c r="F584" s="2297"/>
      <c r="G584" s="2297"/>
      <c r="H584" s="2297"/>
      <c r="I584" s="2297"/>
      <c r="J584" s="2297"/>
      <c r="K584" s="2297"/>
      <c r="L584" s="2297"/>
      <c r="M584" s="2300"/>
      <c r="N584" s="2238">
        <v>2023</v>
      </c>
      <c r="O584" s="2286"/>
      <c r="P584" s="2239"/>
      <c r="Q584" s="369"/>
      <c r="R584" s="1537"/>
    </row>
    <row r="585" spans="1:18" ht="12.75" customHeight="1">
      <c r="A585" s="1576"/>
      <c r="B585" s="2298"/>
      <c r="C585" s="2299"/>
      <c r="D585" s="2299"/>
      <c r="E585" s="2299"/>
      <c r="F585" s="2299"/>
      <c r="G585" s="2299"/>
      <c r="H585" s="2299"/>
      <c r="I585" s="2299"/>
      <c r="J585" s="2299"/>
      <c r="K585" s="2299"/>
      <c r="L585" s="2299"/>
      <c r="M585" s="2301"/>
      <c r="N585" s="2287"/>
      <c r="O585" s="2288"/>
      <c r="P585" s="2289"/>
      <c r="Q585" s="1577" t="s">
        <v>71</v>
      </c>
      <c r="R585" s="1537"/>
    </row>
    <row r="586" spans="1:18" ht="12.75" customHeight="1">
      <c r="A586" s="1576"/>
      <c r="B586" s="93" t="s">
        <v>72</v>
      </c>
      <c r="C586" s="439" t="s">
        <v>73</v>
      </c>
      <c r="D586" s="439" t="s">
        <v>4</v>
      </c>
      <c r="E586" s="93" t="s">
        <v>5</v>
      </c>
      <c r="F586" s="439" t="s">
        <v>6</v>
      </c>
      <c r="G586" s="439" t="s">
        <v>7</v>
      </c>
      <c r="H586" s="93" t="s">
        <v>8</v>
      </c>
      <c r="I586" s="439" t="s">
        <v>9</v>
      </c>
      <c r="J586" s="440" t="s">
        <v>10</v>
      </c>
      <c r="K586" s="511" t="s">
        <v>1</v>
      </c>
      <c r="L586" s="441" t="s">
        <v>2</v>
      </c>
      <c r="M586" s="442" t="s">
        <v>3</v>
      </c>
      <c r="N586" s="94" t="s">
        <v>72</v>
      </c>
      <c r="O586" s="94" t="s">
        <v>73</v>
      </c>
      <c r="P586" s="443" t="s">
        <v>4</v>
      </c>
      <c r="Q586" s="1577"/>
      <c r="R586" s="1537"/>
    </row>
    <row r="587" spans="1:18" ht="11.25" customHeight="1">
      <c r="A587" s="422"/>
      <c r="B587" s="96" t="s">
        <v>74</v>
      </c>
      <c r="C587" s="507" t="s">
        <v>75</v>
      </c>
      <c r="D587" s="507" t="s">
        <v>76</v>
      </c>
      <c r="E587" s="96" t="s">
        <v>12</v>
      </c>
      <c r="F587" s="507" t="s">
        <v>13</v>
      </c>
      <c r="G587" s="507" t="s">
        <v>14</v>
      </c>
      <c r="H587" s="96" t="s">
        <v>15</v>
      </c>
      <c r="I587" s="507" t="s">
        <v>16</v>
      </c>
      <c r="J587" s="508" t="s">
        <v>17</v>
      </c>
      <c r="K587" s="512" t="s">
        <v>11</v>
      </c>
      <c r="L587" s="509" t="s">
        <v>19</v>
      </c>
      <c r="M587" s="510" t="s">
        <v>20</v>
      </c>
      <c r="N587" s="430" t="s">
        <v>74</v>
      </c>
      <c r="O587" s="430" t="s">
        <v>75</v>
      </c>
      <c r="P587" s="431" t="s">
        <v>76</v>
      </c>
      <c r="Q587" s="370"/>
      <c r="R587" s="1546"/>
    </row>
    <row r="588" spans="1:18" ht="15" customHeight="1">
      <c r="A588" s="1250"/>
      <c r="B588" s="1547"/>
      <c r="C588" s="880"/>
      <c r="D588" s="880"/>
      <c r="E588" s="521"/>
      <c r="F588" s="501"/>
      <c r="G588" s="501"/>
      <c r="H588" s="501"/>
      <c r="I588" s="501"/>
      <c r="J588" s="501"/>
      <c r="K588" s="501"/>
      <c r="L588" s="501"/>
      <c r="M588" s="522"/>
      <c r="N588" s="880"/>
      <c r="O588" s="880"/>
      <c r="P588" s="1535"/>
      <c r="Q588" s="1249"/>
      <c r="R588" s="158"/>
    </row>
    <row r="589" spans="1:18" ht="19.5" customHeight="1">
      <c r="A589" s="1582" t="s">
        <v>799</v>
      </c>
      <c r="B589" s="1547">
        <v>103.2</v>
      </c>
      <c r="C589" s="880">
        <v>103.3</v>
      </c>
      <c r="D589" s="880">
        <v>103.2</v>
      </c>
      <c r="E589" s="1547">
        <v>103</v>
      </c>
      <c r="F589" s="880">
        <v>102.6</v>
      </c>
      <c r="G589" s="880">
        <v>102.6</v>
      </c>
      <c r="H589" s="880">
        <v>102.7</v>
      </c>
      <c r="I589" s="880">
        <v>101.9</v>
      </c>
      <c r="J589" s="880">
        <v>102.6</v>
      </c>
      <c r="K589" s="880">
        <v>102.6</v>
      </c>
      <c r="L589" s="880">
        <v>102.5</v>
      </c>
      <c r="M589" s="1535">
        <v>102.3</v>
      </c>
      <c r="N589" s="880">
        <v>103</v>
      </c>
      <c r="O589" s="880">
        <v>103.1</v>
      </c>
      <c r="P589" s="1535">
        <v>103</v>
      </c>
      <c r="Q589" s="1581" t="s">
        <v>800</v>
      </c>
      <c r="R589" s="158"/>
    </row>
    <row r="590" spans="1:18" ht="19.5" customHeight="1">
      <c r="A590" s="1251" t="s">
        <v>801</v>
      </c>
      <c r="B590" s="1247">
        <v>79</v>
      </c>
      <c r="C590" s="488">
        <v>79.2</v>
      </c>
      <c r="D590" s="488">
        <v>79.2</v>
      </c>
      <c r="E590" s="1247">
        <v>78.7</v>
      </c>
      <c r="F590" s="488">
        <v>77.599999999999994</v>
      </c>
      <c r="G590" s="488">
        <v>78.099999999999994</v>
      </c>
      <c r="H590" s="488">
        <v>78.5</v>
      </c>
      <c r="I590" s="488">
        <v>76.8</v>
      </c>
      <c r="J590" s="488">
        <v>77.599999999999994</v>
      </c>
      <c r="K590" s="488">
        <v>77.5</v>
      </c>
      <c r="L590" s="488">
        <v>77.900000000000006</v>
      </c>
      <c r="M590" s="977">
        <v>77.099999999999994</v>
      </c>
      <c r="N590" s="488">
        <v>76.599999999999994</v>
      </c>
      <c r="O590" s="488">
        <v>77.5</v>
      </c>
      <c r="P590" s="977">
        <v>78.7</v>
      </c>
      <c r="Q590" s="1252" t="s">
        <v>802</v>
      </c>
      <c r="R590" s="158"/>
    </row>
    <row r="591" spans="1:18" s="261" customFormat="1" ht="19.5" customHeight="1">
      <c r="A591" s="1251" t="s">
        <v>803</v>
      </c>
      <c r="B591" s="1247">
        <v>79.5</v>
      </c>
      <c r="C591" s="488">
        <v>79.5</v>
      </c>
      <c r="D591" s="488">
        <v>79.5</v>
      </c>
      <c r="E591" s="1247">
        <v>79.5</v>
      </c>
      <c r="F591" s="488">
        <v>79.5</v>
      </c>
      <c r="G591" s="488">
        <v>79.599999999999994</v>
      </c>
      <c r="H591" s="488">
        <v>79.900000000000006</v>
      </c>
      <c r="I591" s="488">
        <v>79.5</v>
      </c>
      <c r="J591" s="488">
        <v>79.599999999999994</v>
      </c>
      <c r="K591" s="488">
        <v>76</v>
      </c>
      <c r="L591" s="488">
        <v>76</v>
      </c>
      <c r="M591" s="977">
        <v>76</v>
      </c>
      <c r="N591" s="488">
        <v>76</v>
      </c>
      <c r="O591" s="488">
        <v>76</v>
      </c>
      <c r="P591" s="977">
        <v>76.099999999999994</v>
      </c>
      <c r="Q591" s="1584" t="s">
        <v>804</v>
      </c>
    </row>
    <row r="592" spans="1:18" ht="19.5" customHeight="1">
      <c r="A592" s="1251" t="s">
        <v>805</v>
      </c>
      <c r="B592" s="1247">
        <v>113.7</v>
      </c>
      <c r="C592" s="488">
        <v>113.8</v>
      </c>
      <c r="D592" s="488">
        <v>113.2</v>
      </c>
      <c r="E592" s="1247">
        <v>113.5</v>
      </c>
      <c r="F592" s="488">
        <v>112.9</v>
      </c>
      <c r="G592" s="488">
        <v>112.7</v>
      </c>
      <c r="H592" s="488">
        <v>112.9</v>
      </c>
      <c r="I592" s="488">
        <v>110.3</v>
      </c>
      <c r="J592" s="488">
        <v>114</v>
      </c>
      <c r="K592" s="488">
        <v>113.8</v>
      </c>
      <c r="L592" s="488">
        <v>113.4</v>
      </c>
      <c r="M592" s="977">
        <v>112.7</v>
      </c>
      <c r="N592" s="488">
        <v>117.4</v>
      </c>
      <c r="O592" s="488">
        <v>117.7</v>
      </c>
      <c r="P592" s="977">
        <v>117.3</v>
      </c>
      <c r="Q592" s="1584" t="s">
        <v>806</v>
      </c>
      <c r="R592" s="158"/>
    </row>
    <row r="593" spans="1:18" ht="19.5" customHeight="1">
      <c r="A593" s="1251" t="s">
        <v>807</v>
      </c>
      <c r="B593" s="1247">
        <v>129.80000000000001</v>
      </c>
      <c r="C593" s="488">
        <v>129.80000000000001</v>
      </c>
      <c r="D593" s="488">
        <v>129.80000000000001</v>
      </c>
      <c r="E593" s="1247">
        <v>129.80000000000001</v>
      </c>
      <c r="F593" s="488">
        <v>129.80000000000001</v>
      </c>
      <c r="G593" s="488">
        <v>129.80000000000001</v>
      </c>
      <c r="H593" s="488">
        <v>129.80000000000001</v>
      </c>
      <c r="I593" s="488">
        <v>129.80000000000001</v>
      </c>
      <c r="J593" s="488">
        <v>129.80000000000001</v>
      </c>
      <c r="K593" s="488">
        <v>129.80000000000001</v>
      </c>
      <c r="L593" s="488">
        <v>129.80000000000001</v>
      </c>
      <c r="M593" s="977">
        <v>129.80000000000001</v>
      </c>
      <c r="N593" s="488">
        <v>129.80000000000001</v>
      </c>
      <c r="O593" s="488">
        <v>128.30000000000001</v>
      </c>
      <c r="P593" s="977">
        <v>128.30000000000001</v>
      </c>
      <c r="Q593" s="1584" t="s">
        <v>808</v>
      </c>
      <c r="R593" s="158"/>
    </row>
    <row r="594" spans="1:18" ht="19.5" customHeight="1">
      <c r="A594" s="1251" t="s">
        <v>809</v>
      </c>
      <c r="B594" s="1247">
        <v>125.9</v>
      </c>
      <c r="C594" s="488">
        <v>125.9</v>
      </c>
      <c r="D594" s="488">
        <v>125.9</v>
      </c>
      <c r="E594" s="1247">
        <v>125.9</v>
      </c>
      <c r="F594" s="488">
        <v>125.9</v>
      </c>
      <c r="G594" s="488">
        <v>125.9</v>
      </c>
      <c r="H594" s="488">
        <v>122.2</v>
      </c>
      <c r="I594" s="488">
        <v>122.2</v>
      </c>
      <c r="J594" s="488">
        <v>122.2</v>
      </c>
      <c r="K594" s="488">
        <v>122.2</v>
      </c>
      <c r="L594" s="488">
        <v>122.2</v>
      </c>
      <c r="M594" s="977">
        <v>122.2</v>
      </c>
      <c r="N594" s="488">
        <v>122.2</v>
      </c>
      <c r="O594" s="488">
        <v>122.2</v>
      </c>
      <c r="P594" s="977">
        <v>122.2</v>
      </c>
      <c r="Q594" s="1594" t="s">
        <v>810</v>
      </c>
      <c r="R594" s="158"/>
    </row>
    <row r="595" spans="1:18" ht="19.5" customHeight="1">
      <c r="A595" s="1251" t="s">
        <v>811</v>
      </c>
      <c r="B595" s="1247">
        <v>125</v>
      </c>
      <c r="C595" s="488">
        <v>125</v>
      </c>
      <c r="D595" s="488">
        <v>125</v>
      </c>
      <c r="E595" s="1247">
        <v>125</v>
      </c>
      <c r="F595" s="488">
        <v>128.6</v>
      </c>
      <c r="G595" s="488">
        <v>128.6</v>
      </c>
      <c r="H595" s="488">
        <v>128.6</v>
      </c>
      <c r="I595" s="488">
        <v>125</v>
      </c>
      <c r="J595" s="488">
        <v>125</v>
      </c>
      <c r="K595" s="488">
        <v>128.6</v>
      </c>
      <c r="L595" s="488">
        <v>128.6</v>
      </c>
      <c r="M595" s="977">
        <v>132.1</v>
      </c>
      <c r="N595" s="488">
        <v>132.1</v>
      </c>
      <c r="O595" s="488">
        <v>128.6</v>
      </c>
      <c r="P595" s="977">
        <v>128.6</v>
      </c>
      <c r="Q595" s="1586" t="s">
        <v>812</v>
      </c>
      <c r="R595" s="158"/>
    </row>
    <row r="596" spans="1:18" ht="19.5" customHeight="1">
      <c r="A596" s="1251" t="s">
        <v>813</v>
      </c>
      <c r="B596" s="1247">
        <v>102.8</v>
      </c>
      <c r="C596" s="488">
        <v>100.1</v>
      </c>
      <c r="D596" s="488">
        <v>100.1</v>
      </c>
      <c r="E596" s="1247">
        <v>102</v>
      </c>
      <c r="F596" s="488">
        <v>102.9</v>
      </c>
      <c r="G596" s="488">
        <v>103.4</v>
      </c>
      <c r="H596" s="488">
        <v>102.9</v>
      </c>
      <c r="I596" s="488">
        <v>97.7</v>
      </c>
      <c r="J596" s="488">
        <v>97.7</v>
      </c>
      <c r="K596" s="488">
        <v>98.1</v>
      </c>
      <c r="L596" s="488">
        <v>98.2</v>
      </c>
      <c r="M596" s="977">
        <v>98.7</v>
      </c>
      <c r="N596" s="488">
        <v>97</v>
      </c>
      <c r="O596" s="488">
        <v>96.5</v>
      </c>
      <c r="P596" s="977">
        <v>96.9</v>
      </c>
      <c r="Q596" s="1252" t="s">
        <v>814</v>
      </c>
      <c r="R596" s="158"/>
    </row>
    <row r="597" spans="1:18" ht="19.5" customHeight="1">
      <c r="A597" s="1251" t="s">
        <v>815</v>
      </c>
      <c r="B597" s="1247">
        <v>99.4</v>
      </c>
      <c r="C597" s="488">
        <v>102</v>
      </c>
      <c r="D597" s="488">
        <v>103</v>
      </c>
      <c r="E597" s="1247">
        <v>104.4</v>
      </c>
      <c r="F597" s="488">
        <v>105.4</v>
      </c>
      <c r="G597" s="488">
        <v>101.2</v>
      </c>
      <c r="H597" s="488">
        <v>101.2</v>
      </c>
      <c r="I597" s="488">
        <v>96.8</v>
      </c>
      <c r="J597" s="488">
        <v>95.6</v>
      </c>
      <c r="K597" s="488">
        <v>93.5</v>
      </c>
      <c r="L597" s="488">
        <v>95.6</v>
      </c>
      <c r="M597" s="977">
        <v>96.6</v>
      </c>
      <c r="N597" s="488">
        <v>96.6</v>
      </c>
      <c r="O597" s="488">
        <v>97.2</v>
      </c>
      <c r="P597" s="977">
        <v>100.5</v>
      </c>
      <c r="Q597" s="1252" t="s">
        <v>816</v>
      </c>
      <c r="R597" s="158"/>
    </row>
    <row r="598" spans="1:18" s="261" customFormat="1" ht="19.5" customHeight="1">
      <c r="A598" s="1251" t="s">
        <v>817</v>
      </c>
      <c r="B598" s="1247">
        <v>100</v>
      </c>
      <c r="C598" s="488">
        <v>100</v>
      </c>
      <c r="D598" s="488">
        <v>100</v>
      </c>
      <c r="E598" s="1247">
        <v>100</v>
      </c>
      <c r="F598" s="488">
        <v>100</v>
      </c>
      <c r="G598" s="488">
        <v>100</v>
      </c>
      <c r="H598" s="488">
        <v>100</v>
      </c>
      <c r="I598" s="488">
        <v>100</v>
      </c>
      <c r="J598" s="488">
        <v>100</v>
      </c>
      <c r="K598" s="488">
        <v>100</v>
      </c>
      <c r="L598" s="488">
        <v>100</v>
      </c>
      <c r="M598" s="977">
        <v>100</v>
      </c>
      <c r="N598" s="488">
        <v>100</v>
      </c>
      <c r="O598" s="488">
        <v>100</v>
      </c>
      <c r="P598" s="977">
        <v>100</v>
      </c>
      <c r="Q598" s="1252" t="s">
        <v>818</v>
      </c>
    </row>
    <row r="599" spans="1:18" ht="19.5" customHeight="1">
      <c r="A599" s="1251" t="s">
        <v>819</v>
      </c>
      <c r="B599" s="1247">
        <v>113.3</v>
      </c>
      <c r="C599" s="488">
        <v>113.3</v>
      </c>
      <c r="D599" s="488">
        <v>113.3</v>
      </c>
      <c r="E599" s="1247">
        <v>113.3</v>
      </c>
      <c r="F599" s="488">
        <v>113.3</v>
      </c>
      <c r="G599" s="488">
        <v>113.3</v>
      </c>
      <c r="H599" s="488">
        <v>113.3</v>
      </c>
      <c r="I599" s="488">
        <v>113.3</v>
      </c>
      <c r="J599" s="488">
        <v>113.3</v>
      </c>
      <c r="K599" s="488">
        <v>113.3</v>
      </c>
      <c r="L599" s="488">
        <v>113.3</v>
      </c>
      <c r="M599" s="977">
        <v>113.3</v>
      </c>
      <c r="N599" s="488">
        <v>113.3</v>
      </c>
      <c r="O599" s="488">
        <v>113.3</v>
      </c>
      <c r="P599" s="977">
        <v>106.4</v>
      </c>
      <c r="Q599" s="1252" t="s">
        <v>820</v>
      </c>
      <c r="R599" s="158"/>
    </row>
    <row r="600" spans="1:18" ht="19.5" customHeight="1">
      <c r="A600" s="1251" t="s">
        <v>821</v>
      </c>
      <c r="B600" s="1247">
        <v>102</v>
      </c>
      <c r="C600" s="488">
        <v>101.8</v>
      </c>
      <c r="D600" s="488">
        <v>101.3</v>
      </c>
      <c r="E600" s="1247">
        <v>101.3</v>
      </c>
      <c r="F600" s="488">
        <v>101.3</v>
      </c>
      <c r="G600" s="488">
        <v>101.3</v>
      </c>
      <c r="H600" s="488">
        <v>101.3</v>
      </c>
      <c r="I600" s="488">
        <v>101.3</v>
      </c>
      <c r="J600" s="488">
        <v>101.3</v>
      </c>
      <c r="K600" s="488">
        <v>101.3</v>
      </c>
      <c r="L600" s="488">
        <v>101.3</v>
      </c>
      <c r="M600" s="977">
        <v>101.3</v>
      </c>
      <c r="N600" s="488">
        <v>101.3</v>
      </c>
      <c r="O600" s="488">
        <v>100.9</v>
      </c>
      <c r="P600" s="977">
        <v>100.9</v>
      </c>
      <c r="Q600" s="1252" t="s">
        <v>822</v>
      </c>
      <c r="R600" s="158"/>
    </row>
    <row r="601" spans="1:18" ht="19.5" customHeight="1">
      <c r="A601" s="1251" t="s">
        <v>823</v>
      </c>
      <c r="B601" s="1247">
        <v>100</v>
      </c>
      <c r="C601" s="488">
        <v>100</v>
      </c>
      <c r="D601" s="488">
        <v>100</v>
      </c>
      <c r="E601" s="1247">
        <v>100</v>
      </c>
      <c r="F601" s="488">
        <v>100</v>
      </c>
      <c r="G601" s="488">
        <v>100</v>
      </c>
      <c r="H601" s="488">
        <v>100</v>
      </c>
      <c r="I601" s="488">
        <v>100</v>
      </c>
      <c r="J601" s="488">
        <v>100</v>
      </c>
      <c r="K601" s="488">
        <v>100</v>
      </c>
      <c r="L601" s="488">
        <v>100</v>
      </c>
      <c r="M601" s="977">
        <v>100</v>
      </c>
      <c r="N601" s="488">
        <v>100</v>
      </c>
      <c r="O601" s="488">
        <v>100</v>
      </c>
      <c r="P601" s="977">
        <v>100</v>
      </c>
      <c r="Q601" s="1252" t="s">
        <v>824</v>
      </c>
      <c r="R601" s="158"/>
    </row>
    <row r="602" spans="1:18" ht="19.5" customHeight="1">
      <c r="A602" s="1251" t="s">
        <v>825</v>
      </c>
      <c r="B602" s="1247">
        <v>101</v>
      </c>
      <c r="C602" s="488">
        <v>101</v>
      </c>
      <c r="D602" s="488">
        <v>101</v>
      </c>
      <c r="E602" s="1247">
        <v>101</v>
      </c>
      <c r="F602" s="488">
        <v>101</v>
      </c>
      <c r="G602" s="488">
        <v>101</v>
      </c>
      <c r="H602" s="488">
        <v>101</v>
      </c>
      <c r="I602" s="488">
        <v>101</v>
      </c>
      <c r="J602" s="488">
        <v>101</v>
      </c>
      <c r="K602" s="488">
        <v>101</v>
      </c>
      <c r="L602" s="488">
        <v>101</v>
      </c>
      <c r="M602" s="977">
        <v>101</v>
      </c>
      <c r="N602" s="488">
        <v>101</v>
      </c>
      <c r="O602" s="488">
        <v>101</v>
      </c>
      <c r="P602" s="977">
        <v>101</v>
      </c>
      <c r="Q602" s="1252" t="s">
        <v>826</v>
      </c>
      <c r="R602" s="158"/>
    </row>
    <row r="603" spans="1:18" ht="19.5" customHeight="1">
      <c r="A603" s="1251" t="s">
        <v>827</v>
      </c>
      <c r="B603" s="1247">
        <v>121.3</v>
      </c>
      <c r="C603" s="488">
        <v>121.3</v>
      </c>
      <c r="D603" s="488">
        <v>121.3</v>
      </c>
      <c r="E603" s="1247">
        <v>121.3</v>
      </c>
      <c r="F603" s="488">
        <v>121.3</v>
      </c>
      <c r="G603" s="488">
        <v>121.3</v>
      </c>
      <c r="H603" s="488">
        <v>121.3</v>
      </c>
      <c r="I603" s="488">
        <v>121.3</v>
      </c>
      <c r="J603" s="488">
        <v>121.3</v>
      </c>
      <c r="K603" s="488">
        <v>121.3</v>
      </c>
      <c r="L603" s="488">
        <v>121.3</v>
      </c>
      <c r="M603" s="977">
        <v>121.3</v>
      </c>
      <c r="N603" s="488">
        <v>121.3</v>
      </c>
      <c r="O603" s="488">
        <v>121.3</v>
      </c>
      <c r="P603" s="977">
        <v>121.3</v>
      </c>
      <c r="Q603" s="1252" t="s">
        <v>828</v>
      </c>
      <c r="R603" s="158"/>
    </row>
    <row r="604" spans="1:18" ht="19.5" customHeight="1">
      <c r="A604" s="1251" t="s">
        <v>829</v>
      </c>
      <c r="B604" s="1247">
        <v>165.4</v>
      </c>
      <c r="C604" s="488">
        <v>165.4</v>
      </c>
      <c r="D604" s="488">
        <v>165.4</v>
      </c>
      <c r="E604" s="1247">
        <v>158.80000000000001</v>
      </c>
      <c r="F604" s="488">
        <v>151.80000000000001</v>
      </c>
      <c r="G604" s="488">
        <v>151.80000000000001</v>
      </c>
      <c r="H604" s="488">
        <v>151.80000000000001</v>
      </c>
      <c r="I604" s="488">
        <v>151.80000000000001</v>
      </c>
      <c r="J604" s="488">
        <v>151.80000000000001</v>
      </c>
      <c r="K604" s="488">
        <v>151.80000000000001</v>
      </c>
      <c r="L604" s="488">
        <v>151.80000000000001</v>
      </c>
      <c r="M604" s="977">
        <v>151.80000000000001</v>
      </c>
      <c r="N604" s="488">
        <v>153.5</v>
      </c>
      <c r="O604" s="488">
        <v>153.5</v>
      </c>
      <c r="P604" s="977">
        <v>153.5</v>
      </c>
      <c r="Q604" s="1252" t="s">
        <v>830</v>
      </c>
      <c r="R604" s="158"/>
    </row>
    <row r="605" spans="1:18" s="261" customFormat="1" ht="19.5" customHeight="1">
      <c r="A605" s="1251" t="s">
        <v>831</v>
      </c>
      <c r="B605" s="1247">
        <v>142.19999999999999</v>
      </c>
      <c r="C605" s="488">
        <v>142.19999999999999</v>
      </c>
      <c r="D605" s="488">
        <v>142.19999999999999</v>
      </c>
      <c r="E605" s="1247">
        <v>142.19999999999999</v>
      </c>
      <c r="F605" s="488">
        <v>142.19999999999999</v>
      </c>
      <c r="G605" s="488">
        <v>142.19999999999999</v>
      </c>
      <c r="H605" s="488">
        <v>142.19999999999999</v>
      </c>
      <c r="I605" s="488">
        <v>142.19999999999999</v>
      </c>
      <c r="J605" s="488">
        <v>142.19999999999999</v>
      </c>
      <c r="K605" s="488">
        <v>142.19999999999999</v>
      </c>
      <c r="L605" s="488">
        <v>140</v>
      </c>
      <c r="M605" s="977">
        <v>140</v>
      </c>
      <c r="N605" s="488">
        <v>140</v>
      </c>
      <c r="O605" s="488">
        <v>140</v>
      </c>
      <c r="P605" s="977">
        <v>140</v>
      </c>
      <c r="Q605" s="1252" t="s">
        <v>832</v>
      </c>
    </row>
    <row r="606" spans="1:18" ht="19.5" customHeight="1">
      <c r="A606" s="1255"/>
      <c r="B606" s="1247"/>
      <c r="C606" s="488"/>
      <c r="D606" s="880"/>
      <c r="E606" s="1547"/>
      <c r="F606" s="880"/>
      <c r="G606" s="880"/>
      <c r="H606" s="880"/>
      <c r="I606" s="880"/>
      <c r="J606" s="880"/>
      <c r="K606" s="880"/>
      <c r="L606" s="880"/>
      <c r="M606" s="1535"/>
      <c r="N606" s="880"/>
      <c r="O606" s="880"/>
      <c r="P606" s="1535"/>
      <c r="Q606" s="1252"/>
      <c r="R606" s="158"/>
    </row>
    <row r="607" spans="1:18" ht="19.5" customHeight="1">
      <c r="A607" s="1582" t="s">
        <v>833</v>
      </c>
      <c r="B607" s="1547">
        <v>125.3</v>
      </c>
      <c r="C607" s="880">
        <v>125.3</v>
      </c>
      <c r="D607" s="880">
        <v>125.3</v>
      </c>
      <c r="E607" s="1547">
        <v>125.3</v>
      </c>
      <c r="F607" s="880">
        <v>123.7</v>
      </c>
      <c r="G607" s="880">
        <v>123.7</v>
      </c>
      <c r="H607" s="880">
        <v>123.7</v>
      </c>
      <c r="I607" s="880">
        <v>123.7</v>
      </c>
      <c r="J607" s="880">
        <v>123.7</v>
      </c>
      <c r="K607" s="880">
        <v>123.7</v>
      </c>
      <c r="L607" s="880">
        <v>123.7</v>
      </c>
      <c r="M607" s="1535">
        <v>123.7</v>
      </c>
      <c r="N607" s="880">
        <v>123.7</v>
      </c>
      <c r="O607" s="880">
        <v>123.7</v>
      </c>
      <c r="P607" s="1535">
        <v>123.7</v>
      </c>
      <c r="Q607" s="1583" t="s">
        <v>834</v>
      </c>
      <c r="R607" s="158"/>
    </row>
    <row r="608" spans="1:18" ht="19.5" customHeight="1">
      <c r="A608" s="1251" t="s">
        <v>835</v>
      </c>
      <c r="B608" s="1247">
        <v>138.69999999999999</v>
      </c>
      <c r="C608" s="488">
        <v>138.69999999999999</v>
      </c>
      <c r="D608" s="488">
        <v>138.69999999999999</v>
      </c>
      <c r="E608" s="1247">
        <v>138.69999999999999</v>
      </c>
      <c r="F608" s="488">
        <v>138.5</v>
      </c>
      <c r="G608" s="488">
        <v>138.5</v>
      </c>
      <c r="H608" s="488">
        <v>138.5</v>
      </c>
      <c r="I608" s="488">
        <v>138.5</v>
      </c>
      <c r="J608" s="488">
        <v>138.5</v>
      </c>
      <c r="K608" s="488">
        <v>138.5</v>
      </c>
      <c r="L608" s="488">
        <v>138.5</v>
      </c>
      <c r="M608" s="977">
        <v>138.5</v>
      </c>
      <c r="N608" s="488">
        <v>138.5</v>
      </c>
      <c r="O608" s="488">
        <v>138.5</v>
      </c>
      <c r="P608" s="977">
        <v>138.5</v>
      </c>
      <c r="Q608" s="1252" t="s">
        <v>836</v>
      </c>
      <c r="R608" s="158"/>
    </row>
    <row r="609" spans="1:18" ht="19.5" customHeight="1">
      <c r="A609" s="1251" t="s">
        <v>837</v>
      </c>
      <c r="B609" s="1247">
        <v>117.6</v>
      </c>
      <c r="C609" s="488">
        <v>117.6</v>
      </c>
      <c r="D609" s="488">
        <v>117.6</v>
      </c>
      <c r="E609" s="1247">
        <v>117.6</v>
      </c>
      <c r="F609" s="488">
        <v>114</v>
      </c>
      <c r="G609" s="488">
        <v>114</v>
      </c>
      <c r="H609" s="488">
        <v>114</v>
      </c>
      <c r="I609" s="488">
        <v>114</v>
      </c>
      <c r="J609" s="488">
        <v>114</v>
      </c>
      <c r="K609" s="488">
        <v>114</v>
      </c>
      <c r="L609" s="488">
        <v>114</v>
      </c>
      <c r="M609" s="977">
        <v>114</v>
      </c>
      <c r="N609" s="488">
        <v>114</v>
      </c>
      <c r="O609" s="488">
        <v>114</v>
      </c>
      <c r="P609" s="977">
        <v>114</v>
      </c>
      <c r="Q609" s="1252" t="s">
        <v>838</v>
      </c>
      <c r="R609" s="158"/>
    </row>
    <row r="610" spans="1:18" s="261" customFormat="1" ht="19.5" customHeight="1">
      <c r="A610" s="1251" t="s">
        <v>839</v>
      </c>
      <c r="B610" s="1247">
        <v>117.6</v>
      </c>
      <c r="C610" s="488">
        <v>117.6</v>
      </c>
      <c r="D610" s="488">
        <v>117.6</v>
      </c>
      <c r="E610" s="1247">
        <v>117.6</v>
      </c>
      <c r="F610" s="488">
        <v>117.6</v>
      </c>
      <c r="G610" s="488">
        <v>117.6</v>
      </c>
      <c r="H610" s="488">
        <v>117.6</v>
      </c>
      <c r="I610" s="488">
        <v>117.6</v>
      </c>
      <c r="J610" s="488">
        <v>117.6</v>
      </c>
      <c r="K610" s="488">
        <v>117.6</v>
      </c>
      <c r="L610" s="488">
        <v>117.6</v>
      </c>
      <c r="M610" s="977">
        <v>117.6</v>
      </c>
      <c r="N610" s="488">
        <v>117.6</v>
      </c>
      <c r="O610" s="488">
        <v>117.6</v>
      </c>
      <c r="P610" s="977">
        <v>117.6</v>
      </c>
      <c r="Q610" s="1252" t="s">
        <v>840</v>
      </c>
    </row>
    <row r="611" spans="1:18" ht="19.5" customHeight="1">
      <c r="A611" s="1251" t="s">
        <v>841</v>
      </c>
      <c r="B611" s="1247">
        <v>109.6</v>
      </c>
      <c r="C611" s="488">
        <v>109.6</v>
      </c>
      <c r="D611" s="488">
        <v>109.6</v>
      </c>
      <c r="E611" s="1247">
        <v>109.6</v>
      </c>
      <c r="F611" s="488">
        <v>109.6</v>
      </c>
      <c r="G611" s="488">
        <v>109.6</v>
      </c>
      <c r="H611" s="488">
        <v>109.6</v>
      </c>
      <c r="I611" s="488">
        <v>109.6</v>
      </c>
      <c r="J611" s="488">
        <v>109.6</v>
      </c>
      <c r="K611" s="488">
        <v>109.6</v>
      </c>
      <c r="L611" s="488">
        <v>109.6</v>
      </c>
      <c r="M611" s="977">
        <v>109.6</v>
      </c>
      <c r="N611" s="488">
        <v>109.6</v>
      </c>
      <c r="O611" s="488">
        <v>109.6</v>
      </c>
      <c r="P611" s="977">
        <v>109.6</v>
      </c>
      <c r="Q611" s="1252" t="s">
        <v>842</v>
      </c>
      <c r="R611" s="158"/>
    </row>
    <row r="612" spans="1:18" ht="19.5" customHeight="1">
      <c r="A612" s="1251" t="s">
        <v>843</v>
      </c>
      <c r="B612" s="1247">
        <v>100</v>
      </c>
      <c r="C612" s="488">
        <v>100</v>
      </c>
      <c r="D612" s="488">
        <v>100</v>
      </c>
      <c r="E612" s="1247">
        <v>100</v>
      </c>
      <c r="F612" s="488">
        <v>100</v>
      </c>
      <c r="G612" s="488">
        <v>100</v>
      </c>
      <c r="H612" s="488">
        <v>100</v>
      </c>
      <c r="I612" s="488">
        <v>100</v>
      </c>
      <c r="J612" s="488">
        <v>100</v>
      </c>
      <c r="K612" s="488">
        <v>100</v>
      </c>
      <c r="L612" s="488">
        <v>100</v>
      </c>
      <c r="M612" s="977">
        <v>100</v>
      </c>
      <c r="N612" s="488">
        <v>100</v>
      </c>
      <c r="O612" s="488">
        <v>100</v>
      </c>
      <c r="P612" s="977">
        <v>100</v>
      </c>
      <c r="Q612" s="1252" t="s">
        <v>844</v>
      </c>
      <c r="R612" s="158"/>
    </row>
    <row r="613" spans="1:18" ht="19.5" customHeight="1">
      <c r="A613" s="1255"/>
      <c r="B613" s="1247"/>
      <c r="C613" s="488"/>
      <c r="D613" s="880"/>
      <c r="E613" s="1547"/>
      <c r="F613" s="880"/>
      <c r="G613" s="880"/>
      <c r="H613" s="880"/>
      <c r="I613" s="880"/>
      <c r="J613" s="880"/>
      <c r="K613" s="880"/>
      <c r="L613" s="880"/>
      <c r="M613" s="1535"/>
      <c r="N613" s="880"/>
      <c r="O613" s="880"/>
      <c r="P613" s="1535"/>
      <c r="Q613" s="1252"/>
      <c r="R613" s="158"/>
    </row>
    <row r="614" spans="1:18" ht="19.5" customHeight="1">
      <c r="A614" s="1582" t="s">
        <v>845</v>
      </c>
      <c r="B614" s="1547">
        <v>120.5</v>
      </c>
      <c r="C614" s="880">
        <v>121.2</v>
      </c>
      <c r="D614" s="880">
        <v>121.3</v>
      </c>
      <c r="E614" s="1547">
        <v>122.6</v>
      </c>
      <c r="F614" s="880">
        <v>121.8</v>
      </c>
      <c r="G614" s="880">
        <v>119.4</v>
      </c>
      <c r="H614" s="880">
        <v>119.6</v>
      </c>
      <c r="I614" s="880">
        <v>119.3</v>
      </c>
      <c r="J614" s="880">
        <v>119.3</v>
      </c>
      <c r="K614" s="880">
        <v>119.1</v>
      </c>
      <c r="L614" s="880">
        <v>119.1</v>
      </c>
      <c r="M614" s="1535">
        <v>119.3</v>
      </c>
      <c r="N614" s="880">
        <v>119.1</v>
      </c>
      <c r="O614" s="880">
        <v>119</v>
      </c>
      <c r="P614" s="1535">
        <v>118.9</v>
      </c>
      <c r="Q614" s="1581" t="s">
        <v>846</v>
      </c>
      <c r="R614" s="158"/>
    </row>
    <row r="615" spans="1:18" ht="19.5" customHeight="1">
      <c r="A615" s="1251" t="s">
        <v>847</v>
      </c>
      <c r="B615" s="1247">
        <v>125.6</v>
      </c>
      <c r="C615" s="488">
        <v>126.4</v>
      </c>
      <c r="D615" s="488">
        <v>126.4</v>
      </c>
      <c r="E615" s="1247">
        <v>128.1</v>
      </c>
      <c r="F615" s="488">
        <v>126.8</v>
      </c>
      <c r="G615" s="488">
        <v>123.9</v>
      </c>
      <c r="H615" s="488">
        <v>124.1</v>
      </c>
      <c r="I615" s="488">
        <v>123.8</v>
      </c>
      <c r="J615" s="488">
        <v>123.8</v>
      </c>
      <c r="K615" s="488">
        <v>123.5</v>
      </c>
      <c r="L615" s="488">
        <v>123.5</v>
      </c>
      <c r="M615" s="977">
        <v>123.7</v>
      </c>
      <c r="N615" s="488">
        <v>123.5</v>
      </c>
      <c r="O615" s="488">
        <v>123.5</v>
      </c>
      <c r="P615" s="977">
        <v>123.4</v>
      </c>
      <c r="Q615" s="1252" t="s">
        <v>848</v>
      </c>
      <c r="R615" s="158"/>
    </row>
    <row r="616" spans="1:18" ht="19.5" customHeight="1">
      <c r="A616" s="1251" t="s">
        <v>849</v>
      </c>
      <c r="B616" s="1247">
        <v>100</v>
      </c>
      <c r="C616" s="488">
        <v>100</v>
      </c>
      <c r="D616" s="488">
        <v>100</v>
      </c>
      <c r="E616" s="1247">
        <v>100</v>
      </c>
      <c r="F616" s="488">
        <v>100</v>
      </c>
      <c r="G616" s="488">
        <v>100</v>
      </c>
      <c r="H616" s="488">
        <v>100</v>
      </c>
      <c r="I616" s="488">
        <v>100</v>
      </c>
      <c r="J616" s="488">
        <v>100</v>
      </c>
      <c r="K616" s="488">
        <v>100</v>
      </c>
      <c r="L616" s="488">
        <v>100</v>
      </c>
      <c r="M616" s="977">
        <v>100</v>
      </c>
      <c r="N616" s="488">
        <v>100</v>
      </c>
      <c r="O616" s="488">
        <v>100</v>
      </c>
      <c r="P616" s="977">
        <v>100</v>
      </c>
      <c r="Q616" s="1252" t="s">
        <v>850</v>
      </c>
      <c r="R616" s="158"/>
    </row>
    <row r="617" spans="1:18" ht="19.5" customHeight="1">
      <c r="A617" s="1251" t="s">
        <v>851</v>
      </c>
      <c r="B617" s="1247">
        <v>90.1</v>
      </c>
      <c r="C617" s="488">
        <v>90.1</v>
      </c>
      <c r="D617" s="488">
        <v>90.1</v>
      </c>
      <c r="E617" s="1247">
        <v>88.8</v>
      </c>
      <c r="F617" s="488">
        <v>91.2</v>
      </c>
      <c r="G617" s="488">
        <v>92.4</v>
      </c>
      <c r="H617" s="488">
        <v>92.4</v>
      </c>
      <c r="I617" s="488">
        <v>92.4</v>
      </c>
      <c r="J617" s="488">
        <v>92.4</v>
      </c>
      <c r="K617" s="488">
        <v>92.4</v>
      </c>
      <c r="L617" s="488">
        <v>92.4</v>
      </c>
      <c r="M617" s="977">
        <v>92.4</v>
      </c>
      <c r="N617" s="488">
        <v>92.4</v>
      </c>
      <c r="O617" s="488">
        <v>91.5</v>
      </c>
      <c r="P617" s="977">
        <v>91.5</v>
      </c>
      <c r="Q617" s="1252" t="s">
        <v>852</v>
      </c>
      <c r="R617" s="158"/>
    </row>
    <row r="618" spans="1:18" ht="19.5" customHeight="1">
      <c r="A618" s="1255"/>
      <c r="B618" s="1247"/>
      <c r="C618" s="488"/>
      <c r="D618" s="880"/>
      <c r="E618" s="1547"/>
      <c r="F618" s="880"/>
      <c r="G618" s="880"/>
      <c r="H618" s="880"/>
      <c r="I618" s="880"/>
      <c r="J618" s="880"/>
      <c r="K618" s="880"/>
      <c r="L618" s="880"/>
      <c r="M618" s="1535"/>
      <c r="N618" s="880"/>
      <c r="O618" s="880"/>
      <c r="P618" s="1535"/>
      <c r="Q618" s="1252"/>
      <c r="R618" s="158"/>
    </row>
    <row r="619" spans="1:18" ht="19.5" customHeight="1">
      <c r="A619" s="1582" t="s">
        <v>853</v>
      </c>
      <c r="B619" s="1547">
        <v>117.6</v>
      </c>
      <c r="C619" s="880">
        <v>117.5</v>
      </c>
      <c r="D619" s="880">
        <v>117.5</v>
      </c>
      <c r="E619" s="1547">
        <v>117.2</v>
      </c>
      <c r="F619" s="880">
        <v>116.7</v>
      </c>
      <c r="G619" s="880">
        <v>116.4</v>
      </c>
      <c r="H619" s="880">
        <v>116.3</v>
      </c>
      <c r="I619" s="880">
        <v>115</v>
      </c>
      <c r="J619" s="880">
        <v>115</v>
      </c>
      <c r="K619" s="880">
        <v>114</v>
      </c>
      <c r="L619" s="880">
        <v>114</v>
      </c>
      <c r="M619" s="1535">
        <v>113.4</v>
      </c>
      <c r="N619" s="880">
        <v>113.3</v>
      </c>
      <c r="O619" s="880">
        <v>113</v>
      </c>
      <c r="P619" s="1535">
        <v>113</v>
      </c>
      <c r="Q619" s="1581" t="s">
        <v>854</v>
      </c>
      <c r="R619" s="158"/>
    </row>
    <row r="620" spans="1:18" ht="19.5" customHeight="1">
      <c r="A620" s="1251" t="s">
        <v>855</v>
      </c>
      <c r="B620" s="1247">
        <v>132.4</v>
      </c>
      <c r="C620" s="488">
        <v>132.4</v>
      </c>
      <c r="D620" s="488">
        <v>132.4</v>
      </c>
      <c r="E620" s="1247">
        <v>132.4</v>
      </c>
      <c r="F620" s="488">
        <v>132.1</v>
      </c>
      <c r="G620" s="488">
        <v>132.1</v>
      </c>
      <c r="H620" s="488">
        <v>132.1</v>
      </c>
      <c r="I620" s="488">
        <v>128.30000000000001</v>
      </c>
      <c r="J620" s="488">
        <v>128.30000000000001</v>
      </c>
      <c r="K620" s="488">
        <v>126.1</v>
      </c>
      <c r="L620" s="488">
        <v>126.1</v>
      </c>
      <c r="M620" s="977">
        <v>126.1</v>
      </c>
      <c r="N620" s="488">
        <v>126.1</v>
      </c>
      <c r="O620" s="488">
        <v>125.8</v>
      </c>
      <c r="P620" s="977">
        <v>125.8</v>
      </c>
      <c r="Q620" s="1252" t="s">
        <v>856</v>
      </c>
      <c r="R620" s="158"/>
    </row>
    <row r="621" spans="1:18" ht="19.5" customHeight="1">
      <c r="A621" s="1251" t="s">
        <v>857</v>
      </c>
      <c r="B621" s="1247">
        <v>164.2</v>
      </c>
      <c r="C621" s="488">
        <v>156.19999999999999</v>
      </c>
      <c r="D621" s="488">
        <v>156.19999999999999</v>
      </c>
      <c r="E621" s="1247">
        <v>156.19999999999999</v>
      </c>
      <c r="F621" s="488">
        <v>153.5</v>
      </c>
      <c r="G621" s="488">
        <v>150.80000000000001</v>
      </c>
      <c r="H621" s="488">
        <v>150.80000000000001</v>
      </c>
      <c r="I621" s="488">
        <v>153.5</v>
      </c>
      <c r="J621" s="488">
        <v>153.5</v>
      </c>
      <c r="K621" s="488">
        <v>153.5</v>
      </c>
      <c r="L621" s="488">
        <v>153.5</v>
      </c>
      <c r="M621" s="977">
        <v>156.19999999999999</v>
      </c>
      <c r="N621" s="488">
        <v>153.5</v>
      </c>
      <c r="O621" s="488">
        <v>142.69999999999999</v>
      </c>
      <c r="P621" s="977">
        <v>142.69999999999999</v>
      </c>
      <c r="Q621" s="1584" t="s">
        <v>858</v>
      </c>
      <c r="R621" s="158"/>
    </row>
    <row r="622" spans="1:18" ht="19.5" customHeight="1">
      <c r="A622" s="1251" t="s">
        <v>859</v>
      </c>
      <c r="B622" s="1247">
        <v>108.9</v>
      </c>
      <c r="C622" s="488">
        <v>108.7</v>
      </c>
      <c r="D622" s="488">
        <v>108.7</v>
      </c>
      <c r="E622" s="1247">
        <v>108.2</v>
      </c>
      <c r="F622" s="488">
        <v>108</v>
      </c>
      <c r="G622" s="488">
        <v>107</v>
      </c>
      <c r="H622" s="488">
        <v>106.9</v>
      </c>
      <c r="I622" s="488">
        <v>106.8</v>
      </c>
      <c r="J622" s="488">
        <v>106.7</v>
      </c>
      <c r="K622" s="488">
        <v>106.3</v>
      </c>
      <c r="L622" s="488">
        <v>106.2</v>
      </c>
      <c r="M622" s="977">
        <v>105.2</v>
      </c>
      <c r="N622" s="488">
        <v>104.8</v>
      </c>
      <c r="O622" s="488">
        <v>104.5</v>
      </c>
      <c r="P622" s="977">
        <v>104.4</v>
      </c>
      <c r="Q622" s="1584" t="s">
        <v>860</v>
      </c>
      <c r="R622" s="158"/>
    </row>
    <row r="623" spans="1:18" ht="19.5" customHeight="1">
      <c r="A623" s="1251" t="s">
        <v>861</v>
      </c>
      <c r="B623" s="1247">
        <v>154.4</v>
      </c>
      <c r="C623" s="488">
        <v>154.9</v>
      </c>
      <c r="D623" s="488">
        <v>154.9</v>
      </c>
      <c r="E623" s="1247">
        <v>152</v>
      </c>
      <c r="F623" s="488">
        <v>146.80000000000001</v>
      </c>
      <c r="G623" s="488">
        <v>148.1</v>
      </c>
      <c r="H623" s="488">
        <v>148</v>
      </c>
      <c r="I623" s="488">
        <v>146.5</v>
      </c>
      <c r="J623" s="488">
        <v>146.5</v>
      </c>
      <c r="K623" s="488">
        <v>144.1</v>
      </c>
      <c r="L623" s="488">
        <v>144.1</v>
      </c>
      <c r="M623" s="977">
        <v>141.69999999999999</v>
      </c>
      <c r="N623" s="488">
        <v>141.9</v>
      </c>
      <c r="O623" s="488">
        <v>141.9</v>
      </c>
      <c r="P623" s="977">
        <v>141.9</v>
      </c>
      <c r="Q623" s="1252" t="s">
        <v>862</v>
      </c>
      <c r="R623" s="158"/>
    </row>
    <row r="624" spans="1:18" ht="19.5" customHeight="1">
      <c r="A624" s="1251" t="s">
        <v>863</v>
      </c>
      <c r="B624" s="1247">
        <v>123.7</v>
      </c>
      <c r="C624" s="488">
        <v>123.7</v>
      </c>
      <c r="D624" s="488">
        <v>125.2</v>
      </c>
      <c r="E624" s="1247">
        <v>120.7</v>
      </c>
      <c r="F624" s="488">
        <v>120.2</v>
      </c>
      <c r="G624" s="488">
        <v>123.6</v>
      </c>
      <c r="H624" s="488">
        <v>122.9</v>
      </c>
      <c r="I624" s="488">
        <v>122.9</v>
      </c>
      <c r="J624" s="488">
        <v>122.9</v>
      </c>
      <c r="K624" s="488">
        <v>122.2</v>
      </c>
      <c r="L624" s="488">
        <v>122.2</v>
      </c>
      <c r="M624" s="977">
        <v>120.9</v>
      </c>
      <c r="N624" s="488">
        <v>120.9</v>
      </c>
      <c r="O624" s="488">
        <v>120.1</v>
      </c>
      <c r="P624" s="977">
        <v>120.1</v>
      </c>
      <c r="Q624" s="1584" t="s">
        <v>864</v>
      </c>
      <c r="R624" s="158"/>
    </row>
    <row r="625" spans="1:18" ht="19.5" customHeight="1">
      <c r="A625" s="1251" t="s">
        <v>865</v>
      </c>
      <c r="B625" s="1247">
        <v>108.4</v>
      </c>
      <c r="C625" s="488">
        <v>108.4</v>
      </c>
      <c r="D625" s="488">
        <v>108.4</v>
      </c>
      <c r="E625" s="1247">
        <v>108.4</v>
      </c>
      <c r="F625" s="488">
        <v>108.4</v>
      </c>
      <c r="G625" s="488">
        <v>108.4</v>
      </c>
      <c r="H625" s="488">
        <v>108.4</v>
      </c>
      <c r="I625" s="488">
        <v>108.4</v>
      </c>
      <c r="J625" s="488">
        <v>108.4</v>
      </c>
      <c r="K625" s="488">
        <v>108.4</v>
      </c>
      <c r="L625" s="488">
        <v>108.4</v>
      </c>
      <c r="M625" s="977">
        <v>108.4</v>
      </c>
      <c r="N625" s="488">
        <v>108.4</v>
      </c>
      <c r="O625" s="488">
        <v>108.4</v>
      </c>
      <c r="P625" s="977">
        <v>108.4</v>
      </c>
      <c r="Q625" s="1584" t="s">
        <v>866</v>
      </c>
      <c r="R625" s="158"/>
    </row>
    <row r="626" spans="1:18" ht="19.5" customHeight="1">
      <c r="A626" s="1251" t="s">
        <v>867</v>
      </c>
      <c r="B626" s="1247">
        <v>97.6</v>
      </c>
      <c r="C626" s="488">
        <v>97.6</v>
      </c>
      <c r="D626" s="488">
        <v>97.6</v>
      </c>
      <c r="E626" s="1247">
        <v>97.6</v>
      </c>
      <c r="F626" s="488">
        <v>97.6</v>
      </c>
      <c r="G626" s="488">
        <v>97.6</v>
      </c>
      <c r="H626" s="488">
        <v>97.6</v>
      </c>
      <c r="I626" s="488">
        <v>97.6</v>
      </c>
      <c r="J626" s="488">
        <v>97.6</v>
      </c>
      <c r="K626" s="488">
        <v>97.6</v>
      </c>
      <c r="L626" s="488">
        <v>97.6</v>
      </c>
      <c r="M626" s="977">
        <v>97.6</v>
      </c>
      <c r="N626" s="488">
        <v>97.6</v>
      </c>
      <c r="O626" s="488">
        <v>97.6</v>
      </c>
      <c r="P626" s="977">
        <v>97.6</v>
      </c>
      <c r="Q626" s="1252" t="s">
        <v>868</v>
      </c>
      <c r="R626" s="158"/>
    </row>
    <row r="627" spans="1:18" ht="19.5" customHeight="1">
      <c r="A627" s="1251" t="s">
        <v>869</v>
      </c>
      <c r="B627" s="1247">
        <v>100.4</v>
      </c>
      <c r="C627" s="488">
        <v>100.4</v>
      </c>
      <c r="D627" s="488">
        <v>100.4</v>
      </c>
      <c r="E627" s="1247">
        <v>100.4</v>
      </c>
      <c r="F627" s="488">
        <v>100.4</v>
      </c>
      <c r="G627" s="488">
        <v>100.4</v>
      </c>
      <c r="H627" s="488">
        <v>100.4</v>
      </c>
      <c r="I627" s="488">
        <v>100.4</v>
      </c>
      <c r="J627" s="488">
        <v>100.4</v>
      </c>
      <c r="K627" s="488">
        <v>100.4</v>
      </c>
      <c r="L627" s="488">
        <v>100.4</v>
      </c>
      <c r="M627" s="977">
        <v>100.4</v>
      </c>
      <c r="N627" s="488">
        <v>100.4</v>
      </c>
      <c r="O627" s="488">
        <v>100.4</v>
      </c>
      <c r="P627" s="977">
        <v>100.4</v>
      </c>
      <c r="Q627" s="1584" t="s">
        <v>870</v>
      </c>
      <c r="R627" s="158"/>
    </row>
    <row r="628" spans="1:18" ht="15" customHeight="1">
      <c r="A628" s="1255"/>
      <c r="B628" s="1247"/>
      <c r="C628" s="488"/>
      <c r="D628" s="488"/>
      <c r="E628" s="1247"/>
      <c r="F628" s="488"/>
      <c r="G628" s="488"/>
      <c r="H628" s="488"/>
      <c r="I628" s="488"/>
      <c r="J628" s="488"/>
      <c r="K628" s="488"/>
      <c r="L628" s="488"/>
      <c r="M628" s="488"/>
      <c r="N628" s="1247"/>
      <c r="O628" s="488"/>
      <c r="P628" s="977"/>
      <c r="Q628" s="1584"/>
      <c r="R628" s="265"/>
    </row>
    <row r="629" spans="1:18" ht="15" customHeight="1">
      <c r="A629" s="1255"/>
      <c r="B629" s="1247"/>
      <c r="C629" s="488"/>
      <c r="D629" s="488"/>
      <c r="E629" s="1247"/>
      <c r="F629" s="488"/>
      <c r="G629" s="488"/>
      <c r="H629" s="488"/>
      <c r="I629" s="488"/>
      <c r="J629" s="488"/>
      <c r="K629" s="488"/>
      <c r="L629" s="488"/>
      <c r="M629" s="488"/>
      <c r="N629" s="1247"/>
      <c r="O629" s="488"/>
      <c r="P629" s="977"/>
      <c r="Q629" s="1584"/>
      <c r="R629" s="1548"/>
    </row>
    <row r="630" spans="1:18" ht="15" customHeight="1">
      <c r="A630" s="1255"/>
      <c r="B630" s="1247"/>
      <c r="C630" s="488"/>
      <c r="D630" s="488"/>
      <c r="E630" s="1247"/>
      <c r="F630" s="488"/>
      <c r="G630" s="488"/>
      <c r="H630" s="488"/>
      <c r="I630" s="488"/>
      <c r="J630" s="488"/>
      <c r="K630" s="488"/>
      <c r="L630" s="488"/>
      <c r="M630" s="488"/>
      <c r="N630" s="1247"/>
      <c r="O630" s="488"/>
      <c r="P630" s="977"/>
      <c r="Q630" s="1584"/>
      <c r="R630" s="1548"/>
    </row>
    <row r="631" spans="1:18" ht="15" customHeight="1">
      <c r="A631" s="1255"/>
      <c r="B631" s="1247"/>
      <c r="C631" s="488"/>
      <c r="D631" s="488"/>
      <c r="E631" s="1247"/>
      <c r="F631" s="488"/>
      <c r="G631" s="488"/>
      <c r="H631" s="488"/>
      <c r="I631" s="488"/>
      <c r="J631" s="488"/>
      <c r="K631" s="488"/>
      <c r="L631" s="488"/>
      <c r="M631" s="488"/>
      <c r="N631" s="1247"/>
      <c r="O631" s="488"/>
      <c r="P631" s="977"/>
      <c r="Q631" s="1584"/>
      <c r="R631" s="1548"/>
    </row>
    <row r="632" spans="1:18" ht="15" customHeight="1">
      <c r="A632" s="1246"/>
      <c r="B632" s="1247"/>
      <c r="C632" s="488"/>
      <c r="D632" s="488"/>
      <c r="E632" s="1247"/>
      <c r="F632" s="488"/>
      <c r="G632" s="488"/>
      <c r="H632" s="488"/>
      <c r="I632" s="488"/>
      <c r="J632" s="488"/>
      <c r="K632" s="488"/>
      <c r="L632" s="488"/>
      <c r="M632" s="488"/>
      <c r="N632" s="1247"/>
      <c r="O632" s="488"/>
      <c r="P632" s="977"/>
      <c r="Q632" s="1587"/>
      <c r="R632" s="1548"/>
    </row>
    <row r="633" spans="1:18" s="260" customFormat="1" ht="15" customHeight="1">
      <c r="A633" s="518"/>
      <c r="B633" s="491"/>
      <c r="C633" s="492"/>
      <c r="D633" s="492"/>
      <c r="E633" s="491"/>
      <c r="F633" s="492"/>
      <c r="G633" s="492"/>
      <c r="H633" s="492"/>
      <c r="I633" s="492"/>
      <c r="J633" s="492"/>
      <c r="K633" s="492"/>
      <c r="L633" s="492"/>
      <c r="M633" s="492"/>
      <c r="N633" s="491"/>
      <c r="O633" s="492"/>
      <c r="P633" s="493"/>
      <c r="Q633" s="523"/>
      <c r="R633" s="1548"/>
    </row>
    <row r="634" spans="1:18" ht="15" customHeight="1">
      <c r="A634" s="494" t="s">
        <v>653</v>
      </c>
      <c r="B634" s="488"/>
      <c r="C634" s="488"/>
      <c r="D634" s="488"/>
      <c r="E634" s="488"/>
      <c r="F634" s="488"/>
      <c r="G634" s="488"/>
      <c r="H634" s="488"/>
      <c r="I634" s="488"/>
      <c r="J634" s="488"/>
      <c r="K634" s="488"/>
      <c r="L634" s="488"/>
      <c r="M634" s="488"/>
      <c r="N634" s="488"/>
      <c r="O634" s="488"/>
      <c r="P634" s="488"/>
      <c r="Q634" s="495" t="s">
        <v>871</v>
      </c>
      <c r="R634" s="1553"/>
    </row>
    <row r="635" spans="1:18" s="260" customFormat="1" ht="29.25" customHeight="1">
      <c r="A635" s="1561" t="s">
        <v>588</v>
      </c>
      <c r="B635" s="1562"/>
      <c r="C635" s="1563"/>
      <c r="D635" s="1562"/>
      <c r="E635" s="881"/>
      <c r="F635" s="881"/>
      <c r="G635" s="881"/>
      <c r="H635" s="881"/>
      <c r="I635" s="881"/>
      <c r="J635" s="881"/>
      <c r="K635" s="881"/>
      <c r="L635" s="1564"/>
      <c r="M635" s="1564"/>
      <c r="N635" s="1562"/>
      <c r="O635" s="1562"/>
      <c r="P635" s="1562"/>
      <c r="Q635" s="1565" t="s">
        <v>589</v>
      </c>
      <c r="R635" s="1539"/>
    </row>
    <row r="636" spans="1:18" s="1543" customFormat="1" ht="24.75" customHeight="1">
      <c r="A636" s="1566" t="s">
        <v>890</v>
      </c>
      <c r="B636" s="1562"/>
      <c r="C636" s="1563"/>
      <c r="D636" s="1562"/>
      <c r="E636" s="426"/>
      <c r="F636" s="425"/>
      <c r="G636" s="425"/>
      <c r="H636" s="425"/>
      <c r="I636" s="427"/>
      <c r="J636" s="427"/>
      <c r="K636" s="425"/>
      <c r="L636" s="1567"/>
      <c r="M636" s="1567"/>
      <c r="N636" s="1562"/>
      <c r="O636" s="1562"/>
      <c r="P636" s="1562"/>
      <c r="Q636" s="1568" t="s">
        <v>891</v>
      </c>
      <c r="R636" s="1538"/>
    </row>
    <row r="637" spans="1:18" s="489" customFormat="1" ht="18" customHeight="1">
      <c r="A637" s="1569" t="s">
        <v>657</v>
      </c>
      <c r="B637" s="1562"/>
      <c r="C637" s="1563"/>
      <c r="D637" s="1562"/>
      <c r="E637" s="426"/>
      <c r="F637" s="426"/>
      <c r="G637" s="426"/>
      <c r="H637" s="428"/>
      <c r="I637" s="428"/>
      <c r="J637" s="428"/>
      <c r="K637" s="1563"/>
      <c r="L637" s="1562"/>
      <c r="M637" s="1562"/>
      <c r="N637" s="1562"/>
      <c r="O637" s="1562"/>
      <c r="P637" s="1562"/>
      <c r="Q637" s="1570" t="s">
        <v>658</v>
      </c>
      <c r="R637" s="1544"/>
    </row>
    <row r="638" spans="1:18" ht="11.45" customHeight="1">
      <c r="A638" s="1571"/>
      <c r="B638" s="1572"/>
      <c r="C638" s="1572"/>
      <c r="D638" s="1572"/>
      <c r="E638" s="1573"/>
      <c r="F638" s="1573"/>
      <c r="G638" s="1573"/>
      <c r="H638" s="1574"/>
      <c r="I638" s="1573"/>
      <c r="J638" s="1573"/>
      <c r="K638" s="1573"/>
      <c r="L638" s="1573"/>
      <c r="M638" s="1573"/>
      <c r="N638" s="1572"/>
      <c r="O638" s="1572"/>
      <c r="P638" s="1562"/>
      <c r="Q638" s="1575"/>
      <c r="R638" s="1545"/>
    </row>
    <row r="639" spans="1:18" ht="12.75" customHeight="1">
      <c r="A639" s="421"/>
      <c r="B639" s="2296">
        <v>2024</v>
      </c>
      <c r="C639" s="2297"/>
      <c r="D639" s="2297"/>
      <c r="E639" s="2297"/>
      <c r="F639" s="2297"/>
      <c r="G639" s="2297"/>
      <c r="H639" s="2297"/>
      <c r="I639" s="2297"/>
      <c r="J639" s="2297"/>
      <c r="K639" s="2297"/>
      <c r="L639" s="2297"/>
      <c r="M639" s="2300"/>
      <c r="N639" s="2238">
        <v>2023</v>
      </c>
      <c r="O639" s="2286"/>
      <c r="P639" s="2239"/>
      <c r="Q639" s="369"/>
      <c r="R639" s="1537"/>
    </row>
    <row r="640" spans="1:18" ht="12.75" customHeight="1">
      <c r="A640" s="1576"/>
      <c r="B640" s="2298"/>
      <c r="C640" s="2299"/>
      <c r="D640" s="2299"/>
      <c r="E640" s="2299"/>
      <c r="F640" s="2299"/>
      <c r="G640" s="2299"/>
      <c r="H640" s="2299"/>
      <c r="I640" s="2299"/>
      <c r="J640" s="2299"/>
      <c r="K640" s="2299"/>
      <c r="L640" s="2299"/>
      <c r="M640" s="2301"/>
      <c r="N640" s="2287"/>
      <c r="O640" s="2288"/>
      <c r="P640" s="2289"/>
      <c r="Q640" s="1577" t="s">
        <v>71</v>
      </c>
      <c r="R640" s="1537"/>
    </row>
    <row r="641" spans="1:18" ht="12.75" customHeight="1">
      <c r="A641" s="1576"/>
      <c r="B641" s="93" t="s">
        <v>72</v>
      </c>
      <c r="C641" s="439" t="s">
        <v>73</v>
      </c>
      <c r="D641" s="439" t="s">
        <v>4</v>
      </c>
      <c r="E641" s="93" t="s">
        <v>5</v>
      </c>
      <c r="F641" s="439" t="s">
        <v>6</v>
      </c>
      <c r="G641" s="439" t="s">
        <v>7</v>
      </c>
      <c r="H641" s="93" t="s">
        <v>8</v>
      </c>
      <c r="I641" s="439" t="s">
        <v>9</v>
      </c>
      <c r="J641" s="440" t="s">
        <v>10</v>
      </c>
      <c r="K641" s="511" t="s">
        <v>1</v>
      </c>
      <c r="L641" s="441" t="s">
        <v>2</v>
      </c>
      <c r="M641" s="442" t="s">
        <v>3</v>
      </c>
      <c r="N641" s="94" t="s">
        <v>72</v>
      </c>
      <c r="O641" s="94" t="s">
        <v>73</v>
      </c>
      <c r="P641" s="443" t="s">
        <v>4</v>
      </c>
      <c r="Q641" s="1577"/>
      <c r="R641" s="1537"/>
    </row>
    <row r="642" spans="1:18" ht="11.25" customHeight="1">
      <c r="A642" s="422"/>
      <c r="B642" s="96" t="s">
        <v>74</v>
      </c>
      <c r="C642" s="507" t="s">
        <v>75</v>
      </c>
      <c r="D642" s="507" t="s">
        <v>76</v>
      </c>
      <c r="E642" s="96" t="s">
        <v>12</v>
      </c>
      <c r="F642" s="507" t="s">
        <v>13</v>
      </c>
      <c r="G642" s="507" t="s">
        <v>14</v>
      </c>
      <c r="H642" s="96" t="s">
        <v>15</v>
      </c>
      <c r="I642" s="507" t="s">
        <v>16</v>
      </c>
      <c r="J642" s="508" t="s">
        <v>17</v>
      </c>
      <c r="K642" s="512" t="s">
        <v>11</v>
      </c>
      <c r="L642" s="509" t="s">
        <v>19</v>
      </c>
      <c r="M642" s="510" t="s">
        <v>20</v>
      </c>
      <c r="N642" s="430" t="s">
        <v>74</v>
      </c>
      <c r="O642" s="430" t="s">
        <v>75</v>
      </c>
      <c r="P642" s="431" t="s">
        <v>76</v>
      </c>
      <c r="Q642" s="370"/>
      <c r="R642" s="1546"/>
    </row>
    <row r="643" spans="1:18" ht="15" customHeight="1">
      <c r="A643" s="1255"/>
      <c r="B643" s="1547"/>
      <c r="C643" s="880"/>
      <c r="D643" s="880"/>
      <c r="E643" s="521"/>
      <c r="F643" s="501"/>
      <c r="G643" s="501"/>
      <c r="H643" s="501"/>
      <c r="I643" s="501"/>
      <c r="J643" s="501"/>
      <c r="K643" s="501"/>
      <c r="L643" s="501"/>
      <c r="M643" s="522"/>
      <c r="N643" s="880"/>
      <c r="O643" s="880"/>
      <c r="P643" s="1535"/>
      <c r="Q643" s="1248"/>
      <c r="R643" s="158"/>
    </row>
    <row r="644" spans="1:18" ht="19.5" customHeight="1">
      <c r="A644" s="1578" t="s">
        <v>659</v>
      </c>
      <c r="B644" s="1547">
        <v>119.7</v>
      </c>
      <c r="C644" s="880">
        <v>119.7</v>
      </c>
      <c r="D644" s="880">
        <v>119.9</v>
      </c>
      <c r="E644" s="1547">
        <v>120.2</v>
      </c>
      <c r="F644" s="880">
        <v>119.9</v>
      </c>
      <c r="G644" s="880">
        <v>118.9</v>
      </c>
      <c r="H644" s="880">
        <v>118.4</v>
      </c>
      <c r="I644" s="880">
        <v>118.7</v>
      </c>
      <c r="J644" s="880">
        <v>119.6</v>
      </c>
      <c r="K644" s="880">
        <v>118.8</v>
      </c>
      <c r="L644" s="880">
        <v>117.6</v>
      </c>
      <c r="M644" s="1535">
        <v>117.9</v>
      </c>
      <c r="N644" s="880">
        <v>118.7</v>
      </c>
      <c r="O644" s="880">
        <v>118.4</v>
      </c>
      <c r="P644" s="1535">
        <v>119.3</v>
      </c>
      <c r="Q644" s="1579" t="s">
        <v>660</v>
      </c>
      <c r="R644" s="158"/>
    </row>
    <row r="645" spans="1:18" ht="19.5" customHeight="1">
      <c r="A645" s="1580"/>
      <c r="B645" s="1247"/>
      <c r="C645" s="488"/>
      <c r="D645" s="880"/>
      <c r="E645" s="1547"/>
      <c r="F645" s="880"/>
      <c r="G645" s="880"/>
      <c r="H645" s="880"/>
      <c r="I645" s="880"/>
      <c r="J645" s="880"/>
      <c r="K645" s="880"/>
      <c r="L645" s="880"/>
      <c r="M645" s="1535"/>
      <c r="N645" s="880"/>
      <c r="O645" s="880"/>
      <c r="P645" s="1535"/>
      <c r="Q645" s="1581"/>
      <c r="R645" s="158"/>
    </row>
    <row r="646" spans="1:18" ht="19.5" customHeight="1">
      <c r="A646" s="1582" t="s">
        <v>661</v>
      </c>
      <c r="B646" s="1547">
        <v>127.7</v>
      </c>
      <c r="C646" s="880">
        <v>127.8</v>
      </c>
      <c r="D646" s="880">
        <v>128.19999999999999</v>
      </c>
      <c r="E646" s="1547">
        <v>128.80000000000001</v>
      </c>
      <c r="F646" s="880">
        <v>128.69999999999999</v>
      </c>
      <c r="G646" s="880">
        <v>126.2</v>
      </c>
      <c r="H646" s="880">
        <v>125.2</v>
      </c>
      <c r="I646" s="880">
        <v>126.3</v>
      </c>
      <c r="J646" s="880">
        <v>129</v>
      </c>
      <c r="K646" s="880">
        <v>127.3</v>
      </c>
      <c r="L646" s="880">
        <v>124.6</v>
      </c>
      <c r="M646" s="1535">
        <v>125.2</v>
      </c>
      <c r="N646" s="880">
        <v>126.8</v>
      </c>
      <c r="O646" s="880">
        <v>125.9</v>
      </c>
      <c r="P646" s="1535">
        <v>127.9</v>
      </c>
      <c r="Q646" s="1583" t="s">
        <v>662</v>
      </c>
      <c r="R646" s="158"/>
    </row>
    <row r="647" spans="1:18" ht="19.5" customHeight="1">
      <c r="A647" s="1251" t="s">
        <v>663</v>
      </c>
      <c r="B647" s="1247">
        <v>120.8</v>
      </c>
      <c r="C647" s="488">
        <v>120.9</v>
      </c>
      <c r="D647" s="488">
        <v>119.4</v>
      </c>
      <c r="E647" s="1247">
        <v>119.8</v>
      </c>
      <c r="F647" s="488">
        <v>120.2</v>
      </c>
      <c r="G647" s="488">
        <v>119.8</v>
      </c>
      <c r="H647" s="488">
        <v>118.9</v>
      </c>
      <c r="I647" s="488">
        <v>121.5</v>
      </c>
      <c r="J647" s="488">
        <v>121.1</v>
      </c>
      <c r="K647" s="488">
        <v>122</v>
      </c>
      <c r="L647" s="488">
        <v>121.1</v>
      </c>
      <c r="M647" s="977">
        <v>121.9</v>
      </c>
      <c r="N647" s="488">
        <v>121.9</v>
      </c>
      <c r="O647" s="488">
        <v>120.9</v>
      </c>
      <c r="P647" s="977">
        <v>121.9</v>
      </c>
      <c r="Q647" s="1584" t="s">
        <v>664</v>
      </c>
      <c r="R647" s="158"/>
    </row>
    <row r="648" spans="1:18" ht="19.5" customHeight="1">
      <c r="A648" s="1251" t="s">
        <v>665</v>
      </c>
      <c r="B648" s="1247">
        <v>141</v>
      </c>
      <c r="C648" s="488">
        <v>136.5</v>
      </c>
      <c r="D648" s="488">
        <v>138.5</v>
      </c>
      <c r="E648" s="1247">
        <v>140.30000000000001</v>
      </c>
      <c r="F648" s="488">
        <v>140.5</v>
      </c>
      <c r="G648" s="488">
        <v>133.5</v>
      </c>
      <c r="H648" s="488">
        <v>129</v>
      </c>
      <c r="I648" s="488">
        <v>125.6</v>
      </c>
      <c r="J648" s="488">
        <v>127.5</v>
      </c>
      <c r="K648" s="488">
        <v>127</v>
      </c>
      <c r="L648" s="488">
        <v>124.8</v>
      </c>
      <c r="M648" s="977">
        <v>123</v>
      </c>
      <c r="N648" s="488">
        <v>123</v>
      </c>
      <c r="O648" s="488">
        <v>120.9</v>
      </c>
      <c r="P648" s="977">
        <v>119.3</v>
      </c>
      <c r="Q648" s="1584" t="s">
        <v>666</v>
      </c>
      <c r="R648" s="158"/>
    </row>
    <row r="649" spans="1:18" ht="19.5" customHeight="1">
      <c r="A649" s="1251" t="s">
        <v>667</v>
      </c>
      <c r="B649" s="1247">
        <v>124</v>
      </c>
      <c r="C649" s="488">
        <v>128.80000000000001</v>
      </c>
      <c r="D649" s="488">
        <v>131.1</v>
      </c>
      <c r="E649" s="1247">
        <v>132</v>
      </c>
      <c r="F649" s="488">
        <v>137</v>
      </c>
      <c r="G649" s="488">
        <v>132.30000000000001</v>
      </c>
      <c r="H649" s="488">
        <v>127.1</v>
      </c>
      <c r="I649" s="488">
        <v>124.4</v>
      </c>
      <c r="J649" s="488">
        <v>143</v>
      </c>
      <c r="K649" s="488">
        <v>138</v>
      </c>
      <c r="L649" s="488">
        <v>109.8</v>
      </c>
      <c r="M649" s="977">
        <v>106</v>
      </c>
      <c r="N649" s="488">
        <v>108</v>
      </c>
      <c r="O649" s="488">
        <v>114.5</v>
      </c>
      <c r="P649" s="977">
        <v>114.2</v>
      </c>
      <c r="Q649" s="1252" t="s">
        <v>668</v>
      </c>
      <c r="R649" s="158"/>
    </row>
    <row r="650" spans="1:18" ht="19.5" customHeight="1">
      <c r="A650" s="1251" t="s">
        <v>669</v>
      </c>
      <c r="B650" s="1247">
        <v>125.8</v>
      </c>
      <c r="C650" s="488">
        <v>125.6</v>
      </c>
      <c r="D650" s="488">
        <v>124.6</v>
      </c>
      <c r="E650" s="1247">
        <v>123.5</v>
      </c>
      <c r="F650" s="488">
        <v>121</v>
      </c>
      <c r="G650" s="488">
        <v>119.6</v>
      </c>
      <c r="H650" s="488">
        <v>120.5</v>
      </c>
      <c r="I650" s="488">
        <v>120.7</v>
      </c>
      <c r="J650" s="488">
        <v>122.9</v>
      </c>
      <c r="K650" s="488">
        <v>126.1</v>
      </c>
      <c r="L650" s="488">
        <v>124.3</v>
      </c>
      <c r="M650" s="977">
        <v>124.3</v>
      </c>
      <c r="N650" s="488">
        <v>124.3</v>
      </c>
      <c r="O650" s="488">
        <v>122.3</v>
      </c>
      <c r="P650" s="977">
        <v>122.1</v>
      </c>
      <c r="Q650" s="1252" t="s">
        <v>670</v>
      </c>
      <c r="R650" s="158"/>
    </row>
    <row r="651" spans="1:18" ht="19.5" customHeight="1">
      <c r="A651" s="1251" t="s">
        <v>671</v>
      </c>
      <c r="B651" s="1247">
        <v>152</v>
      </c>
      <c r="C651" s="488">
        <v>150.6</v>
      </c>
      <c r="D651" s="488">
        <v>148.5</v>
      </c>
      <c r="E651" s="1247">
        <v>145.5</v>
      </c>
      <c r="F651" s="488">
        <v>144.69999999999999</v>
      </c>
      <c r="G651" s="488">
        <v>144.4</v>
      </c>
      <c r="H651" s="488">
        <v>143.69999999999999</v>
      </c>
      <c r="I651" s="488">
        <v>145.30000000000001</v>
      </c>
      <c r="J651" s="488">
        <v>150.4</v>
      </c>
      <c r="K651" s="488">
        <v>149.19999999999999</v>
      </c>
      <c r="L651" s="488">
        <v>149.6</v>
      </c>
      <c r="M651" s="977">
        <v>151.1</v>
      </c>
      <c r="N651" s="488">
        <v>149.1</v>
      </c>
      <c r="O651" s="488">
        <v>148.9</v>
      </c>
      <c r="P651" s="977">
        <v>150.4</v>
      </c>
      <c r="Q651" s="1252" t="s">
        <v>672</v>
      </c>
      <c r="R651" s="158"/>
    </row>
    <row r="652" spans="1:18" ht="19.5" customHeight="1">
      <c r="A652" s="1251" t="s">
        <v>673</v>
      </c>
      <c r="B652" s="1247">
        <v>126.1</v>
      </c>
      <c r="C652" s="488">
        <v>133.19999999999999</v>
      </c>
      <c r="D652" s="488">
        <v>133.1</v>
      </c>
      <c r="E652" s="1247">
        <v>148</v>
      </c>
      <c r="F652" s="488">
        <v>144.1</v>
      </c>
      <c r="G652" s="488">
        <v>141.1</v>
      </c>
      <c r="H652" s="488">
        <v>134.69999999999999</v>
      </c>
      <c r="I652" s="488">
        <v>135.5</v>
      </c>
      <c r="J652" s="488">
        <v>137.6</v>
      </c>
      <c r="K652" s="488">
        <v>134</v>
      </c>
      <c r="L652" s="488">
        <v>134.5</v>
      </c>
      <c r="M652" s="977">
        <v>127.6</v>
      </c>
      <c r="N652" s="488">
        <v>122.2</v>
      </c>
      <c r="O652" s="488">
        <v>119.2</v>
      </c>
      <c r="P652" s="977">
        <v>148</v>
      </c>
      <c r="Q652" s="1252" t="s">
        <v>674</v>
      </c>
      <c r="R652" s="158"/>
    </row>
    <row r="653" spans="1:18" ht="19.5" customHeight="1">
      <c r="A653" s="1251" t="s">
        <v>675</v>
      </c>
      <c r="B653" s="1247">
        <v>121.6</v>
      </c>
      <c r="C653" s="488">
        <v>123.4</v>
      </c>
      <c r="D653" s="488">
        <v>125</v>
      </c>
      <c r="E653" s="1247">
        <v>120.5</v>
      </c>
      <c r="F653" s="488">
        <v>122.7</v>
      </c>
      <c r="G653" s="488">
        <v>119.4</v>
      </c>
      <c r="H653" s="488">
        <v>125.7</v>
      </c>
      <c r="I653" s="488">
        <v>134.80000000000001</v>
      </c>
      <c r="J653" s="488">
        <v>137.5</v>
      </c>
      <c r="K653" s="488">
        <v>127.2</v>
      </c>
      <c r="L653" s="488">
        <v>124.6</v>
      </c>
      <c r="M653" s="977">
        <v>135.6</v>
      </c>
      <c r="N653" s="488">
        <v>152.30000000000001</v>
      </c>
      <c r="O653" s="488">
        <v>152.5</v>
      </c>
      <c r="P653" s="977">
        <v>147.4</v>
      </c>
      <c r="Q653" s="1252" t="s">
        <v>676</v>
      </c>
      <c r="R653" s="158"/>
    </row>
    <row r="654" spans="1:18" ht="19.5" customHeight="1">
      <c r="A654" s="1251" t="s">
        <v>677</v>
      </c>
      <c r="B654" s="1247">
        <v>110</v>
      </c>
      <c r="C654" s="488">
        <v>110</v>
      </c>
      <c r="D654" s="488">
        <v>110.3</v>
      </c>
      <c r="E654" s="1247">
        <v>110.3</v>
      </c>
      <c r="F654" s="488">
        <v>110.3</v>
      </c>
      <c r="G654" s="488">
        <v>110</v>
      </c>
      <c r="H654" s="488">
        <v>110</v>
      </c>
      <c r="I654" s="488">
        <v>110</v>
      </c>
      <c r="J654" s="488">
        <v>110</v>
      </c>
      <c r="K654" s="488">
        <v>110</v>
      </c>
      <c r="L654" s="488">
        <v>110</v>
      </c>
      <c r="M654" s="977">
        <v>110</v>
      </c>
      <c r="N654" s="488">
        <v>109.8</v>
      </c>
      <c r="O654" s="488">
        <v>110.3</v>
      </c>
      <c r="P654" s="977">
        <v>111.2</v>
      </c>
      <c r="Q654" s="1252" t="s">
        <v>678</v>
      </c>
      <c r="R654" s="158"/>
    </row>
    <row r="655" spans="1:18" ht="19.5" customHeight="1">
      <c r="A655" s="1251" t="s">
        <v>679</v>
      </c>
      <c r="B655" s="1247">
        <v>107.6</v>
      </c>
      <c r="C655" s="488">
        <v>105.2</v>
      </c>
      <c r="D655" s="488">
        <v>110</v>
      </c>
      <c r="E655" s="1247">
        <v>107.7</v>
      </c>
      <c r="F655" s="488">
        <v>108.1</v>
      </c>
      <c r="G655" s="488">
        <v>108.1</v>
      </c>
      <c r="H655" s="488">
        <v>107.7</v>
      </c>
      <c r="I655" s="488">
        <v>104.7</v>
      </c>
      <c r="J655" s="488">
        <v>104.7</v>
      </c>
      <c r="K655" s="488">
        <v>104.4</v>
      </c>
      <c r="L655" s="488">
        <v>103.4</v>
      </c>
      <c r="M655" s="977">
        <v>104.9</v>
      </c>
      <c r="N655" s="488">
        <v>104.5</v>
      </c>
      <c r="O655" s="488">
        <v>99.4</v>
      </c>
      <c r="P655" s="977">
        <v>99.4</v>
      </c>
      <c r="Q655" s="1252" t="s">
        <v>680</v>
      </c>
      <c r="R655" s="158"/>
    </row>
    <row r="656" spans="1:18" ht="19.5" customHeight="1">
      <c r="A656" s="1251" t="s">
        <v>681</v>
      </c>
      <c r="B656" s="1247">
        <v>111.8</v>
      </c>
      <c r="C656" s="488">
        <v>112</v>
      </c>
      <c r="D656" s="488">
        <v>113.5</v>
      </c>
      <c r="E656" s="1247">
        <v>111.8</v>
      </c>
      <c r="F656" s="488">
        <v>110.7</v>
      </c>
      <c r="G656" s="488">
        <v>109.7</v>
      </c>
      <c r="H656" s="488">
        <v>110.4</v>
      </c>
      <c r="I656" s="488">
        <v>111.3</v>
      </c>
      <c r="J656" s="488">
        <v>110.7</v>
      </c>
      <c r="K656" s="488">
        <v>111.4</v>
      </c>
      <c r="L656" s="488">
        <v>111.3</v>
      </c>
      <c r="M656" s="977">
        <v>110.7</v>
      </c>
      <c r="N656" s="488">
        <v>110.2</v>
      </c>
      <c r="O656" s="488">
        <v>109.5</v>
      </c>
      <c r="P656" s="977">
        <v>109.8</v>
      </c>
      <c r="Q656" s="1252" t="s">
        <v>682</v>
      </c>
      <c r="R656" s="158"/>
    </row>
    <row r="657" spans="1:18" ht="19.5" customHeight="1">
      <c r="A657" s="1251" t="s">
        <v>683</v>
      </c>
      <c r="B657" s="1247">
        <v>105.2</v>
      </c>
      <c r="C657" s="488">
        <v>105.2</v>
      </c>
      <c r="D657" s="488">
        <v>105.2</v>
      </c>
      <c r="E657" s="1247">
        <v>105.2</v>
      </c>
      <c r="F657" s="488">
        <v>105.1</v>
      </c>
      <c r="G657" s="488">
        <v>105.1</v>
      </c>
      <c r="H657" s="488">
        <v>103.3</v>
      </c>
      <c r="I657" s="488">
        <v>104.1</v>
      </c>
      <c r="J657" s="488">
        <v>104.1</v>
      </c>
      <c r="K657" s="488">
        <v>104.1</v>
      </c>
      <c r="L657" s="488">
        <v>104.1</v>
      </c>
      <c r="M657" s="977">
        <v>104.1</v>
      </c>
      <c r="N657" s="488">
        <v>103.5</v>
      </c>
      <c r="O657" s="488">
        <v>101.5</v>
      </c>
      <c r="P657" s="977">
        <v>101.5</v>
      </c>
      <c r="Q657" s="1252" t="s">
        <v>684</v>
      </c>
      <c r="R657" s="158"/>
    </row>
    <row r="658" spans="1:18" ht="19.5" customHeight="1">
      <c r="A658" s="1255"/>
      <c r="B658" s="1247"/>
      <c r="C658" s="488"/>
      <c r="D658" s="880"/>
      <c r="E658" s="1547"/>
      <c r="F658" s="880"/>
      <c r="G658" s="880"/>
      <c r="H658" s="880"/>
      <c r="I658" s="880"/>
      <c r="J658" s="880"/>
      <c r="K658" s="880"/>
      <c r="L658" s="880"/>
      <c r="M658" s="1535"/>
      <c r="N658" s="880"/>
      <c r="O658" s="880"/>
      <c r="P658" s="1535"/>
      <c r="Q658" s="1252"/>
      <c r="R658" s="158"/>
    </row>
    <row r="659" spans="1:18" s="261" customFormat="1" ht="19.5" customHeight="1">
      <c r="A659" s="1582" t="s">
        <v>685</v>
      </c>
      <c r="B659" s="1547">
        <v>139.5</v>
      </c>
      <c r="C659" s="880">
        <v>139.5</v>
      </c>
      <c r="D659" s="880">
        <v>139.4</v>
      </c>
      <c r="E659" s="1547">
        <v>139.4</v>
      </c>
      <c r="F659" s="880">
        <v>139.4</v>
      </c>
      <c r="G659" s="880">
        <v>139.4</v>
      </c>
      <c r="H659" s="880">
        <v>139.4</v>
      </c>
      <c r="I659" s="880">
        <v>139.4</v>
      </c>
      <c r="J659" s="880">
        <v>139.4</v>
      </c>
      <c r="K659" s="880">
        <v>139.4</v>
      </c>
      <c r="L659" s="880">
        <v>139.4</v>
      </c>
      <c r="M659" s="1535">
        <v>139</v>
      </c>
      <c r="N659" s="880">
        <v>136.1</v>
      </c>
      <c r="O659" s="880">
        <v>136.1</v>
      </c>
      <c r="P659" s="1535">
        <v>136.1</v>
      </c>
      <c r="Q659" s="1581" t="s">
        <v>686</v>
      </c>
    </row>
    <row r="660" spans="1:18" ht="19.5" customHeight="1">
      <c r="A660" s="1251" t="s">
        <v>687</v>
      </c>
      <c r="B660" s="1247">
        <v>113.6</v>
      </c>
      <c r="C660" s="488">
        <v>113.6</v>
      </c>
      <c r="D660" s="488">
        <v>113.6</v>
      </c>
      <c r="E660" s="1247">
        <v>113.6</v>
      </c>
      <c r="F660" s="488">
        <v>113.6</v>
      </c>
      <c r="G660" s="488">
        <v>113.6</v>
      </c>
      <c r="H660" s="488">
        <v>113.6</v>
      </c>
      <c r="I660" s="488">
        <v>113.6</v>
      </c>
      <c r="J660" s="488">
        <v>113.6</v>
      </c>
      <c r="K660" s="488">
        <v>113.6</v>
      </c>
      <c r="L660" s="488">
        <v>113.6</v>
      </c>
      <c r="M660" s="977">
        <v>107.8</v>
      </c>
      <c r="N660" s="488">
        <v>107.8</v>
      </c>
      <c r="O660" s="488">
        <v>107.8</v>
      </c>
      <c r="P660" s="977">
        <v>107.8</v>
      </c>
      <c r="Q660" s="1584" t="s">
        <v>688</v>
      </c>
      <c r="R660" s="158"/>
    </row>
    <row r="661" spans="1:18" ht="19.5" customHeight="1">
      <c r="A661" s="1251" t="s">
        <v>689</v>
      </c>
      <c r="B661" s="1247">
        <v>115.9</v>
      </c>
      <c r="C661" s="488">
        <v>115.9</v>
      </c>
      <c r="D661" s="488">
        <v>110.5</v>
      </c>
      <c r="E661" s="1247">
        <v>110.5</v>
      </c>
      <c r="F661" s="488">
        <v>110.5</v>
      </c>
      <c r="G661" s="488">
        <v>110.5</v>
      </c>
      <c r="H661" s="488">
        <v>110.5</v>
      </c>
      <c r="I661" s="488">
        <v>110.5</v>
      </c>
      <c r="J661" s="488">
        <v>110.5</v>
      </c>
      <c r="K661" s="488">
        <v>110.5</v>
      </c>
      <c r="L661" s="488">
        <v>110.5</v>
      </c>
      <c r="M661" s="977">
        <v>106.9</v>
      </c>
      <c r="N661" s="488">
        <v>106.9</v>
      </c>
      <c r="O661" s="488">
        <v>106.9</v>
      </c>
      <c r="P661" s="977">
        <v>106.9</v>
      </c>
      <c r="Q661" s="1252" t="s">
        <v>690</v>
      </c>
      <c r="R661" s="158"/>
    </row>
    <row r="662" spans="1:18" ht="19.5" customHeight="1">
      <c r="A662" s="1251" t="s">
        <v>691</v>
      </c>
      <c r="B662" s="1247">
        <v>133.1</v>
      </c>
      <c r="C662" s="488">
        <v>133.1</v>
      </c>
      <c r="D662" s="488">
        <v>133.1</v>
      </c>
      <c r="E662" s="1247">
        <v>133.1</v>
      </c>
      <c r="F662" s="488">
        <v>133.1</v>
      </c>
      <c r="G662" s="488">
        <v>133.1</v>
      </c>
      <c r="H662" s="488">
        <v>133.1</v>
      </c>
      <c r="I662" s="488">
        <v>133.1</v>
      </c>
      <c r="J662" s="488">
        <v>133.1</v>
      </c>
      <c r="K662" s="488">
        <v>133.1</v>
      </c>
      <c r="L662" s="488">
        <v>133.1</v>
      </c>
      <c r="M662" s="977">
        <v>121.9</v>
      </c>
      <c r="N662" s="488">
        <v>121.9</v>
      </c>
      <c r="O662" s="488">
        <v>121.9</v>
      </c>
      <c r="P662" s="977">
        <v>121.9</v>
      </c>
      <c r="Q662" s="1252" t="s">
        <v>692</v>
      </c>
      <c r="R662" s="158"/>
    </row>
    <row r="663" spans="1:18" ht="19.5" customHeight="1">
      <c r="A663" s="1251" t="s">
        <v>693</v>
      </c>
      <c r="B663" s="1247">
        <v>141</v>
      </c>
      <c r="C663" s="488">
        <v>141</v>
      </c>
      <c r="D663" s="488">
        <v>141</v>
      </c>
      <c r="E663" s="1247">
        <v>141</v>
      </c>
      <c r="F663" s="488">
        <v>141</v>
      </c>
      <c r="G663" s="488">
        <v>141</v>
      </c>
      <c r="H663" s="488">
        <v>141</v>
      </c>
      <c r="I663" s="488">
        <v>141</v>
      </c>
      <c r="J663" s="488">
        <v>141</v>
      </c>
      <c r="K663" s="488">
        <v>141</v>
      </c>
      <c r="L663" s="488">
        <v>141</v>
      </c>
      <c r="M663" s="977">
        <v>141</v>
      </c>
      <c r="N663" s="488">
        <v>137.9</v>
      </c>
      <c r="O663" s="488">
        <v>137.9</v>
      </c>
      <c r="P663" s="977">
        <v>137.9</v>
      </c>
      <c r="Q663" s="1252" t="s">
        <v>694</v>
      </c>
      <c r="R663" s="158"/>
    </row>
    <row r="664" spans="1:18" ht="19.5" customHeight="1">
      <c r="A664" s="1255"/>
      <c r="B664" s="1247"/>
      <c r="C664" s="488"/>
      <c r="D664" s="880"/>
      <c r="E664" s="1547"/>
      <c r="F664" s="880"/>
      <c r="G664" s="880"/>
      <c r="H664" s="880"/>
      <c r="I664" s="880"/>
      <c r="J664" s="880"/>
      <c r="K664" s="880"/>
      <c r="L664" s="880"/>
      <c r="M664" s="1535"/>
      <c r="N664" s="880"/>
      <c r="O664" s="880"/>
      <c r="P664" s="1535"/>
      <c r="Q664" s="1252"/>
      <c r="R664" s="158"/>
    </row>
    <row r="665" spans="1:18" ht="19.5" customHeight="1">
      <c r="A665" s="1582" t="s">
        <v>695</v>
      </c>
      <c r="B665" s="1547">
        <v>119.3</v>
      </c>
      <c r="C665" s="880">
        <v>119.3</v>
      </c>
      <c r="D665" s="880">
        <v>119.3</v>
      </c>
      <c r="E665" s="1547">
        <v>119.2</v>
      </c>
      <c r="F665" s="880">
        <v>119</v>
      </c>
      <c r="G665" s="880">
        <v>119</v>
      </c>
      <c r="H665" s="880">
        <v>118.7</v>
      </c>
      <c r="I665" s="880">
        <v>118.8</v>
      </c>
      <c r="J665" s="880">
        <v>118.4</v>
      </c>
      <c r="K665" s="880">
        <v>118.3</v>
      </c>
      <c r="L665" s="880">
        <v>116.5</v>
      </c>
      <c r="M665" s="1535">
        <v>116.5</v>
      </c>
      <c r="N665" s="880">
        <v>116.5</v>
      </c>
      <c r="O665" s="880">
        <v>115.6</v>
      </c>
      <c r="P665" s="1535">
        <v>115.8</v>
      </c>
      <c r="Q665" s="1581" t="s">
        <v>696</v>
      </c>
      <c r="R665" s="158"/>
    </row>
    <row r="666" spans="1:18" ht="19.5" customHeight="1">
      <c r="A666" s="1251" t="s">
        <v>697</v>
      </c>
      <c r="B666" s="1247">
        <v>121</v>
      </c>
      <c r="C666" s="488">
        <v>119.9</v>
      </c>
      <c r="D666" s="488">
        <v>119.9</v>
      </c>
      <c r="E666" s="1247">
        <v>119.9</v>
      </c>
      <c r="F666" s="488">
        <v>119.9</v>
      </c>
      <c r="G666" s="488">
        <v>119.9</v>
      </c>
      <c r="H666" s="488">
        <v>119.9</v>
      </c>
      <c r="I666" s="488">
        <v>119.9</v>
      </c>
      <c r="J666" s="488">
        <v>119.9</v>
      </c>
      <c r="K666" s="488">
        <v>119.9</v>
      </c>
      <c r="L666" s="488">
        <v>119.9</v>
      </c>
      <c r="M666" s="977">
        <v>119.9</v>
      </c>
      <c r="N666" s="488">
        <v>119.9</v>
      </c>
      <c r="O666" s="488">
        <v>119.9</v>
      </c>
      <c r="P666" s="977">
        <v>119.9</v>
      </c>
      <c r="Q666" s="1252" t="s">
        <v>698</v>
      </c>
      <c r="R666" s="158"/>
    </row>
    <row r="667" spans="1:18" ht="19.5" customHeight="1">
      <c r="A667" s="1251" t="s">
        <v>699</v>
      </c>
      <c r="B667" s="1247">
        <v>126</v>
      </c>
      <c r="C667" s="488">
        <v>126</v>
      </c>
      <c r="D667" s="488">
        <v>126</v>
      </c>
      <c r="E667" s="1247">
        <v>125.8</v>
      </c>
      <c r="F667" s="488">
        <v>125.8</v>
      </c>
      <c r="G667" s="488">
        <v>125.8</v>
      </c>
      <c r="H667" s="488">
        <v>125.8</v>
      </c>
      <c r="I667" s="488">
        <v>125.9</v>
      </c>
      <c r="J667" s="488">
        <v>125.2</v>
      </c>
      <c r="K667" s="488">
        <v>125.1</v>
      </c>
      <c r="L667" s="488">
        <v>122.6</v>
      </c>
      <c r="M667" s="977">
        <v>122.6</v>
      </c>
      <c r="N667" s="488">
        <v>122.6</v>
      </c>
      <c r="O667" s="488">
        <v>121.1</v>
      </c>
      <c r="P667" s="977">
        <v>121.2</v>
      </c>
      <c r="Q667" s="1252" t="s">
        <v>700</v>
      </c>
      <c r="R667" s="158"/>
    </row>
    <row r="668" spans="1:18" ht="19.5" customHeight="1">
      <c r="A668" s="1251" t="s">
        <v>701</v>
      </c>
      <c r="B668" s="1247">
        <v>98.5</v>
      </c>
      <c r="C668" s="488">
        <v>98.5</v>
      </c>
      <c r="D668" s="488">
        <v>98.5</v>
      </c>
      <c r="E668" s="1247">
        <v>98.5</v>
      </c>
      <c r="F668" s="488">
        <v>98.5</v>
      </c>
      <c r="G668" s="488">
        <v>98.5</v>
      </c>
      <c r="H668" s="488">
        <v>98.5</v>
      </c>
      <c r="I668" s="488">
        <v>98.5</v>
      </c>
      <c r="J668" s="488">
        <v>98.5</v>
      </c>
      <c r="K668" s="488">
        <v>98.2</v>
      </c>
      <c r="L668" s="488">
        <v>98.2</v>
      </c>
      <c r="M668" s="977">
        <v>98.2</v>
      </c>
      <c r="N668" s="488">
        <v>98.2</v>
      </c>
      <c r="O668" s="488">
        <v>98.2</v>
      </c>
      <c r="P668" s="977">
        <v>98.2</v>
      </c>
      <c r="Q668" s="1252" t="s">
        <v>702</v>
      </c>
      <c r="R668" s="158"/>
    </row>
    <row r="669" spans="1:18" ht="19.5" customHeight="1">
      <c r="A669" s="1251" t="s">
        <v>703</v>
      </c>
      <c r="B669" s="1247">
        <v>105.6</v>
      </c>
      <c r="C669" s="488">
        <v>105.6</v>
      </c>
      <c r="D669" s="488">
        <v>105.6</v>
      </c>
      <c r="E669" s="1247">
        <v>105.6</v>
      </c>
      <c r="F669" s="488">
        <v>101.3</v>
      </c>
      <c r="G669" s="488">
        <v>101.3</v>
      </c>
      <c r="H669" s="488">
        <v>94</v>
      </c>
      <c r="I669" s="488">
        <v>94</v>
      </c>
      <c r="J669" s="488">
        <v>94</v>
      </c>
      <c r="K669" s="488">
        <v>94</v>
      </c>
      <c r="L669" s="488">
        <v>94</v>
      </c>
      <c r="M669" s="977">
        <v>94</v>
      </c>
      <c r="N669" s="488">
        <v>94</v>
      </c>
      <c r="O669" s="488">
        <v>94</v>
      </c>
      <c r="P669" s="977">
        <v>97.1</v>
      </c>
      <c r="Q669" s="1252" t="s">
        <v>704</v>
      </c>
      <c r="R669" s="158"/>
    </row>
    <row r="670" spans="1:18" ht="19.5" customHeight="1">
      <c r="A670" s="1251" t="s">
        <v>705</v>
      </c>
      <c r="B670" s="1247">
        <v>113.9</v>
      </c>
      <c r="C670" s="488">
        <v>113.9</v>
      </c>
      <c r="D670" s="488">
        <v>113.9</v>
      </c>
      <c r="E670" s="1247">
        <v>113.9</v>
      </c>
      <c r="F670" s="488">
        <v>113.9</v>
      </c>
      <c r="G670" s="488">
        <v>113.9</v>
      </c>
      <c r="H670" s="488">
        <v>113.6</v>
      </c>
      <c r="I670" s="488">
        <v>113.9</v>
      </c>
      <c r="J670" s="488">
        <v>113.9</v>
      </c>
      <c r="K670" s="488">
        <v>113.9</v>
      </c>
      <c r="L670" s="488">
        <v>113.4</v>
      </c>
      <c r="M670" s="977">
        <v>113.4</v>
      </c>
      <c r="N670" s="488">
        <v>113.4</v>
      </c>
      <c r="O670" s="488">
        <v>113.4</v>
      </c>
      <c r="P670" s="977">
        <v>113.4</v>
      </c>
      <c r="Q670" s="1252" t="s">
        <v>706</v>
      </c>
      <c r="R670" s="158"/>
    </row>
    <row r="671" spans="1:18" ht="19.5" customHeight="1">
      <c r="A671" s="1251" t="s">
        <v>707</v>
      </c>
      <c r="B671" s="1247">
        <v>136.4</v>
      </c>
      <c r="C671" s="488">
        <v>136.4</v>
      </c>
      <c r="D671" s="488">
        <v>136.4</v>
      </c>
      <c r="E671" s="1247">
        <v>136.4</v>
      </c>
      <c r="F671" s="488">
        <v>136.4</v>
      </c>
      <c r="G671" s="488">
        <v>136.4</v>
      </c>
      <c r="H671" s="488">
        <v>136.4</v>
      </c>
      <c r="I671" s="488">
        <v>136.4</v>
      </c>
      <c r="J671" s="488">
        <v>136.4</v>
      </c>
      <c r="K671" s="488">
        <v>136.4</v>
      </c>
      <c r="L671" s="488">
        <v>136.4</v>
      </c>
      <c r="M671" s="977">
        <v>136.4</v>
      </c>
      <c r="N671" s="488">
        <v>136.4</v>
      </c>
      <c r="O671" s="488">
        <v>136.4</v>
      </c>
      <c r="P671" s="977">
        <v>136.4</v>
      </c>
      <c r="Q671" s="1252" t="s">
        <v>708</v>
      </c>
      <c r="R671" s="158"/>
    </row>
    <row r="672" spans="1:18" ht="19.5" customHeight="1">
      <c r="A672" s="1255"/>
      <c r="B672" s="1247"/>
      <c r="C672" s="488"/>
      <c r="D672" s="880"/>
      <c r="E672" s="1547"/>
      <c r="F672" s="880"/>
      <c r="G672" s="880"/>
      <c r="H672" s="880"/>
      <c r="I672" s="880"/>
      <c r="J672" s="880"/>
      <c r="K672" s="880"/>
      <c r="L672" s="880"/>
      <c r="M672" s="1535"/>
      <c r="N672" s="880"/>
      <c r="O672" s="880"/>
      <c r="P672" s="1535"/>
      <c r="Q672" s="1584"/>
      <c r="R672" s="158"/>
    </row>
    <row r="673" spans="1:18" ht="19.5" customHeight="1">
      <c r="A673" s="1582" t="s">
        <v>709</v>
      </c>
      <c r="B673" s="1547">
        <v>108.2</v>
      </c>
      <c r="C673" s="880">
        <v>108.2</v>
      </c>
      <c r="D673" s="880">
        <v>108.2</v>
      </c>
      <c r="E673" s="1547">
        <v>108.1</v>
      </c>
      <c r="F673" s="880">
        <v>108.1</v>
      </c>
      <c r="G673" s="880">
        <v>108.1</v>
      </c>
      <c r="H673" s="880">
        <v>108.1</v>
      </c>
      <c r="I673" s="880">
        <v>106.3</v>
      </c>
      <c r="J673" s="880">
        <v>104.5</v>
      </c>
      <c r="K673" s="880">
        <v>104.5</v>
      </c>
      <c r="L673" s="880">
        <v>104.5</v>
      </c>
      <c r="M673" s="1535">
        <v>104.4</v>
      </c>
      <c r="N673" s="880">
        <v>104.3</v>
      </c>
      <c r="O673" s="880">
        <v>104.3</v>
      </c>
      <c r="P673" s="1535">
        <v>104.3</v>
      </c>
      <c r="Q673" s="1583" t="s">
        <v>710</v>
      </c>
      <c r="R673" s="158"/>
    </row>
    <row r="674" spans="1:18" ht="19.5" customHeight="1">
      <c r="A674" s="1251" t="s">
        <v>711</v>
      </c>
      <c r="B674" s="1247">
        <v>110.1</v>
      </c>
      <c r="C674" s="488">
        <v>110.1</v>
      </c>
      <c r="D674" s="488">
        <v>110.1</v>
      </c>
      <c r="E674" s="1247">
        <v>109.7</v>
      </c>
      <c r="F674" s="488">
        <v>109.7</v>
      </c>
      <c r="G674" s="488">
        <v>109.7</v>
      </c>
      <c r="H674" s="488">
        <v>109.7</v>
      </c>
      <c r="I674" s="488">
        <v>109.6</v>
      </c>
      <c r="J674" s="488">
        <v>109.6</v>
      </c>
      <c r="K674" s="488">
        <v>109.5</v>
      </c>
      <c r="L674" s="488">
        <v>109.5</v>
      </c>
      <c r="M674" s="977">
        <v>109.5</v>
      </c>
      <c r="N674" s="488">
        <v>109</v>
      </c>
      <c r="O674" s="488">
        <v>109</v>
      </c>
      <c r="P674" s="977">
        <v>108.9</v>
      </c>
      <c r="Q674" s="1252" t="s">
        <v>712</v>
      </c>
      <c r="R674" s="158"/>
    </row>
    <row r="675" spans="1:18" ht="19.5" customHeight="1">
      <c r="A675" s="1251" t="s">
        <v>713</v>
      </c>
      <c r="B675" s="1247">
        <v>121.4</v>
      </c>
      <c r="C675" s="488">
        <v>121.4</v>
      </c>
      <c r="D675" s="488">
        <v>121.4</v>
      </c>
      <c r="E675" s="1247">
        <v>121.4</v>
      </c>
      <c r="F675" s="488">
        <v>121.4</v>
      </c>
      <c r="G675" s="488">
        <v>121.4</v>
      </c>
      <c r="H675" s="488">
        <v>121.4</v>
      </c>
      <c r="I675" s="488">
        <v>121.4</v>
      </c>
      <c r="J675" s="488">
        <v>121.4</v>
      </c>
      <c r="K675" s="488">
        <v>121.4</v>
      </c>
      <c r="L675" s="488">
        <v>121.4</v>
      </c>
      <c r="M675" s="977">
        <v>121.3</v>
      </c>
      <c r="N675" s="488">
        <v>121.3</v>
      </c>
      <c r="O675" s="488">
        <v>120.2</v>
      </c>
      <c r="P675" s="977">
        <v>120.2</v>
      </c>
      <c r="Q675" s="1584" t="s">
        <v>714</v>
      </c>
      <c r="R675" s="158"/>
    </row>
    <row r="676" spans="1:18" ht="19.5" customHeight="1">
      <c r="A676" s="1251" t="s">
        <v>715</v>
      </c>
      <c r="B676" s="1247">
        <v>110.5</v>
      </c>
      <c r="C676" s="488">
        <v>110.5</v>
      </c>
      <c r="D676" s="488">
        <v>110.5</v>
      </c>
      <c r="E676" s="1247">
        <v>110.5</v>
      </c>
      <c r="F676" s="488">
        <v>110.5</v>
      </c>
      <c r="G676" s="488">
        <v>110.5</v>
      </c>
      <c r="H676" s="488">
        <v>110.5</v>
      </c>
      <c r="I676" s="488">
        <v>110.5</v>
      </c>
      <c r="J676" s="488">
        <v>110.5</v>
      </c>
      <c r="K676" s="488">
        <v>110.5</v>
      </c>
      <c r="L676" s="488">
        <v>110.5</v>
      </c>
      <c r="M676" s="977">
        <v>110.5</v>
      </c>
      <c r="N676" s="488">
        <v>110.5</v>
      </c>
      <c r="O676" s="488">
        <v>110.5</v>
      </c>
      <c r="P676" s="977">
        <v>110.5</v>
      </c>
      <c r="Q676" s="1584" t="s">
        <v>716</v>
      </c>
      <c r="R676" s="158"/>
    </row>
    <row r="677" spans="1:18" ht="19.5" customHeight="1">
      <c r="A677" s="1251" t="s">
        <v>717</v>
      </c>
      <c r="B677" s="1247">
        <v>100</v>
      </c>
      <c r="C677" s="488">
        <v>100</v>
      </c>
      <c r="D677" s="488">
        <v>100</v>
      </c>
      <c r="E677" s="1247">
        <v>100</v>
      </c>
      <c r="F677" s="488">
        <v>100</v>
      </c>
      <c r="G677" s="488">
        <v>100</v>
      </c>
      <c r="H677" s="488">
        <v>100</v>
      </c>
      <c r="I677" s="488">
        <v>100</v>
      </c>
      <c r="J677" s="488">
        <v>100</v>
      </c>
      <c r="K677" s="488">
        <v>100</v>
      </c>
      <c r="L677" s="488">
        <v>100</v>
      </c>
      <c r="M677" s="977">
        <v>100</v>
      </c>
      <c r="N677" s="488">
        <v>100</v>
      </c>
      <c r="O677" s="488">
        <v>100</v>
      </c>
      <c r="P677" s="977">
        <v>100</v>
      </c>
      <c r="Q677" s="1252" t="s">
        <v>718</v>
      </c>
      <c r="R677" s="158"/>
    </row>
    <row r="678" spans="1:18" ht="19.5" customHeight="1">
      <c r="A678" s="1251" t="s">
        <v>719</v>
      </c>
      <c r="B678" s="1247">
        <v>100</v>
      </c>
      <c r="C678" s="488">
        <v>100</v>
      </c>
      <c r="D678" s="488">
        <v>100</v>
      </c>
      <c r="E678" s="1247">
        <v>100</v>
      </c>
      <c r="F678" s="488">
        <v>100</v>
      </c>
      <c r="G678" s="488">
        <v>100</v>
      </c>
      <c r="H678" s="488">
        <v>100</v>
      </c>
      <c r="I678" s="488">
        <v>100</v>
      </c>
      <c r="J678" s="488">
        <v>100</v>
      </c>
      <c r="K678" s="488">
        <v>100</v>
      </c>
      <c r="L678" s="488">
        <v>100</v>
      </c>
      <c r="M678" s="977">
        <v>100</v>
      </c>
      <c r="N678" s="488">
        <v>100</v>
      </c>
      <c r="O678" s="488">
        <v>100</v>
      </c>
      <c r="P678" s="977">
        <v>100</v>
      </c>
      <c r="Q678" s="1586" t="s">
        <v>720</v>
      </c>
      <c r="R678" s="158"/>
    </row>
    <row r="679" spans="1:18" ht="19.5" customHeight="1">
      <c r="A679" s="1251" t="s">
        <v>721</v>
      </c>
      <c r="B679" s="1247">
        <v>100</v>
      </c>
      <c r="C679" s="488">
        <v>100</v>
      </c>
      <c r="D679" s="488">
        <v>100</v>
      </c>
      <c r="E679" s="1247">
        <v>100</v>
      </c>
      <c r="F679" s="488">
        <v>100</v>
      </c>
      <c r="G679" s="488">
        <v>100</v>
      </c>
      <c r="H679" s="488">
        <v>100</v>
      </c>
      <c r="I679" s="488">
        <v>100</v>
      </c>
      <c r="J679" s="488">
        <v>100</v>
      </c>
      <c r="K679" s="488">
        <v>100</v>
      </c>
      <c r="L679" s="488">
        <v>100</v>
      </c>
      <c r="M679" s="977">
        <v>100</v>
      </c>
      <c r="N679" s="488">
        <v>100</v>
      </c>
      <c r="O679" s="488">
        <v>100</v>
      </c>
      <c r="P679" s="977">
        <v>100</v>
      </c>
      <c r="Q679" s="1586" t="s">
        <v>722</v>
      </c>
      <c r="R679" s="158"/>
    </row>
    <row r="680" spans="1:18" ht="19.5" customHeight="1">
      <c r="A680" s="1251" t="s">
        <v>723</v>
      </c>
      <c r="B680" s="1247">
        <v>100</v>
      </c>
      <c r="C680" s="488">
        <v>100</v>
      </c>
      <c r="D680" s="488">
        <v>100</v>
      </c>
      <c r="E680" s="1247">
        <v>100</v>
      </c>
      <c r="F680" s="488">
        <v>100</v>
      </c>
      <c r="G680" s="488">
        <v>100</v>
      </c>
      <c r="H680" s="488">
        <v>100</v>
      </c>
      <c r="I680" s="488">
        <v>100</v>
      </c>
      <c r="J680" s="488">
        <v>100</v>
      </c>
      <c r="K680" s="488">
        <v>100</v>
      </c>
      <c r="L680" s="488">
        <v>100</v>
      </c>
      <c r="M680" s="977">
        <v>100</v>
      </c>
      <c r="N680" s="488">
        <v>100</v>
      </c>
      <c r="O680" s="488">
        <v>100</v>
      </c>
      <c r="P680" s="977">
        <v>100</v>
      </c>
      <c r="Q680" s="1252" t="s">
        <v>724</v>
      </c>
      <c r="R680" s="158"/>
    </row>
    <row r="681" spans="1:18" ht="19.5" customHeight="1">
      <c r="A681" s="1251" t="s">
        <v>725</v>
      </c>
      <c r="B681" s="1247">
        <v>125</v>
      </c>
      <c r="C681" s="488">
        <v>125</v>
      </c>
      <c r="D681" s="488">
        <v>125</v>
      </c>
      <c r="E681" s="1247">
        <v>125</v>
      </c>
      <c r="F681" s="488">
        <v>125</v>
      </c>
      <c r="G681" s="488">
        <v>125</v>
      </c>
      <c r="H681" s="488">
        <v>125</v>
      </c>
      <c r="I681" s="488">
        <v>112.5</v>
      </c>
      <c r="J681" s="488">
        <v>100</v>
      </c>
      <c r="K681" s="488">
        <v>100</v>
      </c>
      <c r="L681" s="488">
        <v>100</v>
      </c>
      <c r="M681" s="977">
        <v>100</v>
      </c>
      <c r="N681" s="488">
        <v>100</v>
      </c>
      <c r="O681" s="488">
        <v>100</v>
      </c>
      <c r="P681" s="977">
        <v>100</v>
      </c>
      <c r="Q681" s="1252" t="s">
        <v>726</v>
      </c>
      <c r="R681" s="158"/>
    </row>
    <row r="682" spans="1:18" ht="19.5" customHeight="1">
      <c r="A682" s="1251" t="s">
        <v>727</v>
      </c>
      <c r="B682" s="1247">
        <v>146.30000000000001</v>
      </c>
      <c r="C682" s="488">
        <v>146.30000000000001</v>
      </c>
      <c r="D682" s="488">
        <v>146.30000000000001</v>
      </c>
      <c r="E682" s="1247">
        <v>146.30000000000001</v>
      </c>
      <c r="F682" s="488">
        <v>146.30000000000001</v>
      </c>
      <c r="G682" s="488">
        <v>146.30000000000001</v>
      </c>
      <c r="H682" s="488">
        <v>146.30000000000001</v>
      </c>
      <c r="I682" s="488">
        <v>146.30000000000001</v>
      </c>
      <c r="J682" s="488">
        <v>146.30000000000001</v>
      </c>
      <c r="K682" s="488">
        <v>146.30000000000001</v>
      </c>
      <c r="L682" s="488">
        <v>146.30000000000001</v>
      </c>
      <c r="M682" s="977">
        <v>146.30000000000001</v>
      </c>
      <c r="N682" s="488">
        <v>146.30000000000001</v>
      </c>
      <c r="O682" s="488">
        <v>146.30000000000001</v>
      </c>
      <c r="P682" s="977">
        <v>146.30000000000001</v>
      </c>
      <c r="Q682" s="1252" t="s">
        <v>728</v>
      </c>
      <c r="R682" s="158"/>
    </row>
    <row r="683" spans="1:18" ht="12" customHeight="1">
      <c r="A683" s="1255"/>
      <c r="B683" s="1247"/>
      <c r="C683" s="488"/>
      <c r="D683" s="488"/>
      <c r="E683" s="1247"/>
      <c r="F683" s="488"/>
      <c r="G683" s="488"/>
      <c r="H683" s="488"/>
      <c r="I683" s="488"/>
      <c r="J683" s="488"/>
      <c r="K683" s="488"/>
      <c r="L683" s="488"/>
      <c r="M683" s="488"/>
      <c r="N683" s="1247"/>
      <c r="O683" s="488"/>
      <c r="P683" s="977"/>
      <c r="Q683" s="1253"/>
      <c r="R683" s="265"/>
    </row>
    <row r="684" spans="1:18" ht="12" customHeight="1">
      <c r="A684" s="1255"/>
      <c r="B684" s="1247"/>
      <c r="C684" s="488"/>
      <c r="D684" s="488"/>
      <c r="E684" s="1247"/>
      <c r="F684" s="488"/>
      <c r="G684" s="488"/>
      <c r="H684" s="488"/>
      <c r="I684" s="488"/>
      <c r="J684" s="488"/>
      <c r="K684" s="488"/>
      <c r="L684" s="488"/>
      <c r="M684" s="488"/>
      <c r="N684" s="1247"/>
      <c r="O684" s="488"/>
      <c r="P684" s="977"/>
      <c r="Q684" s="1253"/>
      <c r="R684" s="265"/>
    </row>
    <row r="685" spans="1:18" ht="12" customHeight="1">
      <c r="A685" s="1255"/>
      <c r="B685" s="1247"/>
      <c r="C685" s="488"/>
      <c r="D685" s="488"/>
      <c r="E685" s="1247"/>
      <c r="F685" s="488"/>
      <c r="G685" s="488"/>
      <c r="H685" s="488"/>
      <c r="I685" s="488"/>
      <c r="J685" s="488"/>
      <c r="K685" s="488"/>
      <c r="L685" s="488"/>
      <c r="M685" s="488"/>
      <c r="N685" s="1247"/>
      <c r="O685" s="488"/>
      <c r="P685" s="977"/>
      <c r="Q685" s="1253"/>
      <c r="R685" s="265"/>
    </row>
    <row r="686" spans="1:18" ht="12" customHeight="1">
      <c r="A686" s="1250"/>
      <c r="B686" s="1247"/>
      <c r="C686" s="488"/>
      <c r="D686" s="488"/>
      <c r="E686" s="1247"/>
      <c r="F686" s="488"/>
      <c r="G686" s="488"/>
      <c r="H686" s="488"/>
      <c r="I686" s="488"/>
      <c r="J686" s="488"/>
      <c r="K686" s="488"/>
      <c r="L686" s="488"/>
      <c r="M686" s="488"/>
      <c r="N686" s="1247"/>
      <c r="O686" s="488"/>
      <c r="P686" s="977"/>
      <c r="Q686" s="1253"/>
      <c r="R686" s="265"/>
    </row>
    <row r="687" spans="1:18" s="489" customFormat="1" ht="12" customHeight="1">
      <c r="A687" s="423"/>
      <c r="B687" s="491"/>
      <c r="C687" s="492"/>
      <c r="D687" s="492"/>
      <c r="E687" s="491"/>
      <c r="F687" s="492"/>
      <c r="G687" s="492"/>
      <c r="H687" s="492"/>
      <c r="I687" s="492"/>
      <c r="J687" s="492"/>
      <c r="K687" s="492"/>
      <c r="L687" s="492"/>
      <c r="M687" s="492"/>
      <c r="N687" s="491"/>
      <c r="O687" s="492"/>
      <c r="P687" s="493"/>
      <c r="Q687" s="515"/>
      <c r="R687" s="265"/>
    </row>
    <row r="688" spans="1:18" ht="12" customHeight="1">
      <c r="A688" s="263"/>
      <c r="B688" s="488"/>
      <c r="C688" s="488"/>
      <c r="D688" s="488"/>
      <c r="E688" s="488"/>
      <c r="F688" s="488"/>
      <c r="G688" s="488"/>
      <c r="H688" s="488"/>
      <c r="I688" s="488"/>
      <c r="J688" s="488"/>
      <c r="K688" s="488"/>
      <c r="L688" s="488"/>
      <c r="M688" s="488"/>
      <c r="N688" s="498"/>
      <c r="O688" s="488"/>
      <c r="P688" s="498"/>
      <c r="Q688" s="265"/>
      <c r="R688" s="265"/>
    </row>
    <row r="689" spans="1:18" ht="12" customHeight="1">
      <c r="A689" s="263"/>
      <c r="B689" s="488"/>
      <c r="C689" s="488"/>
      <c r="D689" s="488"/>
      <c r="E689" s="488"/>
      <c r="F689" s="488"/>
      <c r="G689" s="488"/>
      <c r="H689" s="488"/>
      <c r="I689" s="488"/>
      <c r="J689" s="488"/>
      <c r="K689" s="488"/>
      <c r="L689" s="488"/>
      <c r="M689" s="488"/>
      <c r="N689" s="488"/>
      <c r="O689" s="488"/>
      <c r="P689" s="488"/>
      <c r="Q689" s="265"/>
      <c r="R689" s="265"/>
    </row>
    <row r="690" spans="1:18" s="260" customFormat="1" ht="29.25" customHeight="1">
      <c r="A690" s="1561" t="s">
        <v>588</v>
      </c>
      <c r="B690" s="1562"/>
      <c r="C690" s="1563"/>
      <c r="D690" s="1562"/>
      <c r="E690" s="881"/>
      <c r="F690" s="881"/>
      <c r="G690" s="881"/>
      <c r="H690" s="881"/>
      <c r="I690" s="881"/>
      <c r="J690" s="881"/>
      <c r="K690" s="881"/>
      <c r="L690" s="1564"/>
      <c r="M690" s="1564"/>
      <c r="N690" s="1562"/>
      <c r="O690" s="1562"/>
      <c r="P690" s="1562"/>
      <c r="Q690" s="1565" t="s">
        <v>589</v>
      </c>
      <c r="R690" s="1539"/>
    </row>
    <row r="691" spans="1:18" s="1543" customFormat="1" ht="24.75" customHeight="1">
      <c r="A691" s="1566" t="s">
        <v>892</v>
      </c>
      <c r="B691" s="1562"/>
      <c r="C691" s="1563"/>
      <c r="D691" s="1562"/>
      <c r="E691" s="426"/>
      <c r="F691" s="425"/>
      <c r="G691" s="425"/>
      <c r="H691" s="425"/>
      <c r="I691" s="427"/>
      <c r="J691" s="427"/>
      <c r="K691" s="425"/>
      <c r="L691" s="1567"/>
      <c r="M691" s="1567"/>
      <c r="N691" s="1562"/>
      <c r="O691" s="1562"/>
      <c r="P691" s="1562"/>
      <c r="Q691" s="1568" t="s">
        <v>893</v>
      </c>
      <c r="R691" s="1538"/>
    </row>
    <row r="692" spans="1:18" s="489" customFormat="1" ht="18" customHeight="1">
      <c r="A692" s="1569" t="s">
        <v>657</v>
      </c>
      <c r="B692" s="1562"/>
      <c r="C692" s="1563"/>
      <c r="D692" s="1562"/>
      <c r="E692" s="426"/>
      <c r="F692" s="426"/>
      <c r="G692" s="426"/>
      <c r="H692" s="428"/>
      <c r="I692" s="428"/>
      <c r="J692" s="428"/>
      <c r="K692" s="1563"/>
      <c r="L692" s="1562"/>
      <c r="M692" s="1562"/>
      <c r="N692" s="1562"/>
      <c r="O692" s="1562"/>
      <c r="P692" s="1562"/>
      <c r="Q692" s="1570" t="s">
        <v>658</v>
      </c>
      <c r="R692" s="1544"/>
    </row>
    <row r="693" spans="1:18" ht="11.45" customHeight="1">
      <c r="A693" s="1571"/>
      <c r="B693" s="1572"/>
      <c r="C693" s="1572"/>
      <c r="D693" s="1572"/>
      <c r="E693" s="1573"/>
      <c r="F693" s="1573"/>
      <c r="G693" s="1573"/>
      <c r="H693" s="1574"/>
      <c r="I693" s="1573"/>
      <c r="J693" s="1573"/>
      <c r="K693" s="1573"/>
      <c r="L693" s="1573"/>
      <c r="M693" s="1573"/>
      <c r="N693" s="1572"/>
      <c r="O693" s="1572"/>
      <c r="P693" s="1562"/>
      <c r="Q693" s="1575"/>
      <c r="R693" s="1545"/>
    </row>
    <row r="694" spans="1:18" ht="12.75" customHeight="1">
      <c r="A694" s="421"/>
      <c r="B694" s="2296">
        <v>2024</v>
      </c>
      <c r="C694" s="2297"/>
      <c r="D694" s="2297"/>
      <c r="E694" s="2297"/>
      <c r="F694" s="2297"/>
      <c r="G694" s="2297"/>
      <c r="H694" s="2297"/>
      <c r="I694" s="2297"/>
      <c r="J694" s="2297"/>
      <c r="K694" s="2297"/>
      <c r="L694" s="2297"/>
      <c r="M694" s="2300"/>
      <c r="N694" s="2238">
        <v>2023</v>
      </c>
      <c r="O694" s="2286"/>
      <c r="P694" s="2239"/>
      <c r="Q694" s="369"/>
      <c r="R694" s="1537"/>
    </row>
    <row r="695" spans="1:18" ht="12.75" customHeight="1">
      <c r="A695" s="1576"/>
      <c r="B695" s="2298"/>
      <c r="C695" s="2299"/>
      <c r="D695" s="2299"/>
      <c r="E695" s="2299"/>
      <c r="F695" s="2299"/>
      <c r="G695" s="2299"/>
      <c r="H695" s="2299"/>
      <c r="I695" s="2299"/>
      <c r="J695" s="2299"/>
      <c r="K695" s="2299"/>
      <c r="L695" s="2299"/>
      <c r="M695" s="2301"/>
      <c r="N695" s="2287"/>
      <c r="O695" s="2288"/>
      <c r="P695" s="2289"/>
      <c r="Q695" s="1577" t="s">
        <v>71</v>
      </c>
      <c r="R695" s="1537"/>
    </row>
    <row r="696" spans="1:18" ht="12.75" customHeight="1">
      <c r="A696" s="1576"/>
      <c r="B696" s="93" t="s">
        <v>72</v>
      </c>
      <c r="C696" s="439" t="s">
        <v>73</v>
      </c>
      <c r="D696" s="439" t="s">
        <v>4</v>
      </c>
      <c r="E696" s="93" t="s">
        <v>5</v>
      </c>
      <c r="F696" s="439" t="s">
        <v>6</v>
      </c>
      <c r="G696" s="439" t="s">
        <v>7</v>
      </c>
      <c r="H696" s="93" t="s">
        <v>8</v>
      </c>
      <c r="I696" s="439" t="s">
        <v>9</v>
      </c>
      <c r="J696" s="440" t="s">
        <v>10</v>
      </c>
      <c r="K696" s="511" t="s">
        <v>1</v>
      </c>
      <c r="L696" s="441" t="s">
        <v>2</v>
      </c>
      <c r="M696" s="442" t="s">
        <v>3</v>
      </c>
      <c r="N696" s="94" t="s">
        <v>72</v>
      </c>
      <c r="O696" s="94" t="s">
        <v>73</v>
      </c>
      <c r="P696" s="443" t="s">
        <v>4</v>
      </c>
      <c r="Q696" s="1577"/>
      <c r="R696" s="1537"/>
    </row>
    <row r="697" spans="1:18" ht="11.25" customHeight="1">
      <c r="A697" s="422"/>
      <c r="B697" s="96" t="s">
        <v>74</v>
      </c>
      <c r="C697" s="507" t="s">
        <v>75</v>
      </c>
      <c r="D697" s="507" t="s">
        <v>76</v>
      </c>
      <c r="E697" s="96" t="s">
        <v>12</v>
      </c>
      <c r="F697" s="507" t="s">
        <v>13</v>
      </c>
      <c r="G697" s="507" t="s">
        <v>14</v>
      </c>
      <c r="H697" s="96" t="s">
        <v>15</v>
      </c>
      <c r="I697" s="507" t="s">
        <v>16</v>
      </c>
      <c r="J697" s="508" t="s">
        <v>17</v>
      </c>
      <c r="K697" s="512" t="s">
        <v>11</v>
      </c>
      <c r="L697" s="509" t="s">
        <v>19</v>
      </c>
      <c r="M697" s="510" t="s">
        <v>20</v>
      </c>
      <c r="N697" s="430" t="s">
        <v>74</v>
      </c>
      <c r="O697" s="430" t="s">
        <v>75</v>
      </c>
      <c r="P697" s="431" t="s">
        <v>76</v>
      </c>
      <c r="Q697" s="370"/>
      <c r="R697" s="1546"/>
    </row>
    <row r="698" spans="1:18" ht="15" customHeight="1">
      <c r="A698" s="1250"/>
      <c r="B698" s="1547"/>
      <c r="C698" s="880"/>
      <c r="D698" s="880"/>
      <c r="E698" s="521"/>
      <c r="F698" s="501"/>
      <c r="G698" s="501"/>
      <c r="H698" s="501"/>
      <c r="I698" s="501"/>
      <c r="J698" s="501"/>
      <c r="K698" s="501"/>
      <c r="L698" s="501"/>
      <c r="M698" s="522"/>
      <c r="N698" s="488"/>
      <c r="O698" s="488"/>
      <c r="P698" s="977"/>
      <c r="Q698" s="1253"/>
      <c r="R698" s="158"/>
    </row>
    <row r="699" spans="1:18" ht="21" customHeight="1">
      <c r="A699" s="1582" t="s">
        <v>731</v>
      </c>
      <c r="B699" s="1547">
        <v>118.4</v>
      </c>
      <c r="C699" s="880">
        <v>118.5</v>
      </c>
      <c r="D699" s="880">
        <v>118.4</v>
      </c>
      <c r="E699" s="1547">
        <v>118</v>
      </c>
      <c r="F699" s="880">
        <v>118</v>
      </c>
      <c r="G699" s="880">
        <v>117.9</v>
      </c>
      <c r="H699" s="880">
        <v>117.7</v>
      </c>
      <c r="I699" s="880">
        <v>117.5</v>
      </c>
      <c r="J699" s="880">
        <v>117.9</v>
      </c>
      <c r="K699" s="880">
        <v>117.8</v>
      </c>
      <c r="L699" s="880">
        <v>117.8</v>
      </c>
      <c r="M699" s="1535">
        <v>117.8</v>
      </c>
      <c r="N699" s="880">
        <v>117.8</v>
      </c>
      <c r="O699" s="880">
        <v>117.8</v>
      </c>
      <c r="P699" s="1535">
        <v>117.7</v>
      </c>
      <c r="Q699" s="1581" t="s">
        <v>980</v>
      </c>
      <c r="R699" s="158"/>
    </row>
    <row r="700" spans="1:18" ht="21" customHeight="1">
      <c r="A700" s="1251" t="s">
        <v>732</v>
      </c>
      <c r="B700" s="1247">
        <v>120.2</v>
      </c>
      <c r="C700" s="488">
        <v>120.3</v>
      </c>
      <c r="D700" s="488">
        <v>120.3</v>
      </c>
      <c r="E700" s="1247">
        <v>119.7</v>
      </c>
      <c r="F700" s="488">
        <v>119.7</v>
      </c>
      <c r="G700" s="488">
        <v>119.7</v>
      </c>
      <c r="H700" s="488">
        <v>119.7</v>
      </c>
      <c r="I700" s="488">
        <v>119.3</v>
      </c>
      <c r="J700" s="488">
        <v>119.4</v>
      </c>
      <c r="K700" s="488">
        <v>119.4</v>
      </c>
      <c r="L700" s="488">
        <v>119.4</v>
      </c>
      <c r="M700" s="977">
        <v>119.4</v>
      </c>
      <c r="N700" s="488">
        <v>119.4</v>
      </c>
      <c r="O700" s="488">
        <v>119.4</v>
      </c>
      <c r="P700" s="977">
        <v>119.3</v>
      </c>
      <c r="Q700" s="1584" t="s">
        <v>733</v>
      </c>
      <c r="R700" s="158"/>
    </row>
    <row r="701" spans="1:18" ht="21" customHeight="1">
      <c r="A701" s="1251" t="s">
        <v>734</v>
      </c>
      <c r="B701" s="1247">
        <v>124.1</v>
      </c>
      <c r="C701" s="488">
        <v>124.1</v>
      </c>
      <c r="D701" s="488">
        <v>124.1</v>
      </c>
      <c r="E701" s="1247">
        <v>124.1</v>
      </c>
      <c r="F701" s="488">
        <v>124.1</v>
      </c>
      <c r="G701" s="488">
        <v>124.1</v>
      </c>
      <c r="H701" s="488">
        <v>124.1</v>
      </c>
      <c r="I701" s="488">
        <v>121.3</v>
      </c>
      <c r="J701" s="488">
        <v>121.3</v>
      </c>
      <c r="K701" s="488">
        <v>121.3</v>
      </c>
      <c r="L701" s="488">
        <v>121.3</v>
      </c>
      <c r="M701" s="977">
        <v>121.3</v>
      </c>
      <c r="N701" s="488">
        <v>121.3</v>
      </c>
      <c r="O701" s="488">
        <v>121.3</v>
      </c>
      <c r="P701" s="977">
        <v>121.3</v>
      </c>
      <c r="Q701" s="1252" t="s">
        <v>735</v>
      </c>
      <c r="R701" s="158"/>
    </row>
    <row r="702" spans="1:18" ht="21" customHeight="1">
      <c r="A702" s="1251" t="s">
        <v>736</v>
      </c>
      <c r="B702" s="1247">
        <v>115.4</v>
      </c>
      <c r="C702" s="488">
        <v>115.4</v>
      </c>
      <c r="D702" s="488">
        <v>115.4</v>
      </c>
      <c r="E702" s="1247">
        <v>114.4</v>
      </c>
      <c r="F702" s="488">
        <v>114.4</v>
      </c>
      <c r="G702" s="488">
        <v>114.4</v>
      </c>
      <c r="H702" s="488">
        <v>112.5</v>
      </c>
      <c r="I702" s="488">
        <v>112.1</v>
      </c>
      <c r="J702" s="488">
        <v>112.1</v>
      </c>
      <c r="K702" s="488">
        <v>112.1</v>
      </c>
      <c r="L702" s="488">
        <v>112.1</v>
      </c>
      <c r="M702" s="977">
        <v>112.1</v>
      </c>
      <c r="N702" s="488">
        <v>112.1</v>
      </c>
      <c r="O702" s="488">
        <v>112.2</v>
      </c>
      <c r="P702" s="977">
        <v>112.2</v>
      </c>
      <c r="Q702" s="1252" t="s">
        <v>737</v>
      </c>
      <c r="R702" s="158"/>
    </row>
    <row r="703" spans="1:18" s="261" customFormat="1" ht="21" customHeight="1">
      <c r="A703" s="1251" t="s">
        <v>738</v>
      </c>
      <c r="B703" s="1247">
        <v>104.5</v>
      </c>
      <c r="C703" s="488">
        <v>104.9</v>
      </c>
      <c r="D703" s="488">
        <v>104.9</v>
      </c>
      <c r="E703" s="1247">
        <v>104.9</v>
      </c>
      <c r="F703" s="488">
        <v>104.9</v>
      </c>
      <c r="G703" s="488">
        <v>104.9</v>
      </c>
      <c r="H703" s="488">
        <v>104.9</v>
      </c>
      <c r="I703" s="488">
        <v>104.8</v>
      </c>
      <c r="J703" s="488">
        <v>107.6</v>
      </c>
      <c r="K703" s="488">
        <v>107.6</v>
      </c>
      <c r="L703" s="488">
        <v>107.6</v>
      </c>
      <c r="M703" s="977">
        <v>107.6</v>
      </c>
      <c r="N703" s="488">
        <v>107.6</v>
      </c>
      <c r="O703" s="488">
        <v>107.6</v>
      </c>
      <c r="P703" s="977">
        <v>107.3</v>
      </c>
      <c r="Q703" s="1252" t="s">
        <v>739</v>
      </c>
    </row>
    <row r="704" spans="1:18" ht="21" customHeight="1">
      <c r="A704" s="1251" t="s">
        <v>740</v>
      </c>
      <c r="B704" s="1247">
        <v>130.1</v>
      </c>
      <c r="C704" s="488">
        <v>130.1</v>
      </c>
      <c r="D704" s="488">
        <v>130.1</v>
      </c>
      <c r="E704" s="1247">
        <v>130.1</v>
      </c>
      <c r="F704" s="488">
        <v>130.1</v>
      </c>
      <c r="G704" s="488">
        <v>128.6</v>
      </c>
      <c r="H704" s="488">
        <v>128.6</v>
      </c>
      <c r="I704" s="488">
        <v>128.6</v>
      </c>
      <c r="J704" s="488">
        <v>128.6</v>
      </c>
      <c r="K704" s="488">
        <v>128.6</v>
      </c>
      <c r="L704" s="488">
        <v>128.6</v>
      </c>
      <c r="M704" s="977">
        <v>128.6</v>
      </c>
      <c r="N704" s="488">
        <v>128.6</v>
      </c>
      <c r="O704" s="488">
        <v>128.6</v>
      </c>
      <c r="P704" s="977">
        <v>127.7</v>
      </c>
      <c r="Q704" s="1252" t="s">
        <v>741</v>
      </c>
      <c r="R704" s="158"/>
    </row>
    <row r="705" spans="1:18" ht="21" customHeight="1">
      <c r="A705" s="1251" t="s">
        <v>742</v>
      </c>
      <c r="B705" s="1247">
        <v>103.5</v>
      </c>
      <c r="C705" s="488">
        <v>103.5</v>
      </c>
      <c r="D705" s="488">
        <v>103.5</v>
      </c>
      <c r="E705" s="1247">
        <v>103.5</v>
      </c>
      <c r="F705" s="488">
        <v>103.5</v>
      </c>
      <c r="G705" s="488">
        <v>103.5</v>
      </c>
      <c r="H705" s="488">
        <v>103.5</v>
      </c>
      <c r="I705" s="488">
        <v>103.5</v>
      </c>
      <c r="J705" s="488">
        <v>103.5</v>
      </c>
      <c r="K705" s="488">
        <v>103.5</v>
      </c>
      <c r="L705" s="488">
        <v>103.5</v>
      </c>
      <c r="M705" s="977">
        <v>103.5</v>
      </c>
      <c r="N705" s="488">
        <v>103.5</v>
      </c>
      <c r="O705" s="488">
        <v>103.5</v>
      </c>
      <c r="P705" s="977">
        <v>103.5</v>
      </c>
      <c r="Q705" s="1252" t="s">
        <v>743</v>
      </c>
      <c r="R705" s="158"/>
    </row>
    <row r="706" spans="1:18" ht="21" customHeight="1">
      <c r="A706" s="1251" t="s">
        <v>744</v>
      </c>
      <c r="B706" s="1247">
        <v>121.2</v>
      </c>
      <c r="C706" s="488">
        <v>121.2</v>
      </c>
      <c r="D706" s="488">
        <v>121.2</v>
      </c>
      <c r="E706" s="1247">
        <v>121.2</v>
      </c>
      <c r="F706" s="488">
        <v>121.2</v>
      </c>
      <c r="G706" s="488">
        <v>121.2</v>
      </c>
      <c r="H706" s="488">
        <v>121.2</v>
      </c>
      <c r="I706" s="488">
        <v>120.7</v>
      </c>
      <c r="J706" s="488">
        <v>120.2</v>
      </c>
      <c r="K706" s="488">
        <v>118.4</v>
      </c>
      <c r="L706" s="488">
        <v>118.4</v>
      </c>
      <c r="M706" s="977">
        <v>118.4</v>
      </c>
      <c r="N706" s="488">
        <v>118.4</v>
      </c>
      <c r="O706" s="488">
        <v>117.7</v>
      </c>
      <c r="P706" s="977">
        <v>117.7</v>
      </c>
      <c r="Q706" s="1584" t="s">
        <v>981</v>
      </c>
      <c r="R706" s="158"/>
    </row>
    <row r="707" spans="1:18" ht="21" customHeight="1">
      <c r="A707" s="1251" t="s">
        <v>745</v>
      </c>
      <c r="B707" s="1247">
        <v>114.2</v>
      </c>
      <c r="C707" s="488">
        <v>114.2</v>
      </c>
      <c r="D707" s="488">
        <v>114.2</v>
      </c>
      <c r="E707" s="1247">
        <v>114.2</v>
      </c>
      <c r="F707" s="488">
        <v>114.2</v>
      </c>
      <c r="G707" s="488">
        <v>114.2</v>
      </c>
      <c r="H707" s="488">
        <v>111.8</v>
      </c>
      <c r="I707" s="488">
        <v>111.8</v>
      </c>
      <c r="J707" s="488">
        <v>111.8</v>
      </c>
      <c r="K707" s="488">
        <v>111.8</v>
      </c>
      <c r="L707" s="488">
        <v>111.8</v>
      </c>
      <c r="M707" s="977">
        <v>111.8</v>
      </c>
      <c r="N707" s="488">
        <v>111.8</v>
      </c>
      <c r="O707" s="488">
        <v>111.8</v>
      </c>
      <c r="P707" s="977">
        <v>111.8</v>
      </c>
      <c r="Q707" s="1252" t="s">
        <v>746</v>
      </c>
      <c r="R707" s="158"/>
    </row>
    <row r="708" spans="1:18" ht="21" customHeight="1">
      <c r="A708" s="1251" t="s">
        <v>747</v>
      </c>
      <c r="B708" s="1247">
        <v>117.7</v>
      </c>
      <c r="C708" s="488">
        <v>117.7</v>
      </c>
      <c r="D708" s="488">
        <v>117.5</v>
      </c>
      <c r="E708" s="1247">
        <v>116.6</v>
      </c>
      <c r="F708" s="488">
        <v>116.6</v>
      </c>
      <c r="G708" s="488">
        <v>116.5</v>
      </c>
      <c r="H708" s="488">
        <v>116.5</v>
      </c>
      <c r="I708" s="488">
        <v>116.5</v>
      </c>
      <c r="J708" s="488">
        <v>116.5</v>
      </c>
      <c r="K708" s="488">
        <v>116.5</v>
      </c>
      <c r="L708" s="488">
        <v>116.5</v>
      </c>
      <c r="M708" s="977">
        <v>116.5</v>
      </c>
      <c r="N708" s="488">
        <v>116.5</v>
      </c>
      <c r="O708" s="488">
        <v>116.5</v>
      </c>
      <c r="P708" s="977">
        <v>116.5</v>
      </c>
      <c r="Q708" s="1584" t="s">
        <v>748</v>
      </c>
      <c r="R708" s="158"/>
    </row>
    <row r="709" spans="1:18" ht="21" customHeight="1">
      <c r="A709" s="1251" t="s">
        <v>749</v>
      </c>
      <c r="B709" s="1247">
        <v>141.4</v>
      </c>
      <c r="C709" s="488">
        <v>141.4</v>
      </c>
      <c r="D709" s="488">
        <v>141.4</v>
      </c>
      <c r="E709" s="1247">
        <v>141.4</v>
      </c>
      <c r="F709" s="488">
        <v>141.4</v>
      </c>
      <c r="G709" s="488">
        <v>141.4</v>
      </c>
      <c r="H709" s="488">
        <v>141.4</v>
      </c>
      <c r="I709" s="488">
        <v>141.4</v>
      </c>
      <c r="J709" s="488">
        <v>141.4</v>
      </c>
      <c r="K709" s="488">
        <v>141.4</v>
      </c>
      <c r="L709" s="488">
        <v>141.4</v>
      </c>
      <c r="M709" s="977">
        <v>141.4</v>
      </c>
      <c r="N709" s="488">
        <v>141.4</v>
      </c>
      <c r="O709" s="488">
        <v>141.4</v>
      </c>
      <c r="P709" s="977">
        <v>141.4</v>
      </c>
      <c r="Q709" s="1252" t="s">
        <v>750</v>
      </c>
      <c r="R709" s="158"/>
    </row>
    <row r="710" spans="1:18" s="261" customFormat="1" ht="18" customHeight="1">
      <c r="A710" s="1255"/>
      <c r="B710" s="1247"/>
      <c r="C710" s="488"/>
      <c r="D710" s="880"/>
      <c r="E710" s="1547"/>
      <c r="F710" s="880"/>
      <c r="G710" s="880"/>
      <c r="H710" s="880"/>
      <c r="I710" s="880"/>
      <c r="J710" s="880"/>
      <c r="K710" s="880"/>
      <c r="L710" s="880"/>
      <c r="M710" s="1535"/>
      <c r="N710" s="880"/>
      <c r="O710" s="880"/>
      <c r="P710" s="1535"/>
      <c r="Q710" s="1252"/>
    </row>
    <row r="711" spans="1:18" ht="21" customHeight="1">
      <c r="A711" s="1582" t="s">
        <v>751</v>
      </c>
      <c r="B711" s="1547">
        <v>100</v>
      </c>
      <c r="C711" s="880">
        <v>100</v>
      </c>
      <c r="D711" s="880">
        <v>100</v>
      </c>
      <c r="E711" s="1547">
        <v>100.1</v>
      </c>
      <c r="F711" s="880">
        <v>100.1</v>
      </c>
      <c r="G711" s="880">
        <v>100.1</v>
      </c>
      <c r="H711" s="880">
        <v>100</v>
      </c>
      <c r="I711" s="880">
        <v>100</v>
      </c>
      <c r="J711" s="880">
        <v>100.1</v>
      </c>
      <c r="K711" s="880">
        <v>100.1</v>
      </c>
      <c r="L711" s="880">
        <v>100.1</v>
      </c>
      <c r="M711" s="1535">
        <v>100.1</v>
      </c>
      <c r="N711" s="880">
        <v>102.1</v>
      </c>
      <c r="O711" s="880">
        <v>102.1</v>
      </c>
      <c r="P711" s="1535">
        <v>102.1</v>
      </c>
      <c r="Q711" s="1581" t="s">
        <v>752</v>
      </c>
      <c r="R711" s="158"/>
    </row>
    <row r="712" spans="1:18" ht="21" customHeight="1">
      <c r="A712" s="1251" t="s">
        <v>753</v>
      </c>
      <c r="B712" s="1247">
        <v>90.9</v>
      </c>
      <c r="C712" s="488">
        <v>90.9</v>
      </c>
      <c r="D712" s="488">
        <v>90.9</v>
      </c>
      <c r="E712" s="1247">
        <v>91</v>
      </c>
      <c r="F712" s="488">
        <v>91</v>
      </c>
      <c r="G712" s="488">
        <v>91</v>
      </c>
      <c r="H712" s="488">
        <v>91</v>
      </c>
      <c r="I712" s="488">
        <v>91</v>
      </c>
      <c r="J712" s="488">
        <v>91.1</v>
      </c>
      <c r="K712" s="488">
        <v>91.1</v>
      </c>
      <c r="L712" s="488">
        <v>91.1</v>
      </c>
      <c r="M712" s="977">
        <v>91.1</v>
      </c>
      <c r="N712" s="488">
        <v>95.8</v>
      </c>
      <c r="O712" s="488">
        <v>95.8</v>
      </c>
      <c r="P712" s="977">
        <v>95.8</v>
      </c>
      <c r="Q712" s="1252" t="s">
        <v>754</v>
      </c>
      <c r="R712" s="158"/>
    </row>
    <row r="713" spans="1:18" ht="21" customHeight="1">
      <c r="A713" s="1251" t="s">
        <v>755</v>
      </c>
      <c r="B713" s="1247">
        <v>104.8</v>
      </c>
      <c r="C713" s="488">
        <v>104.8</v>
      </c>
      <c r="D713" s="488">
        <v>104.8</v>
      </c>
      <c r="E713" s="1247">
        <v>104.8</v>
      </c>
      <c r="F713" s="488">
        <v>104.8</v>
      </c>
      <c r="G713" s="488">
        <v>104.8</v>
      </c>
      <c r="H713" s="488">
        <v>104.8</v>
      </c>
      <c r="I713" s="488">
        <v>104.8</v>
      </c>
      <c r="J713" s="488">
        <v>104.8</v>
      </c>
      <c r="K713" s="488">
        <v>104.8</v>
      </c>
      <c r="L713" s="488">
        <v>104.8</v>
      </c>
      <c r="M713" s="977">
        <v>104.8</v>
      </c>
      <c r="N713" s="488">
        <v>104.8</v>
      </c>
      <c r="O713" s="488">
        <v>104.8</v>
      </c>
      <c r="P713" s="977">
        <v>104.8</v>
      </c>
      <c r="Q713" s="1252" t="s">
        <v>756</v>
      </c>
      <c r="R713" s="158"/>
    </row>
    <row r="714" spans="1:18" ht="21" customHeight="1">
      <c r="A714" s="1251" t="s">
        <v>757</v>
      </c>
      <c r="B714" s="1247">
        <v>100.1</v>
      </c>
      <c r="C714" s="488">
        <v>100.1</v>
      </c>
      <c r="D714" s="488">
        <v>100.1</v>
      </c>
      <c r="E714" s="1247">
        <v>100.1</v>
      </c>
      <c r="F714" s="488">
        <v>100.1</v>
      </c>
      <c r="G714" s="488">
        <v>100.1</v>
      </c>
      <c r="H714" s="488">
        <v>99</v>
      </c>
      <c r="I714" s="488">
        <v>99</v>
      </c>
      <c r="J714" s="488">
        <v>99</v>
      </c>
      <c r="K714" s="488">
        <v>99</v>
      </c>
      <c r="L714" s="488">
        <v>99</v>
      </c>
      <c r="M714" s="977">
        <v>99</v>
      </c>
      <c r="N714" s="488">
        <v>99</v>
      </c>
      <c r="O714" s="488">
        <v>99</v>
      </c>
      <c r="P714" s="977">
        <v>99</v>
      </c>
      <c r="Q714" s="1252" t="s">
        <v>758</v>
      </c>
      <c r="R714" s="158"/>
    </row>
    <row r="715" spans="1:18" s="261" customFormat="1" ht="21" customHeight="1">
      <c r="A715" s="1251" t="s">
        <v>759</v>
      </c>
      <c r="B715" s="1247">
        <v>107.2</v>
      </c>
      <c r="C715" s="488">
        <v>107.2</v>
      </c>
      <c r="D715" s="488">
        <v>107.2</v>
      </c>
      <c r="E715" s="1247">
        <v>107.2</v>
      </c>
      <c r="F715" s="488">
        <v>107.2</v>
      </c>
      <c r="G715" s="488">
        <v>107.2</v>
      </c>
      <c r="H715" s="488">
        <v>107.2</v>
      </c>
      <c r="I715" s="488">
        <v>107.2</v>
      </c>
      <c r="J715" s="488">
        <v>107.2</v>
      </c>
      <c r="K715" s="488">
        <v>107.2</v>
      </c>
      <c r="L715" s="488">
        <v>107.2</v>
      </c>
      <c r="M715" s="977">
        <v>107.2</v>
      </c>
      <c r="N715" s="488">
        <v>107.2</v>
      </c>
      <c r="O715" s="488">
        <v>107.2</v>
      </c>
      <c r="P715" s="977">
        <v>107.2</v>
      </c>
      <c r="Q715" s="1252" t="s">
        <v>760</v>
      </c>
    </row>
    <row r="716" spans="1:18" ht="21" customHeight="1">
      <c r="A716" s="1251" t="s">
        <v>761</v>
      </c>
      <c r="B716" s="1247">
        <v>107.7</v>
      </c>
      <c r="C716" s="488">
        <v>107.7</v>
      </c>
      <c r="D716" s="488">
        <v>107.7</v>
      </c>
      <c r="E716" s="1247">
        <v>107.7</v>
      </c>
      <c r="F716" s="488">
        <v>107.7</v>
      </c>
      <c r="G716" s="488">
        <v>107.7</v>
      </c>
      <c r="H716" s="488">
        <v>107.7</v>
      </c>
      <c r="I716" s="488">
        <v>107.7</v>
      </c>
      <c r="J716" s="488">
        <v>107.7</v>
      </c>
      <c r="K716" s="488">
        <v>107.7</v>
      </c>
      <c r="L716" s="488">
        <v>107.7</v>
      </c>
      <c r="M716" s="977">
        <v>107.7</v>
      </c>
      <c r="N716" s="488">
        <v>107.7</v>
      </c>
      <c r="O716" s="488">
        <v>107.7</v>
      </c>
      <c r="P716" s="977">
        <v>107.7</v>
      </c>
      <c r="Q716" s="1252" t="s">
        <v>762</v>
      </c>
      <c r="R716" s="158"/>
    </row>
    <row r="717" spans="1:18" ht="21" customHeight="1">
      <c r="A717" s="1251" t="s">
        <v>763</v>
      </c>
      <c r="B717" s="1247">
        <v>111.2</v>
      </c>
      <c r="C717" s="488">
        <v>111.2</v>
      </c>
      <c r="D717" s="488">
        <v>111.2</v>
      </c>
      <c r="E717" s="1247">
        <v>111.2</v>
      </c>
      <c r="F717" s="488">
        <v>111.2</v>
      </c>
      <c r="G717" s="488">
        <v>111.2</v>
      </c>
      <c r="H717" s="488">
        <v>111.2</v>
      </c>
      <c r="I717" s="488">
        <v>111.2</v>
      </c>
      <c r="J717" s="488">
        <v>111.2</v>
      </c>
      <c r="K717" s="488">
        <v>111.2</v>
      </c>
      <c r="L717" s="488">
        <v>111.2</v>
      </c>
      <c r="M717" s="977">
        <v>111.2</v>
      </c>
      <c r="N717" s="488">
        <v>111.2</v>
      </c>
      <c r="O717" s="488">
        <v>111.2</v>
      </c>
      <c r="P717" s="977">
        <v>111.2</v>
      </c>
      <c r="Q717" s="1252" t="s">
        <v>764</v>
      </c>
      <c r="R717" s="158"/>
    </row>
    <row r="718" spans="1:18" ht="21" customHeight="1">
      <c r="A718" s="1251" t="s">
        <v>765</v>
      </c>
      <c r="B718" s="1247">
        <v>100</v>
      </c>
      <c r="C718" s="488">
        <v>100</v>
      </c>
      <c r="D718" s="488">
        <v>100</v>
      </c>
      <c r="E718" s="1247">
        <v>100</v>
      </c>
      <c r="F718" s="488">
        <v>100</v>
      </c>
      <c r="G718" s="488">
        <v>100</v>
      </c>
      <c r="H718" s="488">
        <v>100</v>
      </c>
      <c r="I718" s="488">
        <v>100</v>
      </c>
      <c r="J718" s="488">
        <v>100</v>
      </c>
      <c r="K718" s="488">
        <v>100</v>
      </c>
      <c r="L718" s="488">
        <v>100</v>
      </c>
      <c r="M718" s="977">
        <v>100</v>
      </c>
      <c r="N718" s="488">
        <v>100</v>
      </c>
      <c r="O718" s="488">
        <v>100</v>
      </c>
      <c r="P718" s="977">
        <v>100</v>
      </c>
      <c r="Q718" s="1252" t="s">
        <v>766</v>
      </c>
      <c r="R718" s="158"/>
    </row>
    <row r="719" spans="1:18" ht="18" customHeight="1">
      <c r="A719" s="1255"/>
      <c r="B719" s="1247"/>
      <c r="C719" s="488"/>
      <c r="D719" s="880"/>
      <c r="E719" s="1547"/>
      <c r="F719" s="880"/>
      <c r="G719" s="880"/>
      <c r="H719" s="880"/>
      <c r="I719" s="880"/>
      <c r="J719" s="880"/>
      <c r="K719" s="880"/>
      <c r="L719" s="880"/>
      <c r="M719" s="1535"/>
      <c r="N719" s="880"/>
      <c r="O719" s="880"/>
      <c r="P719" s="1535"/>
      <c r="Q719" s="1252"/>
      <c r="R719" s="158"/>
    </row>
    <row r="720" spans="1:18" ht="21" customHeight="1">
      <c r="A720" s="1582" t="s">
        <v>767</v>
      </c>
      <c r="B720" s="1547">
        <v>115</v>
      </c>
      <c r="C720" s="880">
        <v>114.8</v>
      </c>
      <c r="D720" s="880">
        <v>115.2</v>
      </c>
      <c r="E720" s="1547">
        <v>116.5</v>
      </c>
      <c r="F720" s="880">
        <v>117.8</v>
      </c>
      <c r="G720" s="880">
        <v>118.2</v>
      </c>
      <c r="H720" s="880">
        <v>117.8</v>
      </c>
      <c r="I720" s="880">
        <v>118.3</v>
      </c>
      <c r="J720" s="880">
        <v>119.4</v>
      </c>
      <c r="K720" s="880">
        <v>119</v>
      </c>
      <c r="L720" s="880">
        <v>118.5</v>
      </c>
      <c r="M720" s="1535">
        <v>119.1</v>
      </c>
      <c r="N720" s="880">
        <v>120.5</v>
      </c>
      <c r="O720" s="880">
        <v>120.9</v>
      </c>
      <c r="P720" s="1535">
        <v>121.6</v>
      </c>
      <c r="Q720" s="1581" t="s">
        <v>768</v>
      </c>
      <c r="R720" s="158"/>
    </row>
    <row r="721" spans="1:18" ht="21" customHeight="1">
      <c r="A721" s="1251" t="s">
        <v>769</v>
      </c>
      <c r="B721" s="1247">
        <v>114.6</v>
      </c>
      <c r="C721" s="488">
        <v>114.6</v>
      </c>
      <c r="D721" s="488">
        <v>114.6</v>
      </c>
      <c r="E721" s="1247">
        <v>114.6</v>
      </c>
      <c r="F721" s="488">
        <v>114.6</v>
      </c>
      <c r="G721" s="488">
        <v>114.6</v>
      </c>
      <c r="H721" s="488">
        <v>114.8</v>
      </c>
      <c r="I721" s="488">
        <v>114.6</v>
      </c>
      <c r="J721" s="488">
        <v>116.7</v>
      </c>
      <c r="K721" s="488">
        <v>116.3</v>
      </c>
      <c r="L721" s="488">
        <v>114.4</v>
      </c>
      <c r="M721" s="977">
        <v>114.4</v>
      </c>
      <c r="N721" s="488">
        <v>114.4</v>
      </c>
      <c r="O721" s="488">
        <v>112.3</v>
      </c>
      <c r="P721" s="977">
        <v>113.1</v>
      </c>
      <c r="Q721" s="1252" t="s">
        <v>770</v>
      </c>
      <c r="R721" s="158"/>
    </row>
    <row r="722" spans="1:18" ht="21" customHeight="1">
      <c r="A722" s="1251" t="s">
        <v>771</v>
      </c>
      <c r="B722" s="1247">
        <v>110.7</v>
      </c>
      <c r="C722" s="488">
        <v>110.7</v>
      </c>
      <c r="D722" s="488">
        <v>110.7</v>
      </c>
      <c r="E722" s="1247">
        <v>110.7</v>
      </c>
      <c r="F722" s="488">
        <v>110.7</v>
      </c>
      <c r="G722" s="488">
        <v>110.7</v>
      </c>
      <c r="H722" s="488">
        <v>110.7</v>
      </c>
      <c r="I722" s="488">
        <v>110.7</v>
      </c>
      <c r="J722" s="488">
        <v>110.7</v>
      </c>
      <c r="K722" s="488">
        <v>114.9</v>
      </c>
      <c r="L722" s="488">
        <v>114.9</v>
      </c>
      <c r="M722" s="977">
        <v>114.9</v>
      </c>
      <c r="N722" s="488">
        <v>114.9</v>
      </c>
      <c r="O722" s="488">
        <v>114.9</v>
      </c>
      <c r="P722" s="977">
        <v>114.9</v>
      </c>
      <c r="Q722" s="1252" t="s">
        <v>772</v>
      </c>
      <c r="R722" s="158"/>
    </row>
    <row r="723" spans="1:18" s="261" customFormat="1" ht="21" customHeight="1">
      <c r="A723" s="1251" t="s">
        <v>773</v>
      </c>
      <c r="B723" s="1247">
        <v>95.5</v>
      </c>
      <c r="C723" s="488">
        <v>95.5</v>
      </c>
      <c r="D723" s="488">
        <v>95.5</v>
      </c>
      <c r="E723" s="1247">
        <v>95.5</v>
      </c>
      <c r="F723" s="488">
        <v>95.5</v>
      </c>
      <c r="G723" s="488">
        <v>95.5</v>
      </c>
      <c r="H723" s="488">
        <v>95.5</v>
      </c>
      <c r="I723" s="488">
        <v>95.5</v>
      </c>
      <c r="J723" s="488">
        <v>95.5</v>
      </c>
      <c r="K723" s="488">
        <v>95.5</v>
      </c>
      <c r="L723" s="488">
        <v>95.5</v>
      </c>
      <c r="M723" s="977">
        <v>95.5</v>
      </c>
      <c r="N723" s="488">
        <v>95.5</v>
      </c>
      <c r="O723" s="488">
        <v>95.5</v>
      </c>
      <c r="P723" s="977">
        <v>95.5</v>
      </c>
      <c r="Q723" s="1584" t="s">
        <v>774</v>
      </c>
    </row>
    <row r="724" spans="1:18" ht="21" customHeight="1">
      <c r="A724" s="1251" t="s">
        <v>775</v>
      </c>
      <c r="B724" s="1247">
        <v>110.6</v>
      </c>
      <c r="C724" s="488">
        <v>110.6</v>
      </c>
      <c r="D724" s="488">
        <v>110.6</v>
      </c>
      <c r="E724" s="1247">
        <v>110.6</v>
      </c>
      <c r="F724" s="488">
        <v>110.6</v>
      </c>
      <c r="G724" s="488">
        <v>110.6</v>
      </c>
      <c r="H724" s="488">
        <v>110.6</v>
      </c>
      <c r="I724" s="488">
        <v>110.6</v>
      </c>
      <c r="J724" s="488">
        <v>110.6</v>
      </c>
      <c r="K724" s="488">
        <v>110.6</v>
      </c>
      <c r="L724" s="488">
        <v>110.6</v>
      </c>
      <c r="M724" s="977">
        <v>110.6</v>
      </c>
      <c r="N724" s="488">
        <v>110.6</v>
      </c>
      <c r="O724" s="488">
        <v>110.6</v>
      </c>
      <c r="P724" s="977">
        <v>110.6</v>
      </c>
      <c r="Q724" s="1252" t="s">
        <v>776</v>
      </c>
      <c r="R724" s="158"/>
    </row>
    <row r="725" spans="1:18" ht="21" customHeight="1">
      <c r="A725" s="1251" t="s">
        <v>777</v>
      </c>
      <c r="B725" s="1247">
        <v>123.6</v>
      </c>
      <c r="C725" s="488">
        <v>124</v>
      </c>
      <c r="D725" s="488">
        <v>125.4</v>
      </c>
      <c r="E725" s="1247">
        <v>129.6</v>
      </c>
      <c r="F725" s="488">
        <v>133.9</v>
      </c>
      <c r="G725" s="488">
        <v>136.6</v>
      </c>
      <c r="H725" s="488">
        <v>134.80000000000001</v>
      </c>
      <c r="I725" s="488">
        <v>137.80000000000001</v>
      </c>
      <c r="J725" s="488">
        <v>141.19999999999999</v>
      </c>
      <c r="K725" s="488">
        <v>139.5</v>
      </c>
      <c r="L725" s="488">
        <v>139.5</v>
      </c>
      <c r="M725" s="977">
        <v>141.4</v>
      </c>
      <c r="N725" s="488">
        <v>145.5</v>
      </c>
      <c r="O725" s="488">
        <v>149.5</v>
      </c>
      <c r="P725" s="977">
        <v>150.80000000000001</v>
      </c>
      <c r="Q725" s="1584" t="s">
        <v>778</v>
      </c>
      <c r="R725" s="158"/>
    </row>
    <row r="726" spans="1:18" ht="21" customHeight="1">
      <c r="A726" s="1251" t="s">
        <v>779</v>
      </c>
      <c r="B726" s="1247">
        <v>111</v>
      </c>
      <c r="C726" s="488">
        <v>111</v>
      </c>
      <c r="D726" s="488">
        <v>111</v>
      </c>
      <c r="E726" s="1247">
        <v>111</v>
      </c>
      <c r="F726" s="488">
        <v>109.6</v>
      </c>
      <c r="G726" s="488">
        <v>109.6</v>
      </c>
      <c r="H726" s="488">
        <v>109.6</v>
      </c>
      <c r="I726" s="488">
        <v>109.6</v>
      </c>
      <c r="J726" s="488">
        <v>109.6</v>
      </c>
      <c r="K726" s="488">
        <v>109.6</v>
      </c>
      <c r="L726" s="488">
        <v>109.6</v>
      </c>
      <c r="M726" s="977">
        <v>109.6</v>
      </c>
      <c r="N726" s="488">
        <v>109.6</v>
      </c>
      <c r="O726" s="488">
        <v>109.6</v>
      </c>
      <c r="P726" s="977">
        <v>109.6</v>
      </c>
      <c r="Q726" s="1252" t="s">
        <v>780</v>
      </c>
      <c r="R726" s="158"/>
    </row>
    <row r="727" spans="1:18" ht="21" customHeight="1">
      <c r="A727" s="1251" t="s">
        <v>781</v>
      </c>
      <c r="B727" s="1247">
        <v>98.2</v>
      </c>
      <c r="C727" s="488">
        <v>98.2</v>
      </c>
      <c r="D727" s="488">
        <v>98.2</v>
      </c>
      <c r="E727" s="1247">
        <v>98.2</v>
      </c>
      <c r="F727" s="488">
        <v>98.2</v>
      </c>
      <c r="G727" s="488">
        <v>98.2</v>
      </c>
      <c r="H727" s="488">
        <v>98.2</v>
      </c>
      <c r="I727" s="488">
        <v>98.2</v>
      </c>
      <c r="J727" s="488">
        <v>98.2</v>
      </c>
      <c r="K727" s="488">
        <v>98.2</v>
      </c>
      <c r="L727" s="488">
        <v>98.2</v>
      </c>
      <c r="M727" s="977">
        <v>98.2</v>
      </c>
      <c r="N727" s="488">
        <v>98.2</v>
      </c>
      <c r="O727" s="488">
        <v>98.2</v>
      </c>
      <c r="P727" s="977">
        <v>98.2</v>
      </c>
      <c r="Q727" s="1252" t="s">
        <v>782</v>
      </c>
      <c r="R727" s="158"/>
    </row>
    <row r="728" spans="1:18" ht="21" customHeight="1">
      <c r="A728" s="1251" t="s">
        <v>783</v>
      </c>
      <c r="B728" s="1247">
        <v>117.9</v>
      </c>
      <c r="C728" s="488">
        <v>117.9</v>
      </c>
      <c r="D728" s="488">
        <v>117.9</v>
      </c>
      <c r="E728" s="1247">
        <v>117.9</v>
      </c>
      <c r="F728" s="488">
        <v>117.9</v>
      </c>
      <c r="G728" s="488">
        <v>117.9</v>
      </c>
      <c r="H728" s="488">
        <v>117.9</v>
      </c>
      <c r="I728" s="488">
        <v>108</v>
      </c>
      <c r="J728" s="488">
        <v>108</v>
      </c>
      <c r="K728" s="488">
        <v>108</v>
      </c>
      <c r="L728" s="488">
        <v>108</v>
      </c>
      <c r="M728" s="977">
        <v>108</v>
      </c>
      <c r="N728" s="488">
        <v>108</v>
      </c>
      <c r="O728" s="488">
        <v>108</v>
      </c>
      <c r="P728" s="977">
        <v>108</v>
      </c>
      <c r="Q728" s="1252" t="s">
        <v>784</v>
      </c>
      <c r="R728" s="158"/>
    </row>
    <row r="729" spans="1:18" ht="21" customHeight="1">
      <c r="A729" s="1251" t="s">
        <v>785</v>
      </c>
      <c r="B729" s="1247">
        <v>112.3</v>
      </c>
      <c r="C729" s="488">
        <v>112.3</v>
      </c>
      <c r="D729" s="488">
        <v>112.3</v>
      </c>
      <c r="E729" s="1247">
        <v>112.3</v>
      </c>
      <c r="F729" s="488">
        <v>112.3</v>
      </c>
      <c r="G729" s="488">
        <v>112.3</v>
      </c>
      <c r="H729" s="488">
        <v>112.3</v>
      </c>
      <c r="I729" s="488">
        <v>112.3</v>
      </c>
      <c r="J729" s="488">
        <v>112.3</v>
      </c>
      <c r="K729" s="488">
        <v>112.3</v>
      </c>
      <c r="L729" s="488">
        <v>112.3</v>
      </c>
      <c r="M729" s="977">
        <v>112.3</v>
      </c>
      <c r="N729" s="488">
        <v>112.3</v>
      </c>
      <c r="O729" s="488">
        <v>112.3</v>
      </c>
      <c r="P729" s="977">
        <v>112.3</v>
      </c>
      <c r="Q729" s="1252" t="s">
        <v>786</v>
      </c>
      <c r="R729" s="158"/>
    </row>
    <row r="730" spans="1:18" ht="21" customHeight="1">
      <c r="A730" s="1251" t="s">
        <v>787</v>
      </c>
      <c r="B730" s="1247">
        <v>121.9</v>
      </c>
      <c r="C730" s="488">
        <v>102.7</v>
      </c>
      <c r="D730" s="488">
        <v>101.9</v>
      </c>
      <c r="E730" s="1247">
        <v>109.7</v>
      </c>
      <c r="F730" s="488">
        <v>128.5</v>
      </c>
      <c r="G730" s="488">
        <v>101.5</v>
      </c>
      <c r="H730" s="488">
        <v>106.9</v>
      </c>
      <c r="I730" s="488">
        <v>110.1</v>
      </c>
      <c r="J730" s="488">
        <v>96.9</v>
      </c>
      <c r="K730" s="488">
        <v>102.5</v>
      </c>
      <c r="L730" s="488">
        <v>94.1</v>
      </c>
      <c r="M730" s="977">
        <v>98.8</v>
      </c>
      <c r="N730" s="488">
        <v>122.3</v>
      </c>
      <c r="O730" s="488">
        <v>94.7</v>
      </c>
      <c r="P730" s="977">
        <v>110</v>
      </c>
      <c r="Q730" s="1252" t="s">
        <v>788</v>
      </c>
      <c r="R730" s="158"/>
    </row>
    <row r="731" spans="1:18" ht="18" customHeight="1">
      <c r="A731" s="1255"/>
      <c r="B731" s="1247"/>
      <c r="C731" s="488"/>
      <c r="D731" s="880"/>
      <c r="E731" s="1547"/>
      <c r="F731" s="880"/>
      <c r="G731" s="880"/>
      <c r="H731" s="880"/>
      <c r="I731" s="880"/>
      <c r="J731" s="880"/>
      <c r="K731" s="880"/>
      <c r="L731" s="880"/>
      <c r="M731" s="1535"/>
      <c r="N731" s="880"/>
      <c r="O731" s="880"/>
      <c r="P731" s="1535"/>
      <c r="Q731" s="1252"/>
      <c r="R731" s="158"/>
    </row>
    <row r="732" spans="1:18" ht="21" customHeight="1">
      <c r="A732" s="1582" t="s">
        <v>789</v>
      </c>
      <c r="B732" s="1547">
        <v>106.9</v>
      </c>
      <c r="C732" s="880">
        <v>106.9</v>
      </c>
      <c r="D732" s="880">
        <v>106.9</v>
      </c>
      <c r="E732" s="1547">
        <v>106.9</v>
      </c>
      <c r="F732" s="880">
        <v>106.9</v>
      </c>
      <c r="G732" s="880">
        <v>106.9</v>
      </c>
      <c r="H732" s="880">
        <v>106.9</v>
      </c>
      <c r="I732" s="880">
        <v>106.9</v>
      </c>
      <c r="J732" s="880">
        <v>106.9</v>
      </c>
      <c r="K732" s="880">
        <v>106.6</v>
      </c>
      <c r="L732" s="880">
        <v>106.6</v>
      </c>
      <c r="M732" s="1535">
        <v>106.6</v>
      </c>
      <c r="N732" s="880">
        <v>106.6</v>
      </c>
      <c r="O732" s="880">
        <v>106.6</v>
      </c>
      <c r="P732" s="1535">
        <v>106.6</v>
      </c>
      <c r="Q732" s="1581" t="s">
        <v>790</v>
      </c>
      <c r="R732" s="158"/>
    </row>
    <row r="733" spans="1:18" ht="21" customHeight="1">
      <c r="A733" s="1251" t="s">
        <v>791</v>
      </c>
      <c r="B733" s="1247">
        <v>115.5</v>
      </c>
      <c r="C733" s="488">
        <v>115.5</v>
      </c>
      <c r="D733" s="488">
        <v>113.8</v>
      </c>
      <c r="E733" s="1247">
        <v>113.8</v>
      </c>
      <c r="F733" s="488">
        <v>113.8</v>
      </c>
      <c r="G733" s="488">
        <v>113.8</v>
      </c>
      <c r="H733" s="488">
        <v>113.8</v>
      </c>
      <c r="I733" s="488">
        <v>113.8</v>
      </c>
      <c r="J733" s="488">
        <v>113.8</v>
      </c>
      <c r="K733" s="488">
        <v>113.8</v>
      </c>
      <c r="L733" s="488">
        <v>113.8</v>
      </c>
      <c r="M733" s="977">
        <v>113.8</v>
      </c>
      <c r="N733" s="488">
        <v>113.8</v>
      </c>
      <c r="O733" s="488">
        <v>113.8</v>
      </c>
      <c r="P733" s="977">
        <v>110.7</v>
      </c>
      <c r="Q733" s="1252" t="s">
        <v>792</v>
      </c>
      <c r="R733" s="158"/>
    </row>
    <row r="734" spans="1:18" ht="21" customHeight="1">
      <c r="A734" s="1251" t="s">
        <v>793</v>
      </c>
      <c r="B734" s="1247">
        <v>115.4</v>
      </c>
      <c r="C734" s="488">
        <v>115.4</v>
      </c>
      <c r="D734" s="488">
        <v>115.4</v>
      </c>
      <c r="E734" s="1247">
        <v>115.4</v>
      </c>
      <c r="F734" s="488">
        <v>115.4</v>
      </c>
      <c r="G734" s="488">
        <v>115.4</v>
      </c>
      <c r="H734" s="488">
        <v>115.4</v>
      </c>
      <c r="I734" s="488">
        <v>115.4</v>
      </c>
      <c r="J734" s="488">
        <v>115.4</v>
      </c>
      <c r="K734" s="488">
        <v>112.7</v>
      </c>
      <c r="L734" s="488">
        <v>112.7</v>
      </c>
      <c r="M734" s="977">
        <v>112.7</v>
      </c>
      <c r="N734" s="488">
        <v>112.7</v>
      </c>
      <c r="O734" s="488">
        <v>112.7</v>
      </c>
      <c r="P734" s="977">
        <v>112.7</v>
      </c>
      <c r="Q734" s="1252" t="s">
        <v>794</v>
      </c>
      <c r="R734" s="158"/>
    </row>
    <row r="735" spans="1:18" ht="21" customHeight="1">
      <c r="A735" s="1251" t="s">
        <v>795</v>
      </c>
      <c r="B735" s="1247">
        <v>105.6</v>
      </c>
      <c r="C735" s="488">
        <v>105.6</v>
      </c>
      <c r="D735" s="488">
        <v>105.6</v>
      </c>
      <c r="E735" s="1247">
        <v>105.6</v>
      </c>
      <c r="F735" s="488">
        <v>105.6</v>
      </c>
      <c r="G735" s="488">
        <v>105.6</v>
      </c>
      <c r="H735" s="488">
        <v>105.6</v>
      </c>
      <c r="I735" s="488">
        <v>105.6</v>
      </c>
      <c r="J735" s="488">
        <v>105.6</v>
      </c>
      <c r="K735" s="488">
        <v>105.6</v>
      </c>
      <c r="L735" s="488">
        <v>105.6</v>
      </c>
      <c r="M735" s="977">
        <v>105.6</v>
      </c>
      <c r="N735" s="488">
        <v>105.6</v>
      </c>
      <c r="O735" s="488">
        <v>105.6</v>
      </c>
      <c r="P735" s="977">
        <v>105.6</v>
      </c>
      <c r="Q735" s="1252" t="s">
        <v>796</v>
      </c>
      <c r="R735" s="158"/>
    </row>
    <row r="736" spans="1:18" ht="12" customHeight="1">
      <c r="A736" s="1255"/>
      <c r="B736" s="1247"/>
      <c r="C736" s="488"/>
      <c r="D736" s="488"/>
      <c r="E736" s="1247"/>
      <c r="F736" s="488"/>
      <c r="G736" s="488"/>
      <c r="H736" s="488"/>
      <c r="I736" s="488"/>
      <c r="J736" s="488"/>
      <c r="K736" s="488"/>
      <c r="L736" s="488"/>
      <c r="M736" s="977"/>
      <c r="N736" s="488"/>
      <c r="O736" s="488"/>
      <c r="P736" s="977"/>
      <c r="Q736" s="1252"/>
      <c r="R736" s="158"/>
    </row>
    <row r="737" spans="1:18" ht="12" customHeight="1">
      <c r="A737" s="1255"/>
      <c r="B737" s="1247"/>
      <c r="C737" s="488"/>
      <c r="D737" s="488"/>
      <c r="E737" s="1247"/>
      <c r="F737" s="488"/>
      <c r="G737" s="488"/>
      <c r="H737" s="488"/>
      <c r="I737" s="488"/>
      <c r="J737" s="488"/>
      <c r="K737" s="488"/>
      <c r="L737" s="488"/>
      <c r="M737" s="977"/>
      <c r="N737" s="488"/>
      <c r="O737" s="488"/>
      <c r="P737" s="977"/>
      <c r="Q737" s="1252"/>
      <c r="R737" s="158"/>
    </row>
    <row r="738" spans="1:18" ht="12" customHeight="1">
      <c r="A738" s="1255"/>
      <c r="B738" s="1247"/>
      <c r="C738" s="488"/>
      <c r="D738" s="488"/>
      <c r="E738" s="1247"/>
      <c r="F738" s="488"/>
      <c r="G738" s="488"/>
      <c r="H738" s="488"/>
      <c r="I738" s="488"/>
      <c r="J738" s="488"/>
      <c r="K738" s="488"/>
      <c r="L738" s="488"/>
      <c r="M738" s="977"/>
      <c r="N738" s="488"/>
      <c r="O738" s="488"/>
      <c r="P738" s="977"/>
      <c r="Q738" s="1252"/>
      <c r="R738" s="158"/>
    </row>
    <row r="739" spans="1:18" ht="12" customHeight="1">
      <c r="A739" s="1255"/>
      <c r="B739" s="1247"/>
      <c r="C739" s="488"/>
      <c r="D739" s="488"/>
      <c r="E739" s="1247"/>
      <c r="F739" s="488"/>
      <c r="G739" s="488"/>
      <c r="H739" s="488"/>
      <c r="I739" s="488"/>
      <c r="J739" s="488"/>
      <c r="K739" s="488"/>
      <c r="L739" s="488"/>
      <c r="M739" s="977"/>
      <c r="N739" s="488"/>
      <c r="O739" s="488"/>
      <c r="P739" s="977"/>
      <c r="Q739" s="1252" t="s">
        <v>268</v>
      </c>
      <c r="R739" s="158"/>
    </row>
    <row r="740" spans="1:18" s="260" customFormat="1" ht="12" customHeight="1">
      <c r="A740" s="518"/>
      <c r="B740" s="491"/>
      <c r="C740" s="492"/>
      <c r="D740" s="492"/>
      <c r="E740" s="491"/>
      <c r="F740" s="492"/>
      <c r="G740" s="492"/>
      <c r="H740" s="492"/>
      <c r="I740" s="492"/>
      <c r="J740" s="492"/>
      <c r="K740" s="492"/>
      <c r="L740" s="492"/>
      <c r="M740" s="493"/>
      <c r="N740" s="492"/>
      <c r="O740" s="492"/>
      <c r="P740" s="493"/>
      <c r="Q740" s="520" t="s">
        <v>268</v>
      </c>
    </row>
    <row r="741" spans="1:18" s="260" customFormat="1" ht="12" customHeight="1">
      <c r="A741" s="1259"/>
      <c r="B741" s="488"/>
      <c r="C741" s="488"/>
      <c r="D741" s="488"/>
      <c r="E741" s="488"/>
      <c r="F741" s="488"/>
      <c r="G741" s="488"/>
      <c r="H741" s="488"/>
      <c r="I741" s="488"/>
      <c r="J741" s="488"/>
      <c r="K741" s="488"/>
      <c r="L741" s="488"/>
      <c r="M741" s="488"/>
      <c r="N741" s="488"/>
      <c r="O741" s="488"/>
      <c r="P741" s="488"/>
      <c r="Q741" s="495"/>
    </row>
    <row r="742" spans="1:18" s="260" customFormat="1" ht="29.25" customHeight="1">
      <c r="A742" s="1561" t="s">
        <v>588</v>
      </c>
      <c r="B742" s="1562"/>
      <c r="C742" s="1563"/>
      <c r="D742" s="1562"/>
      <c r="E742" s="881"/>
      <c r="F742" s="881"/>
      <c r="G742" s="881"/>
      <c r="H742" s="881"/>
      <c r="I742" s="881"/>
      <c r="J742" s="881"/>
      <c r="K742" s="881"/>
      <c r="L742" s="1564"/>
      <c r="M742" s="1564"/>
      <c r="N742" s="1562"/>
      <c r="O742" s="1562"/>
      <c r="P742" s="1562"/>
      <c r="Q742" s="1565" t="s">
        <v>589</v>
      </c>
      <c r="R742" s="1539"/>
    </row>
    <row r="743" spans="1:18" s="1543" customFormat="1" ht="24.75" customHeight="1">
      <c r="A743" s="1566" t="s">
        <v>894</v>
      </c>
      <c r="B743" s="1562"/>
      <c r="C743" s="1563"/>
      <c r="D743" s="1562"/>
      <c r="E743" s="426"/>
      <c r="F743" s="425"/>
      <c r="G743" s="425"/>
      <c r="H743" s="425"/>
      <c r="I743" s="427"/>
      <c r="J743" s="427"/>
      <c r="K743" s="425"/>
      <c r="L743" s="1567"/>
      <c r="M743" s="1567"/>
      <c r="N743" s="1562"/>
      <c r="O743" s="1562"/>
      <c r="P743" s="1562"/>
      <c r="Q743" s="1568" t="s">
        <v>895</v>
      </c>
      <c r="R743" s="1538"/>
    </row>
    <row r="744" spans="1:18" s="489" customFormat="1" ht="18" customHeight="1">
      <c r="A744" s="1569" t="s">
        <v>657</v>
      </c>
      <c r="B744" s="1562"/>
      <c r="C744" s="1563"/>
      <c r="D744" s="1562"/>
      <c r="E744" s="426"/>
      <c r="F744" s="426"/>
      <c r="G744" s="426"/>
      <c r="H744" s="428"/>
      <c r="I744" s="428"/>
      <c r="J744" s="428"/>
      <c r="K744" s="1563"/>
      <c r="L744" s="1562"/>
      <c r="M744" s="1562"/>
      <c r="N744" s="1562"/>
      <c r="O744" s="1562"/>
      <c r="P744" s="1562"/>
      <c r="Q744" s="1570" t="s">
        <v>658</v>
      </c>
      <c r="R744" s="1544"/>
    </row>
    <row r="745" spans="1:18" ht="11.45" customHeight="1">
      <c r="A745" s="1571"/>
      <c r="B745" s="1572"/>
      <c r="C745" s="1572"/>
      <c r="D745" s="1572"/>
      <c r="E745" s="1573"/>
      <c r="F745" s="1573"/>
      <c r="G745" s="1573"/>
      <c r="H745" s="1574"/>
      <c r="I745" s="1573"/>
      <c r="J745" s="1573"/>
      <c r="K745" s="1573"/>
      <c r="L745" s="1573"/>
      <c r="M745" s="1573"/>
      <c r="N745" s="1572"/>
      <c r="O745" s="1572"/>
      <c r="P745" s="1562"/>
      <c r="Q745" s="1575"/>
      <c r="R745" s="1545"/>
    </row>
    <row r="746" spans="1:18" ht="12.75" customHeight="1">
      <c r="A746" s="421"/>
      <c r="B746" s="2296">
        <v>2024</v>
      </c>
      <c r="C746" s="2297"/>
      <c r="D746" s="2297"/>
      <c r="E746" s="2297"/>
      <c r="F746" s="2297"/>
      <c r="G746" s="2297"/>
      <c r="H746" s="2297"/>
      <c r="I746" s="2297"/>
      <c r="J746" s="2297"/>
      <c r="K746" s="2297"/>
      <c r="L746" s="2297"/>
      <c r="M746" s="2300"/>
      <c r="N746" s="2238">
        <v>2023</v>
      </c>
      <c r="O746" s="2286"/>
      <c r="P746" s="2239"/>
      <c r="Q746" s="369"/>
      <c r="R746" s="1537"/>
    </row>
    <row r="747" spans="1:18" ht="12.75" customHeight="1">
      <c r="A747" s="1576"/>
      <c r="B747" s="2298"/>
      <c r="C747" s="2299"/>
      <c r="D747" s="2299"/>
      <c r="E747" s="2299"/>
      <c r="F747" s="2299"/>
      <c r="G747" s="2299"/>
      <c r="H747" s="2299"/>
      <c r="I747" s="2299"/>
      <c r="J747" s="2299"/>
      <c r="K747" s="2299"/>
      <c r="L747" s="2299"/>
      <c r="M747" s="2301"/>
      <c r="N747" s="2287"/>
      <c r="O747" s="2288"/>
      <c r="P747" s="2289"/>
      <c r="Q747" s="1577" t="s">
        <v>71</v>
      </c>
      <c r="R747" s="1537"/>
    </row>
    <row r="748" spans="1:18" ht="12.75" customHeight="1">
      <c r="A748" s="1576"/>
      <c r="B748" s="93" t="s">
        <v>72</v>
      </c>
      <c r="C748" s="439" t="s">
        <v>73</v>
      </c>
      <c r="D748" s="439" t="s">
        <v>4</v>
      </c>
      <c r="E748" s="93" t="s">
        <v>5</v>
      </c>
      <c r="F748" s="439" t="s">
        <v>6</v>
      </c>
      <c r="G748" s="439" t="s">
        <v>7</v>
      </c>
      <c r="H748" s="93" t="s">
        <v>8</v>
      </c>
      <c r="I748" s="439" t="s">
        <v>9</v>
      </c>
      <c r="J748" s="440" t="s">
        <v>10</v>
      </c>
      <c r="K748" s="511" t="s">
        <v>1</v>
      </c>
      <c r="L748" s="441" t="s">
        <v>2</v>
      </c>
      <c r="M748" s="442" t="s">
        <v>3</v>
      </c>
      <c r="N748" s="94" t="s">
        <v>72</v>
      </c>
      <c r="O748" s="94" t="s">
        <v>73</v>
      </c>
      <c r="P748" s="443" t="s">
        <v>4</v>
      </c>
      <c r="Q748" s="1577"/>
      <c r="R748" s="1537"/>
    </row>
    <row r="749" spans="1:18" ht="11.25" customHeight="1">
      <c r="A749" s="422"/>
      <c r="B749" s="96" t="s">
        <v>74</v>
      </c>
      <c r="C749" s="507" t="s">
        <v>75</v>
      </c>
      <c r="D749" s="507" t="s">
        <v>76</v>
      </c>
      <c r="E749" s="96" t="s">
        <v>12</v>
      </c>
      <c r="F749" s="507" t="s">
        <v>13</v>
      </c>
      <c r="G749" s="507" t="s">
        <v>14</v>
      </c>
      <c r="H749" s="96" t="s">
        <v>15</v>
      </c>
      <c r="I749" s="507" t="s">
        <v>16</v>
      </c>
      <c r="J749" s="508" t="s">
        <v>17</v>
      </c>
      <c r="K749" s="512" t="s">
        <v>11</v>
      </c>
      <c r="L749" s="509" t="s">
        <v>19</v>
      </c>
      <c r="M749" s="510" t="s">
        <v>20</v>
      </c>
      <c r="N749" s="430" t="s">
        <v>74</v>
      </c>
      <c r="O749" s="430" t="s">
        <v>75</v>
      </c>
      <c r="P749" s="431" t="s">
        <v>76</v>
      </c>
      <c r="Q749" s="370"/>
      <c r="R749" s="1546"/>
    </row>
    <row r="750" spans="1:18" ht="15" customHeight="1">
      <c r="A750" s="1250"/>
      <c r="B750" s="1547"/>
      <c r="C750" s="880"/>
      <c r="D750" s="880"/>
      <c r="E750" s="516"/>
      <c r="F750" s="498"/>
      <c r="G750" s="498"/>
      <c r="H750" s="498"/>
      <c r="I750" s="498"/>
      <c r="J750" s="498"/>
      <c r="K750" s="498"/>
      <c r="L750" s="498"/>
      <c r="M750" s="502"/>
      <c r="N750" s="880"/>
      <c r="O750" s="880"/>
      <c r="P750" s="1535"/>
      <c r="Q750" s="1248"/>
      <c r="R750" s="158"/>
    </row>
    <row r="751" spans="1:18" ht="19.5" customHeight="1">
      <c r="A751" s="1582" t="s">
        <v>799</v>
      </c>
      <c r="B751" s="1547">
        <v>106.2</v>
      </c>
      <c r="C751" s="880">
        <v>106.2</v>
      </c>
      <c r="D751" s="880">
        <v>106.2</v>
      </c>
      <c r="E751" s="1547">
        <v>106.2</v>
      </c>
      <c r="F751" s="880">
        <v>106.5</v>
      </c>
      <c r="G751" s="880">
        <v>106.5</v>
      </c>
      <c r="H751" s="880">
        <v>106.5</v>
      </c>
      <c r="I751" s="880">
        <v>108.2</v>
      </c>
      <c r="J751" s="880">
        <v>108.2</v>
      </c>
      <c r="K751" s="880">
        <v>108.2</v>
      </c>
      <c r="L751" s="880">
        <v>108.2</v>
      </c>
      <c r="M751" s="1535">
        <v>108.2</v>
      </c>
      <c r="N751" s="880">
        <v>108</v>
      </c>
      <c r="O751" s="880">
        <v>108</v>
      </c>
      <c r="P751" s="1535">
        <v>107.5</v>
      </c>
      <c r="Q751" s="1581" t="s">
        <v>800</v>
      </c>
      <c r="R751" s="158"/>
    </row>
    <row r="752" spans="1:18" ht="19.5" customHeight="1">
      <c r="A752" s="1251" t="s">
        <v>801</v>
      </c>
      <c r="B752" s="1247">
        <v>83.9</v>
      </c>
      <c r="C752" s="488">
        <v>83.9</v>
      </c>
      <c r="D752" s="488">
        <v>83.9</v>
      </c>
      <c r="E752" s="1247">
        <v>83.9</v>
      </c>
      <c r="F752" s="488">
        <v>83.9</v>
      </c>
      <c r="G752" s="488">
        <v>83.9</v>
      </c>
      <c r="H752" s="488">
        <v>83.9</v>
      </c>
      <c r="I752" s="488">
        <v>90.6</v>
      </c>
      <c r="J752" s="488">
        <v>90.6</v>
      </c>
      <c r="K752" s="488">
        <v>90.6</v>
      </c>
      <c r="L752" s="488">
        <v>90.6</v>
      </c>
      <c r="M752" s="977">
        <v>90.6</v>
      </c>
      <c r="N752" s="488">
        <v>90.6</v>
      </c>
      <c r="O752" s="488">
        <v>90.6</v>
      </c>
      <c r="P752" s="977">
        <v>91.6</v>
      </c>
      <c r="Q752" s="1252" t="s">
        <v>802</v>
      </c>
      <c r="R752" s="158"/>
    </row>
    <row r="753" spans="1:18" ht="19.5" customHeight="1">
      <c r="A753" s="1251" t="s">
        <v>803</v>
      </c>
      <c r="B753" s="1247">
        <v>109.6</v>
      </c>
      <c r="C753" s="488">
        <v>109.6</v>
      </c>
      <c r="D753" s="488">
        <v>109.6</v>
      </c>
      <c r="E753" s="1247">
        <v>109.6</v>
      </c>
      <c r="F753" s="488">
        <v>109.6</v>
      </c>
      <c r="G753" s="488">
        <v>109.6</v>
      </c>
      <c r="H753" s="488">
        <v>109.6</v>
      </c>
      <c r="I753" s="488">
        <v>109.6</v>
      </c>
      <c r="J753" s="488">
        <v>109.6</v>
      </c>
      <c r="K753" s="488">
        <v>109.6</v>
      </c>
      <c r="L753" s="488">
        <v>109.6</v>
      </c>
      <c r="M753" s="977">
        <v>109.6</v>
      </c>
      <c r="N753" s="488">
        <v>109.6</v>
      </c>
      <c r="O753" s="488">
        <v>109.6</v>
      </c>
      <c r="P753" s="977">
        <v>109.6</v>
      </c>
      <c r="Q753" s="1584" t="s">
        <v>804</v>
      </c>
      <c r="R753" s="158"/>
    </row>
    <row r="754" spans="1:18" ht="19.5" customHeight="1">
      <c r="A754" s="1251" t="s">
        <v>805</v>
      </c>
      <c r="B754" s="1247">
        <v>100.9</v>
      </c>
      <c r="C754" s="488">
        <v>100.9</v>
      </c>
      <c r="D754" s="488">
        <v>100.9</v>
      </c>
      <c r="E754" s="1247">
        <v>101.7</v>
      </c>
      <c r="F754" s="488">
        <v>101.7</v>
      </c>
      <c r="G754" s="488">
        <v>101.7</v>
      </c>
      <c r="H754" s="488">
        <v>101.7</v>
      </c>
      <c r="I754" s="488">
        <v>101.7</v>
      </c>
      <c r="J754" s="488">
        <v>101.7</v>
      </c>
      <c r="K754" s="488">
        <v>101.7</v>
      </c>
      <c r="L754" s="488">
        <v>101.7</v>
      </c>
      <c r="M754" s="977">
        <v>101.7</v>
      </c>
      <c r="N754" s="488">
        <v>101.7</v>
      </c>
      <c r="O754" s="488">
        <v>101.7</v>
      </c>
      <c r="P754" s="977">
        <v>100.7</v>
      </c>
      <c r="Q754" s="1584" t="s">
        <v>806</v>
      </c>
      <c r="R754" s="158"/>
    </row>
    <row r="755" spans="1:18" ht="19.5" customHeight="1">
      <c r="A755" s="1251" t="s">
        <v>807</v>
      </c>
      <c r="B755" s="1247">
        <v>99.3</v>
      </c>
      <c r="C755" s="488">
        <v>99.3</v>
      </c>
      <c r="D755" s="488">
        <v>99.3</v>
      </c>
      <c r="E755" s="1247">
        <v>99.3</v>
      </c>
      <c r="F755" s="488">
        <v>99.3</v>
      </c>
      <c r="G755" s="488">
        <v>99.3</v>
      </c>
      <c r="H755" s="488">
        <v>99.3</v>
      </c>
      <c r="I755" s="488">
        <v>99.3</v>
      </c>
      <c r="J755" s="488">
        <v>99.3</v>
      </c>
      <c r="K755" s="488">
        <v>99.3</v>
      </c>
      <c r="L755" s="488">
        <v>99.3</v>
      </c>
      <c r="M755" s="977">
        <v>99.3</v>
      </c>
      <c r="N755" s="488">
        <v>99.3</v>
      </c>
      <c r="O755" s="488">
        <v>99.3</v>
      </c>
      <c r="P755" s="977">
        <v>99.3</v>
      </c>
      <c r="Q755" s="1584" t="s">
        <v>808</v>
      </c>
      <c r="R755" s="158"/>
    </row>
    <row r="756" spans="1:18" ht="19.5" customHeight="1">
      <c r="A756" s="1251" t="s">
        <v>809</v>
      </c>
      <c r="B756" s="1247">
        <v>100</v>
      </c>
      <c r="C756" s="488">
        <v>100</v>
      </c>
      <c r="D756" s="488">
        <v>100</v>
      </c>
      <c r="E756" s="1247">
        <v>100</v>
      </c>
      <c r="F756" s="488">
        <v>100</v>
      </c>
      <c r="G756" s="488">
        <v>100</v>
      </c>
      <c r="H756" s="488">
        <v>100</v>
      </c>
      <c r="I756" s="488">
        <v>100</v>
      </c>
      <c r="J756" s="488">
        <v>100</v>
      </c>
      <c r="K756" s="488">
        <v>100</v>
      </c>
      <c r="L756" s="488">
        <v>100</v>
      </c>
      <c r="M756" s="977">
        <v>100</v>
      </c>
      <c r="N756" s="488">
        <v>100</v>
      </c>
      <c r="O756" s="488">
        <v>100</v>
      </c>
      <c r="P756" s="977">
        <v>100</v>
      </c>
      <c r="Q756" s="1594" t="s">
        <v>810</v>
      </c>
      <c r="R756" s="158"/>
    </row>
    <row r="757" spans="1:18" ht="19.5" customHeight="1">
      <c r="A757" s="1251" t="s">
        <v>811</v>
      </c>
      <c r="B757" s="1247">
        <v>100</v>
      </c>
      <c r="C757" s="488">
        <v>100</v>
      </c>
      <c r="D757" s="488">
        <v>100</v>
      </c>
      <c r="E757" s="1247">
        <v>100</v>
      </c>
      <c r="F757" s="488">
        <v>100</v>
      </c>
      <c r="G757" s="488">
        <v>100</v>
      </c>
      <c r="H757" s="488">
        <v>100</v>
      </c>
      <c r="I757" s="488">
        <v>100</v>
      </c>
      <c r="J757" s="488">
        <v>100</v>
      </c>
      <c r="K757" s="488">
        <v>100</v>
      </c>
      <c r="L757" s="488">
        <v>100</v>
      </c>
      <c r="M757" s="977">
        <v>100</v>
      </c>
      <c r="N757" s="488">
        <v>100</v>
      </c>
      <c r="O757" s="488">
        <v>100</v>
      </c>
      <c r="P757" s="977">
        <v>100</v>
      </c>
      <c r="Q757" s="1586" t="s">
        <v>812</v>
      </c>
      <c r="R757" s="158"/>
    </row>
    <row r="758" spans="1:18" ht="19.5" customHeight="1">
      <c r="A758" s="1251" t="s">
        <v>813</v>
      </c>
      <c r="B758" s="1247">
        <v>109.9</v>
      </c>
      <c r="C758" s="488">
        <v>109.9</v>
      </c>
      <c r="D758" s="488">
        <v>109.9</v>
      </c>
      <c r="E758" s="1247">
        <v>109.9</v>
      </c>
      <c r="F758" s="488">
        <v>109.9</v>
      </c>
      <c r="G758" s="488">
        <v>109.9</v>
      </c>
      <c r="H758" s="488">
        <v>109.9</v>
      </c>
      <c r="I758" s="488">
        <v>109.9</v>
      </c>
      <c r="J758" s="488">
        <v>109.9</v>
      </c>
      <c r="K758" s="488">
        <v>109.9</v>
      </c>
      <c r="L758" s="488">
        <v>109.9</v>
      </c>
      <c r="M758" s="977">
        <v>109.9</v>
      </c>
      <c r="N758" s="488">
        <v>109.9</v>
      </c>
      <c r="O758" s="488">
        <v>109.9</v>
      </c>
      <c r="P758" s="977">
        <v>109.9</v>
      </c>
      <c r="Q758" s="1252" t="s">
        <v>814</v>
      </c>
      <c r="R758" s="158"/>
    </row>
    <row r="759" spans="1:18" ht="19.5" customHeight="1">
      <c r="A759" s="1251" t="s">
        <v>815</v>
      </c>
      <c r="B759" s="1247">
        <v>108.4</v>
      </c>
      <c r="C759" s="488">
        <v>108.4</v>
      </c>
      <c r="D759" s="488">
        <v>108.4</v>
      </c>
      <c r="E759" s="1247">
        <v>108.4</v>
      </c>
      <c r="F759" s="488">
        <v>108.4</v>
      </c>
      <c r="G759" s="488">
        <v>108.4</v>
      </c>
      <c r="H759" s="488">
        <v>108.4</v>
      </c>
      <c r="I759" s="488">
        <v>108.4</v>
      </c>
      <c r="J759" s="488">
        <v>108.4</v>
      </c>
      <c r="K759" s="488">
        <v>108.4</v>
      </c>
      <c r="L759" s="488">
        <v>108.4</v>
      </c>
      <c r="M759" s="977">
        <v>108.4</v>
      </c>
      <c r="N759" s="488">
        <v>108.4</v>
      </c>
      <c r="O759" s="488">
        <v>108.4</v>
      </c>
      <c r="P759" s="977">
        <v>108.4</v>
      </c>
      <c r="Q759" s="1252" t="s">
        <v>816</v>
      </c>
      <c r="R759" s="158"/>
    </row>
    <row r="760" spans="1:18" ht="19.5" customHeight="1">
      <c r="A760" s="1251" t="s">
        <v>817</v>
      </c>
      <c r="B760" s="1247">
        <v>120.7</v>
      </c>
      <c r="C760" s="488">
        <v>120.7</v>
      </c>
      <c r="D760" s="488">
        <v>120.7</v>
      </c>
      <c r="E760" s="1247">
        <v>120.7</v>
      </c>
      <c r="F760" s="488">
        <v>120.7</v>
      </c>
      <c r="G760" s="488">
        <v>120.7</v>
      </c>
      <c r="H760" s="488">
        <v>114.9</v>
      </c>
      <c r="I760" s="488">
        <v>114.9</v>
      </c>
      <c r="J760" s="488">
        <v>114.9</v>
      </c>
      <c r="K760" s="488">
        <v>114.9</v>
      </c>
      <c r="L760" s="488">
        <v>114.9</v>
      </c>
      <c r="M760" s="977">
        <v>114.9</v>
      </c>
      <c r="N760" s="488">
        <v>114.9</v>
      </c>
      <c r="O760" s="488">
        <v>114.9</v>
      </c>
      <c r="P760" s="977">
        <v>114.9</v>
      </c>
      <c r="Q760" s="1252" t="s">
        <v>818</v>
      </c>
      <c r="R760" s="158"/>
    </row>
    <row r="761" spans="1:18" ht="19.5" customHeight="1">
      <c r="A761" s="1251" t="s">
        <v>819</v>
      </c>
      <c r="B761" s="1247">
        <v>107.2</v>
      </c>
      <c r="C761" s="488">
        <v>107.2</v>
      </c>
      <c r="D761" s="488">
        <v>107.2</v>
      </c>
      <c r="E761" s="1247">
        <v>100</v>
      </c>
      <c r="F761" s="488">
        <v>100</v>
      </c>
      <c r="G761" s="488">
        <v>100</v>
      </c>
      <c r="H761" s="488">
        <v>100</v>
      </c>
      <c r="I761" s="488">
        <v>100</v>
      </c>
      <c r="J761" s="488">
        <v>100</v>
      </c>
      <c r="K761" s="488">
        <v>100</v>
      </c>
      <c r="L761" s="488">
        <v>100</v>
      </c>
      <c r="M761" s="977">
        <v>100</v>
      </c>
      <c r="N761" s="488">
        <v>100</v>
      </c>
      <c r="O761" s="488">
        <v>100</v>
      </c>
      <c r="P761" s="977">
        <v>100</v>
      </c>
      <c r="Q761" s="1252" t="s">
        <v>820</v>
      </c>
      <c r="R761" s="158"/>
    </row>
    <row r="762" spans="1:18" ht="19.5" customHeight="1">
      <c r="A762" s="1251" t="s">
        <v>821</v>
      </c>
      <c r="B762" s="1247">
        <v>101.6</v>
      </c>
      <c r="C762" s="488">
        <v>101.6</v>
      </c>
      <c r="D762" s="488">
        <v>101.6</v>
      </c>
      <c r="E762" s="1247">
        <v>101.6</v>
      </c>
      <c r="F762" s="488">
        <v>101.6</v>
      </c>
      <c r="G762" s="488">
        <v>101.6</v>
      </c>
      <c r="H762" s="488">
        <v>101.6</v>
      </c>
      <c r="I762" s="488">
        <v>101.6</v>
      </c>
      <c r="J762" s="488">
        <v>101.6</v>
      </c>
      <c r="K762" s="488">
        <v>101.6</v>
      </c>
      <c r="L762" s="488">
        <v>101.6</v>
      </c>
      <c r="M762" s="977">
        <v>100.8</v>
      </c>
      <c r="N762" s="488">
        <v>100.8</v>
      </c>
      <c r="O762" s="488">
        <v>100.8</v>
      </c>
      <c r="P762" s="977">
        <v>100.8</v>
      </c>
      <c r="Q762" s="1252" t="s">
        <v>822</v>
      </c>
      <c r="R762" s="158"/>
    </row>
    <row r="763" spans="1:18" ht="19.5" customHeight="1">
      <c r="A763" s="1251" t="s">
        <v>823</v>
      </c>
      <c r="B763" s="1247">
        <v>100</v>
      </c>
      <c r="C763" s="488">
        <v>100</v>
      </c>
      <c r="D763" s="488">
        <v>100</v>
      </c>
      <c r="E763" s="1247">
        <v>100</v>
      </c>
      <c r="F763" s="488">
        <v>100</v>
      </c>
      <c r="G763" s="488">
        <v>100</v>
      </c>
      <c r="H763" s="488">
        <v>100</v>
      </c>
      <c r="I763" s="488">
        <v>100</v>
      </c>
      <c r="J763" s="488">
        <v>100</v>
      </c>
      <c r="K763" s="488">
        <v>100</v>
      </c>
      <c r="L763" s="488">
        <v>100</v>
      </c>
      <c r="M763" s="977">
        <v>100</v>
      </c>
      <c r="N763" s="488">
        <v>100</v>
      </c>
      <c r="O763" s="488">
        <v>100</v>
      </c>
      <c r="P763" s="977">
        <v>100</v>
      </c>
      <c r="Q763" s="1252" t="s">
        <v>824</v>
      </c>
      <c r="R763" s="158"/>
    </row>
    <row r="764" spans="1:18" ht="19.5" customHeight="1">
      <c r="A764" s="1251" t="s">
        <v>825</v>
      </c>
      <c r="B764" s="1247">
        <v>103.6</v>
      </c>
      <c r="C764" s="488">
        <v>103.6</v>
      </c>
      <c r="D764" s="488">
        <v>103.6</v>
      </c>
      <c r="E764" s="1247">
        <v>103.6</v>
      </c>
      <c r="F764" s="488">
        <v>103.6</v>
      </c>
      <c r="G764" s="488">
        <v>103.6</v>
      </c>
      <c r="H764" s="488">
        <v>103.6</v>
      </c>
      <c r="I764" s="488">
        <v>103.6</v>
      </c>
      <c r="J764" s="488">
        <v>103.6</v>
      </c>
      <c r="K764" s="488">
        <v>103.6</v>
      </c>
      <c r="L764" s="488">
        <v>103.6</v>
      </c>
      <c r="M764" s="977">
        <v>103.6</v>
      </c>
      <c r="N764" s="488">
        <v>103.6</v>
      </c>
      <c r="O764" s="488">
        <v>103.6</v>
      </c>
      <c r="P764" s="977">
        <v>103.6</v>
      </c>
      <c r="Q764" s="1252" t="s">
        <v>826</v>
      </c>
      <c r="R764" s="158"/>
    </row>
    <row r="765" spans="1:18" ht="19.5" customHeight="1">
      <c r="A765" s="1251" t="s">
        <v>827</v>
      </c>
      <c r="B765" s="1247">
        <v>100</v>
      </c>
      <c r="C765" s="488">
        <v>100</v>
      </c>
      <c r="D765" s="488">
        <v>100</v>
      </c>
      <c r="E765" s="1247">
        <v>100</v>
      </c>
      <c r="F765" s="488">
        <v>100</v>
      </c>
      <c r="G765" s="488">
        <v>100</v>
      </c>
      <c r="H765" s="488">
        <v>100</v>
      </c>
      <c r="I765" s="488">
        <v>100</v>
      </c>
      <c r="J765" s="488">
        <v>100</v>
      </c>
      <c r="K765" s="488">
        <v>100</v>
      </c>
      <c r="L765" s="488">
        <v>100</v>
      </c>
      <c r="M765" s="977">
        <v>100</v>
      </c>
      <c r="N765" s="488">
        <v>100</v>
      </c>
      <c r="O765" s="488">
        <v>100</v>
      </c>
      <c r="P765" s="977">
        <v>100</v>
      </c>
      <c r="Q765" s="1252" t="s">
        <v>828</v>
      </c>
      <c r="R765" s="158"/>
    </row>
    <row r="766" spans="1:18" ht="19.5" customHeight="1">
      <c r="A766" s="1251" t="s">
        <v>829</v>
      </c>
      <c r="B766" s="1247">
        <v>116.1</v>
      </c>
      <c r="C766" s="488">
        <v>116.1</v>
      </c>
      <c r="D766" s="488">
        <v>116.1</v>
      </c>
      <c r="E766" s="1247">
        <v>116.1</v>
      </c>
      <c r="F766" s="488">
        <v>115.9</v>
      </c>
      <c r="G766" s="488">
        <v>115.9</v>
      </c>
      <c r="H766" s="488">
        <v>115.9</v>
      </c>
      <c r="I766" s="488">
        <v>115.9</v>
      </c>
      <c r="J766" s="488">
        <v>115.9</v>
      </c>
      <c r="K766" s="488">
        <v>115.9</v>
      </c>
      <c r="L766" s="488">
        <v>115.9</v>
      </c>
      <c r="M766" s="977">
        <v>115.9</v>
      </c>
      <c r="N766" s="488">
        <v>115.9</v>
      </c>
      <c r="O766" s="488">
        <v>115.9</v>
      </c>
      <c r="P766" s="977">
        <v>115.9</v>
      </c>
      <c r="Q766" s="1252" t="s">
        <v>830</v>
      </c>
      <c r="R766" s="158"/>
    </row>
    <row r="767" spans="1:18" ht="19.5" customHeight="1">
      <c r="A767" s="1251" t="s">
        <v>831</v>
      </c>
      <c r="B767" s="1247">
        <v>152.80000000000001</v>
      </c>
      <c r="C767" s="488">
        <v>152.80000000000001</v>
      </c>
      <c r="D767" s="488">
        <v>152.80000000000001</v>
      </c>
      <c r="E767" s="1247">
        <v>152.80000000000001</v>
      </c>
      <c r="F767" s="488">
        <v>155</v>
      </c>
      <c r="G767" s="488">
        <v>155</v>
      </c>
      <c r="H767" s="488">
        <v>155</v>
      </c>
      <c r="I767" s="488">
        <v>155</v>
      </c>
      <c r="J767" s="488">
        <v>155</v>
      </c>
      <c r="K767" s="488">
        <v>155</v>
      </c>
      <c r="L767" s="488">
        <v>155</v>
      </c>
      <c r="M767" s="977">
        <v>155</v>
      </c>
      <c r="N767" s="488">
        <v>153.6</v>
      </c>
      <c r="O767" s="488">
        <v>153.6</v>
      </c>
      <c r="P767" s="977">
        <v>150</v>
      </c>
      <c r="Q767" s="1252" t="s">
        <v>832</v>
      </c>
      <c r="R767" s="158"/>
    </row>
    <row r="768" spans="1:18" s="261" customFormat="1" ht="18" customHeight="1">
      <c r="A768" s="1251"/>
      <c r="B768" s="1247"/>
      <c r="C768" s="488"/>
      <c r="D768" s="880"/>
      <c r="E768" s="1547"/>
      <c r="F768" s="880"/>
      <c r="G768" s="880"/>
      <c r="H768" s="880"/>
      <c r="I768" s="880"/>
      <c r="J768" s="880"/>
      <c r="K768" s="880"/>
      <c r="L768" s="880"/>
      <c r="M768" s="1535"/>
      <c r="N768" s="880"/>
      <c r="O768" s="880"/>
      <c r="P768" s="1535"/>
      <c r="Q768" s="1252"/>
    </row>
    <row r="769" spans="1:18" s="261" customFormat="1" ht="16.5" customHeight="1">
      <c r="A769" s="1582" t="s">
        <v>833</v>
      </c>
      <c r="B769" s="1547">
        <v>129.80000000000001</v>
      </c>
      <c r="C769" s="880">
        <v>129.80000000000001</v>
      </c>
      <c r="D769" s="880">
        <v>129.80000000000001</v>
      </c>
      <c r="E769" s="1547">
        <v>129.80000000000001</v>
      </c>
      <c r="F769" s="880">
        <v>123.8</v>
      </c>
      <c r="G769" s="880">
        <v>123.8</v>
      </c>
      <c r="H769" s="880">
        <v>123.8</v>
      </c>
      <c r="I769" s="880">
        <v>123.8</v>
      </c>
      <c r="J769" s="880">
        <v>123.8</v>
      </c>
      <c r="K769" s="880">
        <v>123.8</v>
      </c>
      <c r="L769" s="880">
        <v>123.8</v>
      </c>
      <c r="M769" s="1535">
        <v>123.8</v>
      </c>
      <c r="N769" s="880">
        <v>123.8</v>
      </c>
      <c r="O769" s="880">
        <v>123.8</v>
      </c>
      <c r="P769" s="1535">
        <v>123.8</v>
      </c>
      <c r="Q769" s="1583" t="s">
        <v>834</v>
      </c>
    </row>
    <row r="770" spans="1:18" s="261" customFormat="1" ht="19.5" customHeight="1">
      <c r="A770" s="1251" t="s">
        <v>835</v>
      </c>
      <c r="B770" s="1247">
        <v>127.6</v>
      </c>
      <c r="C770" s="488">
        <v>127.6</v>
      </c>
      <c r="D770" s="488">
        <v>127.6</v>
      </c>
      <c r="E770" s="1247">
        <v>127.6</v>
      </c>
      <c r="F770" s="488">
        <v>127.6</v>
      </c>
      <c r="G770" s="488">
        <v>127.6</v>
      </c>
      <c r="H770" s="488">
        <v>127.6</v>
      </c>
      <c r="I770" s="488">
        <v>127.6</v>
      </c>
      <c r="J770" s="488">
        <v>127.6</v>
      </c>
      <c r="K770" s="488">
        <v>127.6</v>
      </c>
      <c r="L770" s="488">
        <v>127.6</v>
      </c>
      <c r="M770" s="977">
        <v>127.6</v>
      </c>
      <c r="N770" s="488">
        <v>127.6</v>
      </c>
      <c r="O770" s="488">
        <v>127.6</v>
      </c>
      <c r="P770" s="977">
        <v>127.6</v>
      </c>
      <c r="Q770" s="1252" t="s">
        <v>836</v>
      </c>
    </row>
    <row r="771" spans="1:18" s="261" customFormat="1" ht="19.5" customHeight="1">
      <c r="A771" s="1251" t="s">
        <v>837</v>
      </c>
      <c r="B771" s="1247">
        <v>137.6</v>
      </c>
      <c r="C771" s="488">
        <v>137.6</v>
      </c>
      <c r="D771" s="488">
        <v>137.6</v>
      </c>
      <c r="E771" s="1247">
        <v>137.6</v>
      </c>
      <c r="F771" s="488">
        <v>125.4</v>
      </c>
      <c r="G771" s="488">
        <v>125.4</v>
      </c>
      <c r="H771" s="488">
        <v>125.4</v>
      </c>
      <c r="I771" s="488">
        <v>125.4</v>
      </c>
      <c r="J771" s="488">
        <v>125.4</v>
      </c>
      <c r="K771" s="488">
        <v>125.4</v>
      </c>
      <c r="L771" s="488">
        <v>125.4</v>
      </c>
      <c r="M771" s="977">
        <v>125.4</v>
      </c>
      <c r="N771" s="488">
        <v>125.4</v>
      </c>
      <c r="O771" s="488">
        <v>125.4</v>
      </c>
      <c r="P771" s="977">
        <v>125.4</v>
      </c>
      <c r="Q771" s="1252" t="s">
        <v>838</v>
      </c>
    </row>
    <row r="772" spans="1:18" s="261" customFormat="1" ht="19.5" customHeight="1">
      <c r="A772" s="1251" t="s">
        <v>839</v>
      </c>
      <c r="B772" s="1247">
        <v>103.7</v>
      </c>
      <c r="C772" s="488">
        <v>103.7</v>
      </c>
      <c r="D772" s="488">
        <v>103.7</v>
      </c>
      <c r="E772" s="1247">
        <v>103.7</v>
      </c>
      <c r="F772" s="488">
        <v>103.7</v>
      </c>
      <c r="G772" s="488">
        <v>103.7</v>
      </c>
      <c r="H772" s="488">
        <v>103.7</v>
      </c>
      <c r="I772" s="488">
        <v>103.7</v>
      </c>
      <c r="J772" s="488">
        <v>103.7</v>
      </c>
      <c r="K772" s="488">
        <v>103.7</v>
      </c>
      <c r="L772" s="488">
        <v>103.7</v>
      </c>
      <c r="M772" s="977">
        <v>103.7</v>
      </c>
      <c r="N772" s="488">
        <v>103.7</v>
      </c>
      <c r="O772" s="488">
        <v>103.7</v>
      </c>
      <c r="P772" s="977">
        <v>103.7</v>
      </c>
      <c r="Q772" s="1252" t="s">
        <v>840</v>
      </c>
    </row>
    <row r="773" spans="1:18" s="261" customFormat="1" ht="19.5" customHeight="1">
      <c r="A773" s="1251" t="s">
        <v>841</v>
      </c>
      <c r="B773" s="1247">
        <v>111.7</v>
      </c>
      <c r="C773" s="488">
        <v>111.7</v>
      </c>
      <c r="D773" s="488">
        <v>111.7</v>
      </c>
      <c r="E773" s="1247">
        <v>111.7</v>
      </c>
      <c r="F773" s="488">
        <v>111.7</v>
      </c>
      <c r="G773" s="488">
        <v>111.7</v>
      </c>
      <c r="H773" s="488">
        <v>111.7</v>
      </c>
      <c r="I773" s="488">
        <v>111.7</v>
      </c>
      <c r="J773" s="488">
        <v>111.7</v>
      </c>
      <c r="K773" s="488">
        <v>111.7</v>
      </c>
      <c r="L773" s="488">
        <v>111.7</v>
      </c>
      <c r="M773" s="977">
        <v>111.7</v>
      </c>
      <c r="N773" s="488">
        <v>111.7</v>
      </c>
      <c r="O773" s="488">
        <v>111.7</v>
      </c>
      <c r="P773" s="977">
        <v>111.7</v>
      </c>
      <c r="Q773" s="1252" t="s">
        <v>842</v>
      </c>
    </row>
    <row r="774" spans="1:18" ht="19.5" customHeight="1">
      <c r="A774" s="1251" t="s">
        <v>843</v>
      </c>
      <c r="B774" s="1247">
        <v>100</v>
      </c>
      <c r="C774" s="488">
        <v>100</v>
      </c>
      <c r="D774" s="488">
        <v>100</v>
      </c>
      <c r="E774" s="1247">
        <v>100</v>
      </c>
      <c r="F774" s="488">
        <v>100</v>
      </c>
      <c r="G774" s="488">
        <v>100</v>
      </c>
      <c r="H774" s="488">
        <v>100</v>
      </c>
      <c r="I774" s="488">
        <v>100</v>
      </c>
      <c r="J774" s="488">
        <v>100</v>
      </c>
      <c r="K774" s="488">
        <v>100</v>
      </c>
      <c r="L774" s="488">
        <v>100</v>
      </c>
      <c r="M774" s="977">
        <v>100</v>
      </c>
      <c r="N774" s="488">
        <v>100</v>
      </c>
      <c r="O774" s="488">
        <v>100</v>
      </c>
      <c r="P774" s="977">
        <v>100</v>
      </c>
      <c r="Q774" s="1252" t="s">
        <v>844</v>
      </c>
      <c r="R774" s="158"/>
    </row>
    <row r="775" spans="1:18" ht="19.5" customHeight="1">
      <c r="A775" s="1251"/>
      <c r="B775" s="1247"/>
      <c r="C775" s="488"/>
      <c r="D775" s="880"/>
      <c r="E775" s="1547"/>
      <c r="F775" s="880"/>
      <c r="G775" s="880"/>
      <c r="H775" s="880"/>
      <c r="I775" s="880"/>
      <c r="J775" s="880"/>
      <c r="K775" s="880"/>
      <c r="L775" s="880"/>
      <c r="M775" s="1535"/>
      <c r="N775" s="880"/>
      <c r="O775" s="880"/>
      <c r="P775" s="1535"/>
      <c r="Q775" s="1252"/>
      <c r="R775" s="158"/>
    </row>
    <row r="776" spans="1:18" ht="19.5" customHeight="1">
      <c r="A776" s="1582" t="s">
        <v>845</v>
      </c>
      <c r="B776" s="1547">
        <v>122.5</v>
      </c>
      <c r="C776" s="880">
        <v>122.5</v>
      </c>
      <c r="D776" s="880">
        <v>122.5</v>
      </c>
      <c r="E776" s="1547">
        <v>121.4</v>
      </c>
      <c r="F776" s="880">
        <v>120.6</v>
      </c>
      <c r="G776" s="880">
        <v>120.6</v>
      </c>
      <c r="H776" s="880">
        <v>120.6</v>
      </c>
      <c r="I776" s="880">
        <v>120.6</v>
      </c>
      <c r="J776" s="880">
        <v>120.6</v>
      </c>
      <c r="K776" s="880">
        <v>116.7</v>
      </c>
      <c r="L776" s="880">
        <v>116.7</v>
      </c>
      <c r="M776" s="1535">
        <v>116.7</v>
      </c>
      <c r="N776" s="880">
        <v>116.7</v>
      </c>
      <c r="O776" s="880">
        <v>116.7</v>
      </c>
      <c r="P776" s="1535">
        <v>116.7</v>
      </c>
      <c r="Q776" s="1581" t="s">
        <v>846</v>
      </c>
      <c r="R776" s="158"/>
    </row>
    <row r="777" spans="1:18" ht="19.5" customHeight="1">
      <c r="A777" s="1251" t="s">
        <v>847</v>
      </c>
      <c r="B777" s="1247">
        <v>126.1</v>
      </c>
      <c r="C777" s="488">
        <v>126.1</v>
      </c>
      <c r="D777" s="488">
        <v>126.1</v>
      </c>
      <c r="E777" s="1247">
        <v>125.5</v>
      </c>
      <c r="F777" s="488">
        <v>124.4</v>
      </c>
      <c r="G777" s="488">
        <v>124.4</v>
      </c>
      <c r="H777" s="488">
        <v>124.4</v>
      </c>
      <c r="I777" s="488">
        <v>124.4</v>
      </c>
      <c r="J777" s="488">
        <v>124.4</v>
      </c>
      <c r="K777" s="488">
        <v>119.7</v>
      </c>
      <c r="L777" s="488">
        <v>119.7</v>
      </c>
      <c r="M777" s="977">
        <v>119.7</v>
      </c>
      <c r="N777" s="488">
        <v>119.7</v>
      </c>
      <c r="O777" s="488">
        <v>119.7</v>
      </c>
      <c r="P777" s="977">
        <v>119.7</v>
      </c>
      <c r="Q777" s="1252" t="s">
        <v>848</v>
      </c>
      <c r="R777" s="158"/>
    </row>
    <row r="778" spans="1:18" ht="19.5" customHeight="1">
      <c r="A778" s="1251" t="s">
        <v>849</v>
      </c>
      <c r="B778" s="1247">
        <v>119.5</v>
      </c>
      <c r="C778" s="488">
        <v>119.5</v>
      </c>
      <c r="D778" s="488">
        <v>119.5</v>
      </c>
      <c r="E778" s="1247">
        <v>119.5</v>
      </c>
      <c r="F778" s="488">
        <v>119.5</v>
      </c>
      <c r="G778" s="488">
        <v>119.5</v>
      </c>
      <c r="H778" s="488">
        <v>119.5</v>
      </c>
      <c r="I778" s="488">
        <v>119.5</v>
      </c>
      <c r="J778" s="488">
        <v>119.5</v>
      </c>
      <c r="K778" s="488">
        <v>119.5</v>
      </c>
      <c r="L778" s="488">
        <v>119.5</v>
      </c>
      <c r="M778" s="977">
        <v>119.5</v>
      </c>
      <c r="N778" s="488">
        <v>119.5</v>
      </c>
      <c r="O778" s="488">
        <v>119.5</v>
      </c>
      <c r="P778" s="977">
        <v>119.5</v>
      </c>
      <c r="Q778" s="1252" t="s">
        <v>850</v>
      </c>
      <c r="R778" s="158"/>
    </row>
    <row r="779" spans="1:18" ht="19.5" customHeight="1">
      <c r="A779" s="1251" t="s">
        <v>851</v>
      </c>
      <c r="B779" s="1247">
        <v>106.3</v>
      </c>
      <c r="C779" s="488">
        <v>106.3</v>
      </c>
      <c r="D779" s="488">
        <v>106.3</v>
      </c>
      <c r="E779" s="1247">
        <v>103.5</v>
      </c>
      <c r="F779" s="488">
        <v>103.5</v>
      </c>
      <c r="G779" s="488">
        <v>103.5</v>
      </c>
      <c r="H779" s="488">
        <v>103.5</v>
      </c>
      <c r="I779" s="488">
        <v>103.5</v>
      </c>
      <c r="J779" s="488">
        <v>103.5</v>
      </c>
      <c r="K779" s="488">
        <v>103.5</v>
      </c>
      <c r="L779" s="488">
        <v>103.5</v>
      </c>
      <c r="M779" s="977">
        <v>103.5</v>
      </c>
      <c r="N779" s="488">
        <v>103.5</v>
      </c>
      <c r="O779" s="488">
        <v>103.5</v>
      </c>
      <c r="P779" s="977">
        <v>103.5</v>
      </c>
      <c r="Q779" s="1252" t="s">
        <v>852</v>
      </c>
      <c r="R779" s="158"/>
    </row>
    <row r="780" spans="1:18" ht="16.5" customHeight="1">
      <c r="A780" s="1251"/>
      <c r="B780" s="1247"/>
      <c r="C780" s="488"/>
      <c r="D780" s="880"/>
      <c r="E780" s="1547"/>
      <c r="F780" s="880"/>
      <c r="G780" s="880"/>
      <c r="H780" s="880"/>
      <c r="I780" s="880"/>
      <c r="J780" s="880"/>
      <c r="K780" s="880"/>
      <c r="L780" s="880"/>
      <c r="M780" s="1535"/>
      <c r="N780" s="880"/>
      <c r="O780" s="880"/>
      <c r="P780" s="1535"/>
      <c r="Q780" s="1252"/>
      <c r="R780" s="158"/>
    </row>
    <row r="781" spans="1:18" ht="19.5" customHeight="1">
      <c r="A781" s="1582" t="s">
        <v>853</v>
      </c>
      <c r="B781" s="1547">
        <v>120</v>
      </c>
      <c r="C781" s="880">
        <v>119.9</v>
      </c>
      <c r="D781" s="880">
        <v>119.9</v>
      </c>
      <c r="E781" s="1547">
        <v>119.8</v>
      </c>
      <c r="F781" s="880">
        <v>118.4</v>
      </c>
      <c r="G781" s="880">
        <v>117.8</v>
      </c>
      <c r="H781" s="880">
        <v>117.7</v>
      </c>
      <c r="I781" s="880">
        <v>117.6</v>
      </c>
      <c r="J781" s="880">
        <v>117.6</v>
      </c>
      <c r="K781" s="880">
        <v>117.6</v>
      </c>
      <c r="L781" s="880">
        <v>117.6</v>
      </c>
      <c r="M781" s="1535">
        <v>117.6</v>
      </c>
      <c r="N781" s="880">
        <v>117.5</v>
      </c>
      <c r="O781" s="880">
        <v>117.5</v>
      </c>
      <c r="P781" s="1535">
        <v>117.5</v>
      </c>
      <c r="Q781" s="1581" t="s">
        <v>854</v>
      </c>
      <c r="R781" s="158"/>
    </row>
    <row r="782" spans="1:18" ht="19.5" customHeight="1">
      <c r="A782" s="1251" t="s">
        <v>855</v>
      </c>
      <c r="B782" s="1247">
        <v>129.5</v>
      </c>
      <c r="C782" s="488">
        <v>129.5</v>
      </c>
      <c r="D782" s="488">
        <v>129.5</v>
      </c>
      <c r="E782" s="1247">
        <v>129.5</v>
      </c>
      <c r="F782" s="488">
        <v>129.5</v>
      </c>
      <c r="G782" s="488">
        <v>129.5</v>
      </c>
      <c r="H782" s="488">
        <v>129.1</v>
      </c>
      <c r="I782" s="488">
        <v>129.1</v>
      </c>
      <c r="J782" s="488">
        <v>129.1</v>
      </c>
      <c r="K782" s="488">
        <v>129.1</v>
      </c>
      <c r="L782" s="488">
        <v>129.1</v>
      </c>
      <c r="M782" s="977">
        <v>129.1</v>
      </c>
      <c r="N782" s="488">
        <v>129.1</v>
      </c>
      <c r="O782" s="488">
        <v>129.1</v>
      </c>
      <c r="P782" s="977">
        <v>129.1</v>
      </c>
      <c r="Q782" s="1252" t="s">
        <v>856</v>
      </c>
      <c r="R782" s="158"/>
    </row>
    <row r="783" spans="1:18" ht="19.5" customHeight="1">
      <c r="A783" s="1251" t="s">
        <v>857</v>
      </c>
      <c r="B783" s="1247">
        <v>97.3</v>
      </c>
      <c r="C783" s="488">
        <v>97.3</v>
      </c>
      <c r="D783" s="488">
        <v>97.3</v>
      </c>
      <c r="E783" s="1247">
        <v>97.3</v>
      </c>
      <c r="F783" s="488">
        <v>97.3</v>
      </c>
      <c r="G783" s="488">
        <v>97.3</v>
      </c>
      <c r="H783" s="488">
        <v>97.3</v>
      </c>
      <c r="I783" s="488">
        <v>97.3</v>
      </c>
      <c r="J783" s="488">
        <v>97.3</v>
      </c>
      <c r="K783" s="488">
        <v>97.3</v>
      </c>
      <c r="L783" s="488">
        <v>97.3</v>
      </c>
      <c r="M783" s="977">
        <v>97.3</v>
      </c>
      <c r="N783" s="488">
        <v>97.3</v>
      </c>
      <c r="O783" s="488">
        <v>97.3</v>
      </c>
      <c r="P783" s="977">
        <v>97.3</v>
      </c>
      <c r="Q783" s="1584" t="s">
        <v>858</v>
      </c>
      <c r="R783" s="158"/>
    </row>
    <row r="784" spans="1:18" ht="19.5" customHeight="1">
      <c r="A784" s="1251" t="s">
        <v>859</v>
      </c>
      <c r="B784" s="1247">
        <v>112.8</v>
      </c>
      <c r="C784" s="488">
        <v>112.8</v>
      </c>
      <c r="D784" s="488">
        <v>112.8</v>
      </c>
      <c r="E784" s="1247">
        <v>112.4</v>
      </c>
      <c r="F784" s="488">
        <v>111.1</v>
      </c>
      <c r="G784" s="488">
        <v>109.4</v>
      </c>
      <c r="H784" s="488">
        <v>109.4</v>
      </c>
      <c r="I784" s="488">
        <v>109.1</v>
      </c>
      <c r="J784" s="488">
        <v>109.1</v>
      </c>
      <c r="K784" s="488">
        <v>109.1</v>
      </c>
      <c r="L784" s="488">
        <v>109.1</v>
      </c>
      <c r="M784" s="977">
        <v>109.1</v>
      </c>
      <c r="N784" s="488">
        <v>109.1</v>
      </c>
      <c r="O784" s="488">
        <v>109.1</v>
      </c>
      <c r="P784" s="977">
        <v>109.1</v>
      </c>
      <c r="Q784" s="1584" t="s">
        <v>860</v>
      </c>
      <c r="R784" s="158"/>
    </row>
    <row r="785" spans="1:18" ht="19.5" customHeight="1">
      <c r="A785" s="1251" t="s">
        <v>861</v>
      </c>
      <c r="B785" s="1247">
        <v>246.6</v>
      </c>
      <c r="C785" s="488">
        <v>241.6</v>
      </c>
      <c r="D785" s="488">
        <v>241.6</v>
      </c>
      <c r="E785" s="1247">
        <v>241.6</v>
      </c>
      <c r="F785" s="488">
        <v>201</v>
      </c>
      <c r="G785" s="488">
        <v>201</v>
      </c>
      <c r="H785" s="488">
        <v>201</v>
      </c>
      <c r="I785" s="488">
        <v>201</v>
      </c>
      <c r="J785" s="488">
        <v>201</v>
      </c>
      <c r="K785" s="488">
        <v>201</v>
      </c>
      <c r="L785" s="488">
        <v>201</v>
      </c>
      <c r="M785" s="977">
        <v>201</v>
      </c>
      <c r="N785" s="488">
        <v>197.8</v>
      </c>
      <c r="O785" s="488">
        <v>197.8</v>
      </c>
      <c r="P785" s="977">
        <v>197.8</v>
      </c>
      <c r="Q785" s="1252" t="s">
        <v>862</v>
      </c>
      <c r="R785" s="158"/>
    </row>
    <row r="786" spans="1:18" ht="19.5" customHeight="1">
      <c r="A786" s="1251" t="s">
        <v>863</v>
      </c>
      <c r="B786" s="1247">
        <v>100.8</v>
      </c>
      <c r="C786" s="488">
        <v>100.8</v>
      </c>
      <c r="D786" s="488">
        <v>100.8</v>
      </c>
      <c r="E786" s="1247">
        <v>100.7</v>
      </c>
      <c r="F786" s="488">
        <v>100.7</v>
      </c>
      <c r="G786" s="488">
        <v>100.7</v>
      </c>
      <c r="H786" s="488">
        <v>100.7</v>
      </c>
      <c r="I786" s="488">
        <v>100.7</v>
      </c>
      <c r="J786" s="488">
        <v>100.7</v>
      </c>
      <c r="K786" s="488">
        <v>100.7</v>
      </c>
      <c r="L786" s="488">
        <v>100.7</v>
      </c>
      <c r="M786" s="977">
        <v>100.7</v>
      </c>
      <c r="N786" s="488">
        <v>100.7</v>
      </c>
      <c r="O786" s="488">
        <v>100.7</v>
      </c>
      <c r="P786" s="977">
        <v>100.4</v>
      </c>
      <c r="Q786" s="1584" t="s">
        <v>864</v>
      </c>
      <c r="R786" s="158"/>
    </row>
    <row r="787" spans="1:18" ht="19.5" customHeight="1">
      <c r="A787" s="1251" t="s">
        <v>865</v>
      </c>
      <c r="B787" s="1247">
        <v>103.9</v>
      </c>
      <c r="C787" s="488">
        <v>103.9</v>
      </c>
      <c r="D787" s="488">
        <v>103.9</v>
      </c>
      <c r="E787" s="1247">
        <v>103.9</v>
      </c>
      <c r="F787" s="488">
        <v>103.9</v>
      </c>
      <c r="G787" s="488">
        <v>103.9</v>
      </c>
      <c r="H787" s="488">
        <v>103.9</v>
      </c>
      <c r="I787" s="488">
        <v>103.9</v>
      </c>
      <c r="J787" s="488">
        <v>103.9</v>
      </c>
      <c r="K787" s="488">
        <v>103.9</v>
      </c>
      <c r="L787" s="488">
        <v>103.9</v>
      </c>
      <c r="M787" s="977">
        <v>103.9</v>
      </c>
      <c r="N787" s="488">
        <v>103.9</v>
      </c>
      <c r="O787" s="488">
        <v>103.9</v>
      </c>
      <c r="P787" s="977">
        <v>103.9</v>
      </c>
      <c r="Q787" s="1584" t="s">
        <v>866</v>
      </c>
      <c r="R787" s="158"/>
    </row>
    <row r="788" spans="1:18" ht="19.5" customHeight="1">
      <c r="A788" s="1251" t="s">
        <v>867</v>
      </c>
      <c r="B788" s="1247">
        <v>107.5</v>
      </c>
      <c r="C788" s="488">
        <v>107.5</v>
      </c>
      <c r="D788" s="488">
        <v>107.5</v>
      </c>
      <c r="E788" s="1247">
        <v>107.5</v>
      </c>
      <c r="F788" s="488">
        <v>107.5</v>
      </c>
      <c r="G788" s="488">
        <v>107.5</v>
      </c>
      <c r="H788" s="488">
        <v>107.5</v>
      </c>
      <c r="I788" s="488">
        <v>107.5</v>
      </c>
      <c r="J788" s="488">
        <v>107.5</v>
      </c>
      <c r="K788" s="488">
        <v>107.5</v>
      </c>
      <c r="L788" s="488">
        <v>107.5</v>
      </c>
      <c r="M788" s="977">
        <v>107.5</v>
      </c>
      <c r="N788" s="488">
        <v>107.5</v>
      </c>
      <c r="O788" s="488">
        <v>107.5</v>
      </c>
      <c r="P788" s="977">
        <v>107.5</v>
      </c>
      <c r="Q788" s="1252" t="s">
        <v>868</v>
      </c>
      <c r="R788" s="158"/>
    </row>
    <row r="789" spans="1:18" ht="19.5" customHeight="1">
      <c r="A789" s="1251" t="s">
        <v>869</v>
      </c>
      <c r="B789" s="1247">
        <v>104.8</v>
      </c>
      <c r="C789" s="488">
        <v>104.8</v>
      </c>
      <c r="D789" s="488">
        <v>104.8</v>
      </c>
      <c r="E789" s="1247">
        <v>104.8</v>
      </c>
      <c r="F789" s="488">
        <v>104.8</v>
      </c>
      <c r="G789" s="488">
        <v>104.8</v>
      </c>
      <c r="H789" s="488">
        <v>104.8</v>
      </c>
      <c r="I789" s="488">
        <v>104.8</v>
      </c>
      <c r="J789" s="488">
        <v>104.8</v>
      </c>
      <c r="K789" s="488">
        <v>104.8</v>
      </c>
      <c r="L789" s="488">
        <v>104.8</v>
      </c>
      <c r="M789" s="977">
        <v>104.8</v>
      </c>
      <c r="N789" s="488">
        <v>104.8</v>
      </c>
      <c r="O789" s="488">
        <v>104.8</v>
      </c>
      <c r="P789" s="977">
        <v>104.8</v>
      </c>
      <c r="Q789" s="1584" t="s">
        <v>870</v>
      </c>
      <c r="R789" s="158"/>
    </row>
    <row r="790" spans="1:18" ht="12" customHeight="1">
      <c r="A790" s="1255"/>
      <c r="B790" s="1247"/>
      <c r="C790" s="488"/>
      <c r="D790" s="488"/>
      <c r="E790" s="1247"/>
      <c r="F790" s="488"/>
      <c r="G790" s="488"/>
      <c r="H790" s="488"/>
      <c r="I790" s="488"/>
      <c r="J790" s="488"/>
      <c r="K790" s="488"/>
      <c r="L790" s="488"/>
      <c r="M790" s="977"/>
      <c r="N790" s="488"/>
      <c r="O790" s="488"/>
      <c r="P790" s="977"/>
      <c r="Q790" s="1584"/>
      <c r="R790" s="265"/>
    </row>
    <row r="791" spans="1:18" ht="12" customHeight="1">
      <c r="A791" s="1610"/>
      <c r="B791" s="488"/>
      <c r="C791" s="488"/>
      <c r="D791" s="488"/>
      <c r="E791" s="1247"/>
      <c r="F791" s="488"/>
      <c r="G791" s="488"/>
      <c r="H791" s="488"/>
      <c r="I791" s="488"/>
      <c r="J791" s="488"/>
      <c r="K791" s="488"/>
      <c r="L791" s="488"/>
      <c r="M791" s="977"/>
      <c r="N791" s="488"/>
      <c r="O791" s="488"/>
      <c r="P791" s="977"/>
      <c r="Q791" s="1584"/>
      <c r="R791" s="1548"/>
    </row>
    <row r="792" spans="1:18" ht="12" customHeight="1">
      <c r="A792" s="1610"/>
      <c r="B792" s="488"/>
      <c r="C792" s="488"/>
      <c r="D792" s="488"/>
      <c r="E792" s="1247"/>
      <c r="F792" s="488"/>
      <c r="G792" s="488"/>
      <c r="H792" s="488"/>
      <c r="I792" s="488"/>
      <c r="J792" s="488"/>
      <c r="K792" s="488"/>
      <c r="L792" s="488"/>
      <c r="M792" s="977"/>
      <c r="N792" s="488"/>
      <c r="O792" s="488"/>
      <c r="P792" s="977"/>
      <c r="Q792" s="1584"/>
      <c r="R792" s="1548"/>
    </row>
    <row r="793" spans="1:18" ht="12" customHeight="1">
      <c r="A793" s="1610"/>
      <c r="B793" s="488"/>
      <c r="C793" s="488"/>
      <c r="D793" s="488"/>
      <c r="E793" s="1247"/>
      <c r="F793" s="488"/>
      <c r="G793" s="488"/>
      <c r="H793" s="488"/>
      <c r="I793" s="488"/>
      <c r="J793" s="488"/>
      <c r="K793" s="488"/>
      <c r="L793" s="488"/>
      <c r="M793" s="977"/>
      <c r="N793" s="488"/>
      <c r="O793" s="488"/>
      <c r="P793" s="977"/>
      <c r="Q793" s="1253"/>
      <c r="R793" s="1558"/>
    </row>
    <row r="794" spans="1:18" s="489" customFormat="1" ht="12" customHeight="1">
      <c r="A794" s="525"/>
      <c r="B794" s="492"/>
      <c r="C794" s="492"/>
      <c r="D794" s="492"/>
      <c r="E794" s="491"/>
      <c r="F794" s="492"/>
      <c r="G794" s="492"/>
      <c r="H794" s="492"/>
      <c r="I794" s="492"/>
      <c r="J794" s="492"/>
      <c r="K794" s="492"/>
      <c r="L794" s="492"/>
      <c r="M794" s="493"/>
      <c r="N794" s="492"/>
      <c r="O794" s="492"/>
      <c r="P794" s="493"/>
      <c r="Q794" s="515"/>
      <c r="R794" s="1558"/>
    </row>
    <row r="795" spans="1:18" ht="12" customHeight="1">
      <c r="A795" s="494" t="s">
        <v>653</v>
      </c>
      <c r="B795" s="488"/>
      <c r="C795" s="488"/>
      <c r="D795" s="488"/>
      <c r="E795" s="488"/>
      <c r="F795" s="488"/>
      <c r="G795" s="488"/>
      <c r="H795" s="488"/>
      <c r="I795" s="488"/>
      <c r="J795" s="488"/>
      <c r="K795" s="488"/>
      <c r="L795" s="488"/>
      <c r="M795" s="488"/>
      <c r="N795" s="488"/>
      <c r="O795" s="488"/>
      <c r="P795" s="488"/>
      <c r="Q795" s="495" t="s">
        <v>871</v>
      </c>
      <c r="R795" s="265"/>
    </row>
    <row r="796" spans="1:18" ht="12" customHeight="1">
      <c r="A796" s="494"/>
      <c r="B796" s="488"/>
      <c r="C796" s="488"/>
      <c r="D796" s="488"/>
      <c r="E796" s="488"/>
      <c r="F796" s="488"/>
      <c r="G796" s="488"/>
      <c r="H796" s="488"/>
      <c r="I796" s="488"/>
      <c r="J796" s="488"/>
      <c r="K796" s="488"/>
      <c r="L796" s="488"/>
      <c r="M796" s="488"/>
      <c r="N796" s="488"/>
      <c r="O796" s="488"/>
      <c r="P796" s="488"/>
      <c r="Q796" s="495"/>
      <c r="R796" s="268"/>
    </row>
    <row r="797" spans="1:18" ht="12" customHeight="1">
      <c r="A797" s="494"/>
      <c r="B797" s="488"/>
      <c r="C797" s="488"/>
      <c r="D797" s="488"/>
      <c r="E797" s="488"/>
      <c r="F797" s="488"/>
      <c r="G797" s="488"/>
      <c r="H797" s="488"/>
      <c r="I797" s="488"/>
      <c r="J797" s="488"/>
      <c r="K797" s="488"/>
      <c r="L797" s="488"/>
      <c r="M797" s="488"/>
      <c r="N797" s="488"/>
      <c r="O797" s="488"/>
      <c r="P797" s="488"/>
      <c r="Q797" s="495"/>
      <c r="R797" s="268"/>
    </row>
    <row r="798" spans="1:18" s="260" customFormat="1" ht="29.25" customHeight="1">
      <c r="A798" s="1561" t="s">
        <v>588</v>
      </c>
      <c r="B798" s="1562"/>
      <c r="C798" s="1563"/>
      <c r="D798" s="1562"/>
      <c r="E798" s="881"/>
      <c r="F798" s="881"/>
      <c r="G798" s="881"/>
      <c r="H798" s="881"/>
      <c r="I798" s="881"/>
      <c r="J798" s="881"/>
      <c r="K798" s="881"/>
      <c r="L798" s="1564"/>
      <c r="M798" s="1564"/>
      <c r="N798" s="1562"/>
      <c r="O798" s="1562"/>
      <c r="P798" s="1562"/>
      <c r="Q798" s="1565" t="s">
        <v>589</v>
      </c>
      <c r="R798" s="1539"/>
    </row>
    <row r="799" spans="1:18" s="1543" customFormat="1" ht="24.75" customHeight="1">
      <c r="A799" s="1566" t="s">
        <v>896</v>
      </c>
      <c r="B799" s="1562"/>
      <c r="C799" s="1563"/>
      <c r="D799" s="1562"/>
      <c r="E799" s="426"/>
      <c r="F799" s="425"/>
      <c r="G799" s="425"/>
      <c r="H799" s="425"/>
      <c r="I799" s="427"/>
      <c r="J799" s="427"/>
      <c r="K799" s="425"/>
      <c r="L799" s="1567"/>
      <c r="M799" s="1567"/>
      <c r="N799" s="1562"/>
      <c r="O799" s="1562"/>
      <c r="P799" s="1562"/>
      <c r="Q799" s="1568" t="s">
        <v>897</v>
      </c>
      <c r="R799" s="1538"/>
    </row>
    <row r="800" spans="1:18" s="489" customFormat="1" ht="18" customHeight="1">
      <c r="A800" s="1569" t="s">
        <v>657</v>
      </c>
      <c r="B800" s="1562"/>
      <c r="C800" s="1563"/>
      <c r="D800" s="1562"/>
      <c r="E800" s="426"/>
      <c r="F800" s="426"/>
      <c r="G800" s="426"/>
      <c r="H800" s="428"/>
      <c r="I800" s="428"/>
      <c r="J800" s="428"/>
      <c r="K800" s="1563"/>
      <c r="L800" s="1562"/>
      <c r="M800" s="1562"/>
      <c r="N800" s="1562"/>
      <c r="O800" s="1562"/>
      <c r="P800" s="1562"/>
      <c r="Q800" s="1570" t="s">
        <v>658</v>
      </c>
      <c r="R800" s="1544"/>
    </row>
    <row r="801" spans="1:18" ht="11.45" customHeight="1">
      <c r="A801" s="1571"/>
      <c r="B801" s="1572"/>
      <c r="C801" s="1572"/>
      <c r="D801" s="1572"/>
      <c r="E801" s="1573"/>
      <c r="F801" s="1573"/>
      <c r="G801" s="1573"/>
      <c r="H801" s="1574"/>
      <c r="I801" s="1573"/>
      <c r="J801" s="1573"/>
      <c r="K801" s="1573"/>
      <c r="L801" s="1573"/>
      <c r="M801" s="1573"/>
      <c r="N801" s="1572"/>
      <c r="O801" s="1572"/>
      <c r="P801" s="1562"/>
      <c r="Q801" s="1575"/>
      <c r="R801" s="1545"/>
    </row>
    <row r="802" spans="1:18" ht="12.75" customHeight="1">
      <c r="A802" s="421"/>
      <c r="B802" s="2296">
        <v>2024</v>
      </c>
      <c r="C802" s="2297"/>
      <c r="D802" s="2297"/>
      <c r="E802" s="2297"/>
      <c r="F802" s="2297"/>
      <c r="G802" s="2297"/>
      <c r="H802" s="2297"/>
      <c r="I802" s="2297"/>
      <c r="J802" s="2297"/>
      <c r="K802" s="2297"/>
      <c r="L802" s="2297"/>
      <c r="M802" s="2300"/>
      <c r="N802" s="2238">
        <v>2023</v>
      </c>
      <c r="O802" s="2286"/>
      <c r="P802" s="2239"/>
      <c r="Q802" s="369"/>
      <c r="R802" s="1537"/>
    </row>
    <row r="803" spans="1:18" ht="12.75" customHeight="1">
      <c r="A803" s="1576"/>
      <c r="B803" s="2298"/>
      <c r="C803" s="2299"/>
      <c r="D803" s="2299"/>
      <c r="E803" s="2299"/>
      <c r="F803" s="2299"/>
      <c r="G803" s="2299"/>
      <c r="H803" s="2299"/>
      <c r="I803" s="2299"/>
      <c r="J803" s="2299"/>
      <c r="K803" s="2299"/>
      <c r="L803" s="2299"/>
      <c r="M803" s="2301"/>
      <c r="N803" s="2287"/>
      <c r="O803" s="2288"/>
      <c r="P803" s="2289"/>
      <c r="Q803" s="1577" t="s">
        <v>71</v>
      </c>
      <c r="R803" s="1537"/>
    </row>
    <row r="804" spans="1:18" ht="12.75" customHeight="1">
      <c r="A804" s="1576"/>
      <c r="B804" s="93" t="s">
        <v>72</v>
      </c>
      <c r="C804" s="439" t="s">
        <v>73</v>
      </c>
      <c r="D804" s="439" t="s">
        <v>4</v>
      </c>
      <c r="E804" s="93" t="s">
        <v>5</v>
      </c>
      <c r="F804" s="439" t="s">
        <v>6</v>
      </c>
      <c r="G804" s="439" t="s">
        <v>7</v>
      </c>
      <c r="H804" s="93" t="s">
        <v>8</v>
      </c>
      <c r="I804" s="439" t="s">
        <v>9</v>
      </c>
      <c r="J804" s="440" t="s">
        <v>10</v>
      </c>
      <c r="K804" s="511" t="s">
        <v>1</v>
      </c>
      <c r="L804" s="441" t="s">
        <v>2</v>
      </c>
      <c r="M804" s="442" t="s">
        <v>3</v>
      </c>
      <c r="N804" s="94" t="s">
        <v>72</v>
      </c>
      <c r="O804" s="94" t="s">
        <v>73</v>
      </c>
      <c r="P804" s="443" t="s">
        <v>4</v>
      </c>
      <c r="Q804" s="1577"/>
      <c r="R804" s="1537"/>
    </row>
    <row r="805" spans="1:18" ht="11.25" customHeight="1">
      <c r="A805" s="422"/>
      <c r="B805" s="96" t="s">
        <v>74</v>
      </c>
      <c r="C805" s="507" t="s">
        <v>75</v>
      </c>
      <c r="D805" s="507" t="s">
        <v>76</v>
      </c>
      <c r="E805" s="96" t="s">
        <v>12</v>
      </c>
      <c r="F805" s="507" t="s">
        <v>13</v>
      </c>
      <c r="G805" s="507" t="s">
        <v>14</v>
      </c>
      <c r="H805" s="96" t="s">
        <v>15</v>
      </c>
      <c r="I805" s="507" t="s">
        <v>16</v>
      </c>
      <c r="J805" s="508" t="s">
        <v>17</v>
      </c>
      <c r="K805" s="512" t="s">
        <v>11</v>
      </c>
      <c r="L805" s="509" t="s">
        <v>19</v>
      </c>
      <c r="M805" s="510" t="s">
        <v>20</v>
      </c>
      <c r="N805" s="430" t="s">
        <v>74</v>
      </c>
      <c r="O805" s="430" t="s">
        <v>75</v>
      </c>
      <c r="P805" s="431" t="s">
        <v>76</v>
      </c>
      <c r="Q805" s="370"/>
      <c r="R805" s="1546"/>
    </row>
    <row r="806" spans="1:18" ht="15" customHeight="1">
      <c r="A806" s="1255"/>
      <c r="B806" s="1547"/>
      <c r="C806" s="880"/>
      <c r="D806" s="880"/>
      <c r="E806" s="521"/>
      <c r="F806" s="501"/>
      <c r="G806" s="501"/>
      <c r="H806" s="501"/>
      <c r="I806" s="501"/>
      <c r="J806" s="501"/>
      <c r="K806" s="501"/>
      <c r="L806" s="501"/>
      <c r="M806" s="522"/>
      <c r="N806" s="1547"/>
      <c r="O806" s="880"/>
      <c r="P806" s="1535"/>
      <c r="Q806" s="1253"/>
      <c r="R806" s="158"/>
    </row>
    <row r="807" spans="1:18" ht="19.5" customHeight="1">
      <c r="A807" s="1578" t="s">
        <v>659</v>
      </c>
      <c r="B807" s="1547">
        <v>120.7</v>
      </c>
      <c r="C807" s="880">
        <v>120.8</v>
      </c>
      <c r="D807" s="880">
        <v>121.3</v>
      </c>
      <c r="E807" s="1547">
        <v>122.2</v>
      </c>
      <c r="F807" s="880">
        <v>122.2</v>
      </c>
      <c r="G807" s="880">
        <v>121.5</v>
      </c>
      <c r="H807" s="880">
        <v>122.1</v>
      </c>
      <c r="I807" s="880">
        <v>120.9</v>
      </c>
      <c r="J807" s="880">
        <v>120.5</v>
      </c>
      <c r="K807" s="880">
        <v>120.2</v>
      </c>
      <c r="L807" s="880">
        <v>118.9</v>
      </c>
      <c r="M807" s="1535">
        <v>119.3</v>
      </c>
      <c r="N807" s="1547">
        <v>119.8</v>
      </c>
      <c r="O807" s="880">
        <v>120.1</v>
      </c>
      <c r="P807" s="1535">
        <v>120.9</v>
      </c>
      <c r="Q807" s="1579" t="s">
        <v>660</v>
      </c>
      <c r="R807" s="158"/>
    </row>
    <row r="808" spans="1:18" ht="19.5" customHeight="1">
      <c r="A808" s="1580"/>
      <c r="B808" s="1247"/>
      <c r="C808" s="488"/>
      <c r="D808" s="880"/>
      <c r="E808" s="1547"/>
      <c r="F808" s="880"/>
      <c r="G808" s="880"/>
      <c r="H808" s="880"/>
      <c r="I808" s="880"/>
      <c r="J808" s="880"/>
      <c r="K808" s="880"/>
      <c r="L808" s="880"/>
      <c r="M808" s="1535"/>
      <c r="N808" s="1547"/>
      <c r="O808" s="880"/>
      <c r="P808" s="1535"/>
      <c r="Q808" s="1581"/>
      <c r="R808" s="158"/>
    </row>
    <row r="809" spans="1:18" ht="19.5" customHeight="1">
      <c r="A809" s="1582" t="s">
        <v>661</v>
      </c>
      <c r="B809" s="1547">
        <v>133.4</v>
      </c>
      <c r="C809" s="880">
        <v>133.6</v>
      </c>
      <c r="D809" s="880">
        <v>134.69999999999999</v>
      </c>
      <c r="E809" s="1547">
        <v>136.69999999999999</v>
      </c>
      <c r="F809" s="880">
        <v>136.5</v>
      </c>
      <c r="G809" s="880">
        <v>134.69999999999999</v>
      </c>
      <c r="H809" s="880">
        <v>136.30000000000001</v>
      </c>
      <c r="I809" s="880">
        <v>133.69999999999999</v>
      </c>
      <c r="J809" s="880">
        <v>133.19999999999999</v>
      </c>
      <c r="K809" s="880">
        <v>132.9</v>
      </c>
      <c r="L809" s="880">
        <v>129.69999999999999</v>
      </c>
      <c r="M809" s="1535">
        <v>130.69999999999999</v>
      </c>
      <c r="N809" s="1547">
        <v>131.80000000000001</v>
      </c>
      <c r="O809" s="880">
        <v>132.19999999999999</v>
      </c>
      <c r="P809" s="1535">
        <v>134.1</v>
      </c>
      <c r="Q809" s="1583" t="s">
        <v>662</v>
      </c>
      <c r="R809" s="158"/>
    </row>
    <row r="810" spans="1:18" ht="19.5" customHeight="1">
      <c r="A810" s="1251" t="s">
        <v>663</v>
      </c>
      <c r="B810" s="1247">
        <v>120.1</v>
      </c>
      <c r="C810" s="488">
        <v>120.2</v>
      </c>
      <c r="D810" s="488">
        <v>120.3</v>
      </c>
      <c r="E810" s="1247">
        <v>120.3</v>
      </c>
      <c r="F810" s="488">
        <v>120.2</v>
      </c>
      <c r="G810" s="488">
        <v>120.3</v>
      </c>
      <c r="H810" s="488">
        <v>121</v>
      </c>
      <c r="I810" s="488">
        <v>121</v>
      </c>
      <c r="J810" s="488">
        <v>121.3</v>
      </c>
      <c r="K810" s="488">
        <v>121.1</v>
      </c>
      <c r="L810" s="488">
        <v>121.1</v>
      </c>
      <c r="M810" s="977">
        <v>121.3</v>
      </c>
      <c r="N810" s="1247">
        <v>121.1</v>
      </c>
      <c r="O810" s="488">
        <v>121.1</v>
      </c>
      <c r="P810" s="977">
        <v>121.1</v>
      </c>
      <c r="Q810" s="1584" t="s">
        <v>664</v>
      </c>
      <c r="R810" s="158"/>
    </row>
    <row r="811" spans="1:18" s="261" customFormat="1" ht="19.5" customHeight="1">
      <c r="A811" s="1251" t="s">
        <v>665</v>
      </c>
      <c r="B811" s="1247">
        <v>150.1</v>
      </c>
      <c r="C811" s="488">
        <v>147.9</v>
      </c>
      <c r="D811" s="488">
        <v>148.80000000000001</v>
      </c>
      <c r="E811" s="1247">
        <v>151.5</v>
      </c>
      <c r="F811" s="488">
        <v>151.69999999999999</v>
      </c>
      <c r="G811" s="488">
        <v>144.5</v>
      </c>
      <c r="H811" s="488">
        <v>138.6</v>
      </c>
      <c r="I811" s="488">
        <v>133</v>
      </c>
      <c r="J811" s="488">
        <v>128.1</v>
      </c>
      <c r="K811" s="488">
        <v>130.4</v>
      </c>
      <c r="L811" s="488">
        <v>127.5</v>
      </c>
      <c r="M811" s="977">
        <v>126.3</v>
      </c>
      <c r="N811" s="1247">
        <v>125.8</v>
      </c>
      <c r="O811" s="488">
        <v>123.4</v>
      </c>
      <c r="P811" s="977">
        <v>123.9</v>
      </c>
      <c r="Q811" s="1584" t="s">
        <v>666</v>
      </c>
    </row>
    <row r="812" spans="1:18" ht="19.5" customHeight="1">
      <c r="A812" s="1251" t="s">
        <v>667</v>
      </c>
      <c r="B812" s="1247">
        <v>153.5</v>
      </c>
      <c r="C812" s="488">
        <v>153.19999999999999</v>
      </c>
      <c r="D812" s="488">
        <v>153.1</v>
      </c>
      <c r="E812" s="1247">
        <v>165</v>
      </c>
      <c r="F812" s="488">
        <v>171.1</v>
      </c>
      <c r="G812" s="488">
        <v>166.4</v>
      </c>
      <c r="H812" s="488">
        <v>155.19999999999999</v>
      </c>
      <c r="I812" s="488">
        <v>144.4</v>
      </c>
      <c r="J812" s="488">
        <v>165.3</v>
      </c>
      <c r="K812" s="488">
        <v>158.5</v>
      </c>
      <c r="L812" s="488">
        <v>131.80000000000001</v>
      </c>
      <c r="M812" s="977">
        <v>152.80000000000001</v>
      </c>
      <c r="N812" s="1247">
        <v>118.2</v>
      </c>
      <c r="O812" s="488">
        <v>125.8</v>
      </c>
      <c r="P812" s="977">
        <v>117.1</v>
      </c>
      <c r="Q812" s="1252" t="s">
        <v>668</v>
      </c>
      <c r="R812" s="158"/>
    </row>
    <row r="813" spans="1:18" ht="19.5" customHeight="1">
      <c r="A813" s="1251" t="s">
        <v>669</v>
      </c>
      <c r="B813" s="1247">
        <v>123</v>
      </c>
      <c r="C813" s="488">
        <v>123</v>
      </c>
      <c r="D813" s="488">
        <v>122.2</v>
      </c>
      <c r="E813" s="1247">
        <v>123</v>
      </c>
      <c r="F813" s="488">
        <v>122.2</v>
      </c>
      <c r="G813" s="488">
        <v>118.7</v>
      </c>
      <c r="H813" s="488">
        <v>120.2</v>
      </c>
      <c r="I813" s="488">
        <v>120.3</v>
      </c>
      <c r="J813" s="488">
        <v>122.5</v>
      </c>
      <c r="K813" s="488">
        <v>125.1</v>
      </c>
      <c r="L813" s="488">
        <v>123.6</v>
      </c>
      <c r="M813" s="977">
        <v>123.6</v>
      </c>
      <c r="N813" s="1247">
        <v>123.6</v>
      </c>
      <c r="O813" s="488">
        <v>123.6</v>
      </c>
      <c r="P813" s="977">
        <v>123.9</v>
      </c>
      <c r="Q813" s="1252" t="s">
        <v>670</v>
      </c>
      <c r="R813" s="158"/>
    </row>
    <row r="814" spans="1:18" ht="19.5" customHeight="1">
      <c r="A814" s="1251" t="s">
        <v>671</v>
      </c>
      <c r="B814" s="1247">
        <v>157</v>
      </c>
      <c r="C814" s="488">
        <v>155.69999999999999</v>
      </c>
      <c r="D814" s="488">
        <v>155.6</v>
      </c>
      <c r="E814" s="1247">
        <v>156.1</v>
      </c>
      <c r="F814" s="488">
        <v>157</v>
      </c>
      <c r="G814" s="488">
        <v>156</v>
      </c>
      <c r="H814" s="488">
        <v>155.6</v>
      </c>
      <c r="I814" s="488">
        <v>155.6</v>
      </c>
      <c r="J814" s="488">
        <v>156.80000000000001</v>
      </c>
      <c r="K814" s="488">
        <v>157</v>
      </c>
      <c r="L814" s="488">
        <v>157.19999999999999</v>
      </c>
      <c r="M814" s="977">
        <v>157.30000000000001</v>
      </c>
      <c r="N814" s="1247">
        <v>155.6</v>
      </c>
      <c r="O814" s="488">
        <v>148.9</v>
      </c>
      <c r="P814" s="977">
        <v>151.6</v>
      </c>
      <c r="Q814" s="1252" t="s">
        <v>672</v>
      </c>
      <c r="R814" s="158"/>
    </row>
    <row r="815" spans="1:18" ht="19.5" customHeight="1">
      <c r="A815" s="1251" t="s">
        <v>673</v>
      </c>
      <c r="B815" s="1247">
        <v>135.4</v>
      </c>
      <c r="C815" s="488">
        <v>138.69999999999999</v>
      </c>
      <c r="D815" s="488">
        <v>144</v>
      </c>
      <c r="E815" s="1247">
        <v>153.1</v>
      </c>
      <c r="F815" s="488">
        <v>157.80000000000001</v>
      </c>
      <c r="G815" s="488">
        <v>166.4</v>
      </c>
      <c r="H815" s="488">
        <v>168.2</v>
      </c>
      <c r="I815" s="488">
        <v>160.4</v>
      </c>
      <c r="J815" s="488">
        <v>156.9</v>
      </c>
      <c r="K815" s="488">
        <v>151.80000000000001</v>
      </c>
      <c r="L815" s="488">
        <v>144.1</v>
      </c>
      <c r="M815" s="977">
        <v>137.6</v>
      </c>
      <c r="N815" s="1247">
        <v>140.6</v>
      </c>
      <c r="O815" s="488">
        <v>145.5</v>
      </c>
      <c r="P815" s="977">
        <v>176.5</v>
      </c>
      <c r="Q815" s="1252" t="s">
        <v>674</v>
      </c>
      <c r="R815" s="158"/>
    </row>
    <row r="816" spans="1:18" ht="19.5" customHeight="1">
      <c r="A816" s="1251" t="s">
        <v>675</v>
      </c>
      <c r="B816" s="1247">
        <v>122.4</v>
      </c>
      <c r="C816" s="488">
        <v>127.2</v>
      </c>
      <c r="D816" s="488">
        <v>132.30000000000001</v>
      </c>
      <c r="E816" s="1247">
        <v>136.30000000000001</v>
      </c>
      <c r="F816" s="488">
        <v>130.1</v>
      </c>
      <c r="G816" s="488">
        <v>127.2</v>
      </c>
      <c r="H816" s="488">
        <v>149.30000000000001</v>
      </c>
      <c r="I816" s="488">
        <v>143.9</v>
      </c>
      <c r="J816" s="488">
        <v>142</v>
      </c>
      <c r="K816" s="488">
        <v>138.5</v>
      </c>
      <c r="L816" s="488">
        <v>129.19999999999999</v>
      </c>
      <c r="M816" s="977">
        <v>139.5</v>
      </c>
      <c r="N816" s="1247">
        <v>157.69999999999999</v>
      </c>
      <c r="O816" s="488">
        <v>167.4</v>
      </c>
      <c r="P816" s="977">
        <v>162.80000000000001</v>
      </c>
      <c r="Q816" s="1252" t="s">
        <v>676</v>
      </c>
      <c r="R816" s="158"/>
    </row>
    <row r="817" spans="1:18" ht="19.5" customHeight="1">
      <c r="A817" s="1251" t="s">
        <v>677</v>
      </c>
      <c r="B817" s="1247">
        <v>107.9</v>
      </c>
      <c r="C817" s="488">
        <v>107.5</v>
      </c>
      <c r="D817" s="488">
        <v>107.5</v>
      </c>
      <c r="E817" s="1247">
        <v>107.5</v>
      </c>
      <c r="F817" s="488">
        <v>107.5</v>
      </c>
      <c r="G817" s="488">
        <v>107.3</v>
      </c>
      <c r="H817" s="488">
        <v>106.6</v>
      </c>
      <c r="I817" s="488">
        <v>106.6</v>
      </c>
      <c r="J817" s="488">
        <v>106.9</v>
      </c>
      <c r="K817" s="488">
        <v>106.6</v>
      </c>
      <c r="L817" s="488">
        <v>106.4</v>
      </c>
      <c r="M817" s="977">
        <v>104.9</v>
      </c>
      <c r="N817" s="1247">
        <v>104.9</v>
      </c>
      <c r="O817" s="488">
        <v>104.7</v>
      </c>
      <c r="P817" s="977">
        <v>104.7</v>
      </c>
      <c r="Q817" s="1252" t="s">
        <v>678</v>
      </c>
      <c r="R817" s="158"/>
    </row>
    <row r="818" spans="1:18" s="261" customFormat="1" ht="19.5" customHeight="1">
      <c r="A818" s="1251" t="s">
        <v>679</v>
      </c>
      <c r="B818" s="1247">
        <v>128.1</v>
      </c>
      <c r="C818" s="488">
        <v>128.19999999999999</v>
      </c>
      <c r="D818" s="488">
        <v>127.9</v>
      </c>
      <c r="E818" s="1247">
        <v>128</v>
      </c>
      <c r="F818" s="488">
        <v>127.8</v>
      </c>
      <c r="G818" s="488">
        <v>127.8</v>
      </c>
      <c r="H818" s="488">
        <v>128.30000000000001</v>
      </c>
      <c r="I818" s="488">
        <v>129.30000000000001</v>
      </c>
      <c r="J818" s="488">
        <v>125.7</v>
      </c>
      <c r="K818" s="488">
        <v>126.4</v>
      </c>
      <c r="L818" s="488">
        <v>124.8</v>
      </c>
      <c r="M818" s="977">
        <v>123.6</v>
      </c>
      <c r="N818" s="1247">
        <v>123.4</v>
      </c>
      <c r="O818" s="488">
        <v>122.7</v>
      </c>
      <c r="P818" s="977">
        <v>117.8</v>
      </c>
      <c r="Q818" s="1252" t="s">
        <v>680</v>
      </c>
    </row>
    <row r="819" spans="1:18" ht="19.5" customHeight="1">
      <c r="A819" s="1251" t="s">
        <v>681</v>
      </c>
      <c r="B819" s="1247">
        <v>125.8</v>
      </c>
      <c r="C819" s="488">
        <v>125.8</v>
      </c>
      <c r="D819" s="488">
        <v>125.5</v>
      </c>
      <c r="E819" s="1247">
        <v>120.5</v>
      </c>
      <c r="F819" s="488">
        <v>119.9</v>
      </c>
      <c r="G819" s="488">
        <v>118.7</v>
      </c>
      <c r="H819" s="488">
        <v>118.9</v>
      </c>
      <c r="I819" s="488">
        <v>119</v>
      </c>
      <c r="J819" s="488">
        <v>118.8</v>
      </c>
      <c r="K819" s="488">
        <v>119.1</v>
      </c>
      <c r="L819" s="488">
        <v>119.7</v>
      </c>
      <c r="M819" s="977">
        <v>119.3</v>
      </c>
      <c r="N819" s="1247">
        <v>117.7</v>
      </c>
      <c r="O819" s="488">
        <v>119</v>
      </c>
      <c r="P819" s="977">
        <v>119.7</v>
      </c>
      <c r="Q819" s="1252" t="s">
        <v>682</v>
      </c>
      <c r="R819" s="158"/>
    </row>
    <row r="820" spans="1:18" ht="19.5" customHeight="1">
      <c r="A820" s="1251" t="s">
        <v>683</v>
      </c>
      <c r="B820" s="1247">
        <v>103.6</v>
      </c>
      <c r="C820" s="488">
        <v>104.5</v>
      </c>
      <c r="D820" s="488">
        <v>104.6</v>
      </c>
      <c r="E820" s="1247">
        <v>104.4</v>
      </c>
      <c r="F820" s="488">
        <v>104.4</v>
      </c>
      <c r="G820" s="488">
        <v>104.5</v>
      </c>
      <c r="H820" s="488">
        <v>104.7</v>
      </c>
      <c r="I820" s="488">
        <v>104.4</v>
      </c>
      <c r="J820" s="488">
        <v>104.4</v>
      </c>
      <c r="K820" s="488">
        <v>104.2</v>
      </c>
      <c r="L820" s="488">
        <v>104.1</v>
      </c>
      <c r="M820" s="977">
        <v>104.2</v>
      </c>
      <c r="N820" s="1247">
        <v>104.2</v>
      </c>
      <c r="O820" s="488">
        <v>103.5</v>
      </c>
      <c r="P820" s="977">
        <v>102.2</v>
      </c>
      <c r="Q820" s="1252" t="s">
        <v>684</v>
      </c>
      <c r="R820" s="158"/>
    </row>
    <row r="821" spans="1:18" ht="19.5" customHeight="1">
      <c r="A821" s="1251"/>
      <c r="B821" s="1247"/>
      <c r="C821" s="488"/>
      <c r="D821" s="880"/>
      <c r="E821" s="1547"/>
      <c r="F821" s="880"/>
      <c r="G821" s="880"/>
      <c r="H821" s="880"/>
      <c r="I821" s="880"/>
      <c r="J821" s="880"/>
      <c r="K821" s="880"/>
      <c r="L821" s="880"/>
      <c r="M821" s="1535"/>
      <c r="N821" s="1547"/>
      <c r="O821" s="880"/>
      <c r="P821" s="1535"/>
      <c r="Q821" s="1252"/>
      <c r="R821" s="158"/>
    </row>
    <row r="822" spans="1:18" ht="19.5" customHeight="1">
      <c r="A822" s="1582" t="s">
        <v>685</v>
      </c>
      <c r="B822" s="1547">
        <v>140.4</v>
      </c>
      <c r="C822" s="880">
        <v>140.4</v>
      </c>
      <c r="D822" s="880">
        <v>140.4</v>
      </c>
      <c r="E822" s="1547">
        <v>140.4</v>
      </c>
      <c r="F822" s="880">
        <v>140.4</v>
      </c>
      <c r="G822" s="880">
        <v>140.4</v>
      </c>
      <c r="H822" s="880">
        <v>140.4</v>
      </c>
      <c r="I822" s="880">
        <v>140.4</v>
      </c>
      <c r="J822" s="880">
        <v>140.4</v>
      </c>
      <c r="K822" s="880">
        <v>140.4</v>
      </c>
      <c r="L822" s="880">
        <v>140.4</v>
      </c>
      <c r="M822" s="1535">
        <v>140.4</v>
      </c>
      <c r="N822" s="1547">
        <v>137.4</v>
      </c>
      <c r="O822" s="880">
        <v>137.4</v>
      </c>
      <c r="P822" s="1535">
        <v>137.30000000000001</v>
      </c>
      <c r="Q822" s="1581" t="s">
        <v>686</v>
      </c>
      <c r="R822" s="158"/>
    </row>
    <row r="823" spans="1:18" ht="19.5" customHeight="1">
      <c r="A823" s="1251" t="s">
        <v>687</v>
      </c>
      <c r="B823" s="1247">
        <v>120.2</v>
      </c>
      <c r="C823" s="488">
        <v>120.2</v>
      </c>
      <c r="D823" s="488">
        <v>120.2</v>
      </c>
      <c r="E823" s="1247">
        <v>120.2</v>
      </c>
      <c r="F823" s="488">
        <v>120.2</v>
      </c>
      <c r="G823" s="488">
        <v>120.2</v>
      </c>
      <c r="H823" s="488">
        <v>120.2</v>
      </c>
      <c r="I823" s="488">
        <v>120.2</v>
      </c>
      <c r="J823" s="488">
        <v>120.2</v>
      </c>
      <c r="K823" s="488">
        <v>120.2</v>
      </c>
      <c r="L823" s="488">
        <v>120.2</v>
      </c>
      <c r="M823" s="977">
        <v>120.2</v>
      </c>
      <c r="N823" s="1247">
        <v>120.2</v>
      </c>
      <c r="O823" s="488">
        <v>120.2</v>
      </c>
      <c r="P823" s="977">
        <v>115</v>
      </c>
      <c r="Q823" s="1584" t="s">
        <v>688</v>
      </c>
      <c r="R823" s="158"/>
    </row>
    <row r="824" spans="1:18" ht="19.5" customHeight="1">
      <c r="A824" s="1251" t="s">
        <v>689</v>
      </c>
      <c r="B824" s="1247">
        <v>102</v>
      </c>
      <c r="C824" s="488">
        <v>102</v>
      </c>
      <c r="D824" s="488">
        <v>102</v>
      </c>
      <c r="E824" s="1247">
        <v>102</v>
      </c>
      <c r="F824" s="488">
        <v>102</v>
      </c>
      <c r="G824" s="488">
        <v>102</v>
      </c>
      <c r="H824" s="488">
        <v>102</v>
      </c>
      <c r="I824" s="488">
        <v>102</v>
      </c>
      <c r="J824" s="488">
        <v>102</v>
      </c>
      <c r="K824" s="488">
        <v>101.5</v>
      </c>
      <c r="L824" s="488">
        <v>101.5</v>
      </c>
      <c r="M824" s="977">
        <v>101.5</v>
      </c>
      <c r="N824" s="1247">
        <v>101.5</v>
      </c>
      <c r="O824" s="488">
        <v>101.5</v>
      </c>
      <c r="P824" s="977">
        <v>100.9</v>
      </c>
      <c r="Q824" s="1252" t="s">
        <v>690</v>
      </c>
      <c r="R824" s="158"/>
    </row>
    <row r="825" spans="1:18" ht="19.5" customHeight="1">
      <c r="A825" s="1251" t="s">
        <v>691</v>
      </c>
      <c r="B825" s="1247">
        <v>145.4</v>
      </c>
      <c r="C825" s="488">
        <v>145.4</v>
      </c>
      <c r="D825" s="488">
        <v>134.1</v>
      </c>
      <c r="E825" s="1247">
        <v>134.1</v>
      </c>
      <c r="F825" s="488">
        <v>134.1</v>
      </c>
      <c r="G825" s="488">
        <v>134.1</v>
      </c>
      <c r="H825" s="488">
        <v>134.1</v>
      </c>
      <c r="I825" s="488">
        <v>134.1</v>
      </c>
      <c r="J825" s="488">
        <v>134.1</v>
      </c>
      <c r="K825" s="488">
        <v>127.1</v>
      </c>
      <c r="L825" s="488">
        <v>127.1</v>
      </c>
      <c r="M825" s="977">
        <v>127.1</v>
      </c>
      <c r="N825" s="1247">
        <v>127.1</v>
      </c>
      <c r="O825" s="488">
        <v>127.1</v>
      </c>
      <c r="P825" s="977">
        <v>127.1</v>
      </c>
      <c r="Q825" s="1252" t="s">
        <v>692</v>
      </c>
      <c r="R825" s="158"/>
    </row>
    <row r="826" spans="1:18" ht="19.5" customHeight="1">
      <c r="A826" s="1251" t="s">
        <v>693</v>
      </c>
      <c r="B826" s="1247">
        <v>141</v>
      </c>
      <c r="C826" s="488">
        <v>141</v>
      </c>
      <c r="D826" s="488">
        <v>141</v>
      </c>
      <c r="E826" s="1247">
        <v>141</v>
      </c>
      <c r="F826" s="488">
        <v>141</v>
      </c>
      <c r="G826" s="488">
        <v>141</v>
      </c>
      <c r="H826" s="488">
        <v>141</v>
      </c>
      <c r="I826" s="488">
        <v>141</v>
      </c>
      <c r="J826" s="488">
        <v>141</v>
      </c>
      <c r="K826" s="488">
        <v>141</v>
      </c>
      <c r="L826" s="488">
        <v>141</v>
      </c>
      <c r="M826" s="977">
        <v>141</v>
      </c>
      <c r="N826" s="1247">
        <v>137.9</v>
      </c>
      <c r="O826" s="488">
        <v>137.9</v>
      </c>
      <c r="P826" s="977">
        <v>137.9</v>
      </c>
      <c r="Q826" s="1252" t="s">
        <v>694</v>
      </c>
      <c r="R826" s="158"/>
    </row>
    <row r="827" spans="1:18" s="261" customFormat="1" ht="19.5" customHeight="1">
      <c r="A827" s="1255"/>
      <c r="B827" s="1247"/>
      <c r="C827" s="488"/>
      <c r="D827" s="880"/>
      <c r="E827" s="1547"/>
      <c r="F827" s="880"/>
      <c r="G827" s="880"/>
      <c r="H827" s="880"/>
      <c r="I827" s="880"/>
      <c r="J827" s="880"/>
      <c r="K827" s="880"/>
      <c r="L827" s="880"/>
      <c r="M827" s="1535"/>
      <c r="N827" s="1547"/>
      <c r="O827" s="880"/>
      <c r="P827" s="1535"/>
      <c r="Q827" s="1252"/>
    </row>
    <row r="828" spans="1:18" ht="19.5" customHeight="1">
      <c r="A828" s="1582" t="s">
        <v>695</v>
      </c>
      <c r="B828" s="1547">
        <v>124.8</v>
      </c>
      <c r="C828" s="880">
        <v>125</v>
      </c>
      <c r="D828" s="880">
        <v>125</v>
      </c>
      <c r="E828" s="1547">
        <v>124.7</v>
      </c>
      <c r="F828" s="880">
        <v>124.3</v>
      </c>
      <c r="G828" s="880">
        <v>124.3</v>
      </c>
      <c r="H828" s="880">
        <v>124.6</v>
      </c>
      <c r="I828" s="880">
        <v>124.2</v>
      </c>
      <c r="J828" s="880">
        <v>124.6</v>
      </c>
      <c r="K828" s="880">
        <v>124.7</v>
      </c>
      <c r="L828" s="880">
        <v>124.4</v>
      </c>
      <c r="M828" s="1535">
        <v>124.6</v>
      </c>
      <c r="N828" s="1547">
        <v>124.7</v>
      </c>
      <c r="O828" s="880">
        <v>124.6</v>
      </c>
      <c r="P828" s="1535">
        <v>124.3</v>
      </c>
      <c r="Q828" s="1581" t="s">
        <v>696</v>
      </c>
      <c r="R828" s="158"/>
    </row>
    <row r="829" spans="1:18" ht="19.5" customHeight="1">
      <c r="A829" s="1251" t="s">
        <v>697</v>
      </c>
      <c r="B829" s="1247">
        <v>85.3</v>
      </c>
      <c r="C829" s="488">
        <v>85.3</v>
      </c>
      <c r="D829" s="488">
        <v>85.3</v>
      </c>
      <c r="E829" s="1247">
        <v>85.3</v>
      </c>
      <c r="F829" s="488">
        <v>85.3</v>
      </c>
      <c r="G829" s="488">
        <v>86.1</v>
      </c>
      <c r="H829" s="488">
        <v>86.1</v>
      </c>
      <c r="I829" s="488">
        <v>86.3</v>
      </c>
      <c r="J829" s="488">
        <v>86.3</v>
      </c>
      <c r="K829" s="488">
        <v>86.3</v>
      </c>
      <c r="L829" s="488">
        <v>86.3</v>
      </c>
      <c r="M829" s="977">
        <v>86.5</v>
      </c>
      <c r="N829" s="1247">
        <v>86.5</v>
      </c>
      <c r="O829" s="488">
        <v>87.1</v>
      </c>
      <c r="P829" s="977">
        <v>87.1</v>
      </c>
      <c r="Q829" s="1252" t="s">
        <v>698</v>
      </c>
      <c r="R829" s="158"/>
    </row>
    <row r="830" spans="1:18" ht="19.5" customHeight="1">
      <c r="A830" s="1251" t="s">
        <v>699</v>
      </c>
      <c r="B830" s="1247">
        <v>126.5</v>
      </c>
      <c r="C830" s="488">
        <v>126.5</v>
      </c>
      <c r="D830" s="488">
        <v>126.4</v>
      </c>
      <c r="E830" s="1247">
        <v>126.1</v>
      </c>
      <c r="F830" s="488">
        <v>126.2</v>
      </c>
      <c r="G830" s="488">
        <v>127</v>
      </c>
      <c r="H830" s="488">
        <v>127.3</v>
      </c>
      <c r="I830" s="488">
        <v>126.8</v>
      </c>
      <c r="J830" s="488">
        <v>127.4</v>
      </c>
      <c r="K830" s="488">
        <v>127.6</v>
      </c>
      <c r="L830" s="488">
        <v>127.1</v>
      </c>
      <c r="M830" s="977">
        <v>127.4</v>
      </c>
      <c r="N830" s="1247">
        <v>127.3</v>
      </c>
      <c r="O830" s="488">
        <v>127</v>
      </c>
      <c r="P830" s="977">
        <v>126.6</v>
      </c>
      <c r="Q830" s="1252" t="s">
        <v>700</v>
      </c>
      <c r="R830" s="158"/>
    </row>
    <row r="831" spans="1:18" s="261" customFormat="1" ht="19.5" customHeight="1">
      <c r="A831" s="1251" t="s">
        <v>701</v>
      </c>
      <c r="B831" s="1247">
        <v>88.6</v>
      </c>
      <c r="C831" s="488">
        <v>91.6</v>
      </c>
      <c r="D831" s="488">
        <v>92.1</v>
      </c>
      <c r="E831" s="1247">
        <v>91.5</v>
      </c>
      <c r="F831" s="488">
        <v>86.6</v>
      </c>
      <c r="G831" s="488">
        <v>81.5</v>
      </c>
      <c r="H831" s="488">
        <v>82.1</v>
      </c>
      <c r="I831" s="488">
        <v>81.7</v>
      </c>
      <c r="J831" s="488">
        <v>82.1</v>
      </c>
      <c r="K831" s="488">
        <v>82.1</v>
      </c>
      <c r="L831" s="488">
        <v>83.5</v>
      </c>
      <c r="M831" s="977">
        <v>83.5</v>
      </c>
      <c r="N831" s="1247">
        <v>86.8</v>
      </c>
      <c r="O831" s="488">
        <v>87.6</v>
      </c>
      <c r="P831" s="977">
        <v>87.6</v>
      </c>
      <c r="Q831" s="1252" t="s">
        <v>702</v>
      </c>
    </row>
    <row r="832" spans="1:18" ht="19.5" customHeight="1">
      <c r="A832" s="1251" t="s">
        <v>703</v>
      </c>
      <c r="B832" s="1247">
        <v>105.6</v>
      </c>
      <c r="C832" s="488">
        <v>105.6</v>
      </c>
      <c r="D832" s="488">
        <v>105.6</v>
      </c>
      <c r="E832" s="1247">
        <v>105.6</v>
      </c>
      <c r="F832" s="488">
        <v>105.6</v>
      </c>
      <c r="G832" s="488">
        <v>105.6</v>
      </c>
      <c r="H832" s="488">
        <v>100</v>
      </c>
      <c r="I832" s="488">
        <v>100</v>
      </c>
      <c r="J832" s="488">
        <v>100</v>
      </c>
      <c r="K832" s="488">
        <v>100</v>
      </c>
      <c r="L832" s="488">
        <v>100</v>
      </c>
      <c r="M832" s="977">
        <v>100</v>
      </c>
      <c r="N832" s="1247">
        <v>100</v>
      </c>
      <c r="O832" s="488">
        <v>100</v>
      </c>
      <c r="P832" s="977">
        <v>100</v>
      </c>
      <c r="Q832" s="1252" t="s">
        <v>704</v>
      </c>
      <c r="R832" s="158"/>
    </row>
    <row r="833" spans="1:18" ht="19.5" customHeight="1">
      <c r="A833" s="1251" t="s">
        <v>705</v>
      </c>
      <c r="B833" s="1247">
        <v>142.19999999999999</v>
      </c>
      <c r="C833" s="488">
        <v>142.1</v>
      </c>
      <c r="D833" s="488">
        <v>141.9</v>
      </c>
      <c r="E833" s="1247">
        <v>142</v>
      </c>
      <c r="F833" s="488">
        <v>142</v>
      </c>
      <c r="G833" s="488">
        <v>141.69999999999999</v>
      </c>
      <c r="H833" s="488">
        <v>141.6</v>
      </c>
      <c r="I833" s="488">
        <v>141.30000000000001</v>
      </c>
      <c r="J833" s="488">
        <v>141.30000000000001</v>
      </c>
      <c r="K833" s="488">
        <v>141.1</v>
      </c>
      <c r="L833" s="488">
        <v>140.30000000000001</v>
      </c>
      <c r="M833" s="977">
        <v>140.5</v>
      </c>
      <c r="N833" s="1247">
        <v>140</v>
      </c>
      <c r="O833" s="488">
        <v>139.9</v>
      </c>
      <c r="P833" s="977">
        <v>139.9</v>
      </c>
      <c r="Q833" s="1252" t="s">
        <v>706</v>
      </c>
      <c r="R833" s="158"/>
    </row>
    <row r="834" spans="1:18" ht="19.5" customHeight="1">
      <c r="A834" s="1251" t="s">
        <v>707</v>
      </c>
      <c r="B834" s="1247">
        <v>108.2</v>
      </c>
      <c r="C834" s="488">
        <v>108.2</v>
      </c>
      <c r="D834" s="488">
        <v>108.2</v>
      </c>
      <c r="E834" s="1247">
        <v>108.2</v>
      </c>
      <c r="F834" s="488">
        <v>108.2</v>
      </c>
      <c r="G834" s="488">
        <v>108.2</v>
      </c>
      <c r="H834" s="488">
        <v>108.2</v>
      </c>
      <c r="I834" s="488">
        <v>108.2</v>
      </c>
      <c r="J834" s="488">
        <v>108.2</v>
      </c>
      <c r="K834" s="488">
        <v>108.2</v>
      </c>
      <c r="L834" s="488">
        <v>108.2</v>
      </c>
      <c r="M834" s="977">
        <v>108.2</v>
      </c>
      <c r="N834" s="1247">
        <v>108.2</v>
      </c>
      <c r="O834" s="488">
        <v>108.2</v>
      </c>
      <c r="P834" s="977">
        <v>108.2</v>
      </c>
      <c r="Q834" s="1252" t="s">
        <v>708</v>
      </c>
      <c r="R834" s="158"/>
    </row>
    <row r="835" spans="1:18" ht="19.5" customHeight="1">
      <c r="A835" s="1255"/>
      <c r="B835" s="1247"/>
      <c r="C835" s="488"/>
      <c r="D835" s="880"/>
      <c r="E835" s="1547"/>
      <c r="F835" s="880"/>
      <c r="G835" s="880"/>
      <c r="H835" s="880"/>
      <c r="I835" s="880"/>
      <c r="J835" s="880"/>
      <c r="K835" s="880"/>
      <c r="L835" s="880"/>
      <c r="M835" s="1535"/>
      <c r="N835" s="1547"/>
      <c r="O835" s="880"/>
      <c r="P835" s="1535"/>
      <c r="Q835" s="1584"/>
      <c r="R835" s="158"/>
    </row>
    <row r="836" spans="1:18" ht="19.5" customHeight="1">
      <c r="A836" s="1582" t="s">
        <v>709</v>
      </c>
      <c r="B836" s="1547">
        <v>107.5</v>
      </c>
      <c r="C836" s="880">
        <v>107.5</v>
      </c>
      <c r="D836" s="880">
        <v>107.5</v>
      </c>
      <c r="E836" s="1547">
        <v>107.5</v>
      </c>
      <c r="F836" s="880">
        <v>107.5</v>
      </c>
      <c r="G836" s="880">
        <v>107.5</v>
      </c>
      <c r="H836" s="880">
        <v>107.5</v>
      </c>
      <c r="I836" s="880">
        <v>105.8</v>
      </c>
      <c r="J836" s="880">
        <v>104.1</v>
      </c>
      <c r="K836" s="880">
        <v>104.1</v>
      </c>
      <c r="L836" s="880">
        <v>104.1</v>
      </c>
      <c r="M836" s="1535">
        <v>104.1</v>
      </c>
      <c r="N836" s="1547">
        <v>104</v>
      </c>
      <c r="O836" s="880">
        <v>104</v>
      </c>
      <c r="P836" s="1535">
        <v>104</v>
      </c>
      <c r="Q836" s="1583" t="s">
        <v>710</v>
      </c>
      <c r="R836" s="158"/>
    </row>
    <row r="837" spans="1:18" ht="19.5" customHeight="1">
      <c r="A837" s="1251" t="s">
        <v>711</v>
      </c>
      <c r="B837" s="1247">
        <v>109.6</v>
      </c>
      <c r="C837" s="488">
        <v>109.6</v>
      </c>
      <c r="D837" s="488">
        <v>109.4</v>
      </c>
      <c r="E837" s="1247">
        <v>109.4</v>
      </c>
      <c r="F837" s="488">
        <v>109.4</v>
      </c>
      <c r="G837" s="488">
        <v>109.3</v>
      </c>
      <c r="H837" s="488">
        <v>109.3</v>
      </c>
      <c r="I837" s="488">
        <v>109.3</v>
      </c>
      <c r="J837" s="488">
        <v>109.3</v>
      </c>
      <c r="K837" s="488">
        <v>109.3</v>
      </c>
      <c r="L837" s="488">
        <v>109.3</v>
      </c>
      <c r="M837" s="977">
        <v>109.3</v>
      </c>
      <c r="N837" s="1247">
        <v>109.3</v>
      </c>
      <c r="O837" s="488">
        <v>109.2</v>
      </c>
      <c r="P837" s="977">
        <v>109.2</v>
      </c>
      <c r="Q837" s="1252" t="s">
        <v>712</v>
      </c>
      <c r="R837" s="158"/>
    </row>
    <row r="838" spans="1:18" ht="19.5" customHeight="1">
      <c r="A838" s="1251" t="s">
        <v>713</v>
      </c>
      <c r="B838" s="1247">
        <v>117.3</v>
      </c>
      <c r="C838" s="488">
        <v>117.3</v>
      </c>
      <c r="D838" s="488">
        <v>117.3</v>
      </c>
      <c r="E838" s="1247">
        <v>117.3</v>
      </c>
      <c r="F838" s="488">
        <v>117.3</v>
      </c>
      <c r="G838" s="488">
        <v>117.3</v>
      </c>
      <c r="H838" s="488">
        <v>117.3</v>
      </c>
      <c r="I838" s="488">
        <v>117.3</v>
      </c>
      <c r="J838" s="488">
        <v>117.3</v>
      </c>
      <c r="K838" s="488">
        <v>117.3</v>
      </c>
      <c r="L838" s="488">
        <v>117.3</v>
      </c>
      <c r="M838" s="977">
        <v>117.3</v>
      </c>
      <c r="N838" s="1247">
        <v>117.3</v>
      </c>
      <c r="O838" s="488">
        <v>117.3</v>
      </c>
      <c r="P838" s="977">
        <v>117.3</v>
      </c>
      <c r="Q838" s="1584" t="s">
        <v>714</v>
      </c>
      <c r="R838" s="158"/>
    </row>
    <row r="839" spans="1:18" ht="19.5" customHeight="1">
      <c r="A839" s="1251" t="s">
        <v>715</v>
      </c>
      <c r="B839" s="1247">
        <v>107.3</v>
      </c>
      <c r="C839" s="488">
        <v>107.3</v>
      </c>
      <c r="D839" s="488">
        <v>107.3</v>
      </c>
      <c r="E839" s="1247">
        <v>107.3</v>
      </c>
      <c r="F839" s="488">
        <v>107.3</v>
      </c>
      <c r="G839" s="488">
        <v>107.3</v>
      </c>
      <c r="H839" s="488">
        <v>107.3</v>
      </c>
      <c r="I839" s="488">
        <v>107.3</v>
      </c>
      <c r="J839" s="488">
        <v>107.3</v>
      </c>
      <c r="K839" s="488">
        <v>107.3</v>
      </c>
      <c r="L839" s="488">
        <v>107.3</v>
      </c>
      <c r="M839" s="977">
        <v>107.3</v>
      </c>
      <c r="N839" s="1247">
        <v>107.3</v>
      </c>
      <c r="O839" s="488">
        <v>107.3</v>
      </c>
      <c r="P839" s="977">
        <v>107.3</v>
      </c>
      <c r="Q839" s="1584" t="s">
        <v>716</v>
      </c>
      <c r="R839" s="158"/>
    </row>
    <row r="840" spans="1:18" ht="19.5" customHeight="1">
      <c r="A840" s="1251" t="s">
        <v>717</v>
      </c>
      <c r="B840" s="1247">
        <v>100</v>
      </c>
      <c r="C840" s="488">
        <v>100</v>
      </c>
      <c r="D840" s="488">
        <v>100</v>
      </c>
      <c r="E840" s="1247">
        <v>100</v>
      </c>
      <c r="F840" s="488">
        <v>100</v>
      </c>
      <c r="G840" s="488">
        <v>100</v>
      </c>
      <c r="H840" s="488">
        <v>100</v>
      </c>
      <c r="I840" s="488">
        <v>100</v>
      </c>
      <c r="J840" s="488">
        <v>100</v>
      </c>
      <c r="K840" s="488">
        <v>100</v>
      </c>
      <c r="L840" s="488">
        <v>100</v>
      </c>
      <c r="M840" s="977">
        <v>100</v>
      </c>
      <c r="N840" s="1247">
        <v>100</v>
      </c>
      <c r="O840" s="488">
        <v>100</v>
      </c>
      <c r="P840" s="977">
        <v>100</v>
      </c>
      <c r="Q840" s="1252" t="s">
        <v>718</v>
      </c>
      <c r="R840" s="158"/>
    </row>
    <row r="841" spans="1:18" ht="19.5" customHeight="1">
      <c r="A841" s="1251" t="s">
        <v>719</v>
      </c>
      <c r="B841" s="1247">
        <v>100</v>
      </c>
      <c r="C841" s="488">
        <v>100</v>
      </c>
      <c r="D841" s="488">
        <v>100</v>
      </c>
      <c r="E841" s="1247">
        <v>100</v>
      </c>
      <c r="F841" s="488">
        <v>100</v>
      </c>
      <c r="G841" s="488">
        <v>100</v>
      </c>
      <c r="H841" s="488">
        <v>100</v>
      </c>
      <c r="I841" s="488">
        <v>100</v>
      </c>
      <c r="J841" s="488">
        <v>100</v>
      </c>
      <c r="K841" s="488">
        <v>100</v>
      </c>
      <c r="L841" s="488">
        <v>100</v>
      </c>
      <c r="M841" s="977">
        <v>100</v>
      </c>
      <c r="N841" s="1247">
        <v>100</v>
      </c>
      <c r="O841" s="488">
        <v>100</v>
      </c>
      <c r="P841" s="977">
        <v>100</v>
      </c>
      <c r="Q841" s="1586" t="s">
        <v>720</v>
      </c>
      <c r="R841" s="158"/>
    </row>
    <row r="842" spans="1:18" ht="19.5" customHeight="1">
      <c r="A842" s="1251" t="s">
        <v>721</v>
      </c>
      <c r="B842" s="1247">
        <v>100</v>
      </c>
      <c r="C842" s="488">
        <v>100</v>
      </c>
      <c r="D842" s="488">
        <v>100</v>
      </c>
      <c r="E842" s="1247">
        <v>100</v>
      </c>
      <c r="F842" s="488">
        <v>100</v>
      </c>
      <c r="G842" s="488">
        <v>100</v>
      </c>
      <c r="H842" s="488">
        <v>100</v>
      </c>
      <c r="I842" s="488">
        <v>100</v>
      </c>
      <c r="J842" s="488">
        <v>100</v>
      </c>
      <c r="K842" s="488">
        <v>100</v>
      </c>
      <c r="L842" s="488">
        <v>100</v>
      </c>
      <c r="M842" s="977">
        <v>100</v>
      </c>
      <c r="N842" s="1247">
        <v>100</v>
      </c>
      <c r="O842" s="488">
        <v>100</v>
      </c>
      <c r="P842" s="977">
        <v>100</v>
      </c>
      <c r="Q842" s="1586" t="s">
        <v>722</v>
      </c>
      <c r="R842" s="158"/>
    </row>
    <row r="843" spans="1:18" ht="19.5" customHeight="1">
      <c r="A843" s="1251" t="s">
        <v>723</v>
      </c>
      <c r="B843" s="1247">
        <v>100</v>
      </c>
      <c r="C843" s="488">
        <v>100</v>
      </c>
      <c r="D843" s="488">
        <v>100</v>
      </c>
      <c r="E843" s="1247">
        <v>100</v>
      </c>
      <c r="F843" s="488">
        <v>100</v>
      </c>
      <c r="G843" s="488">
        <v>100</v>
      </c>
      <c r="H843" s="488">
        <v>100</v>
      </c>
      <c r="I843" s="488">
        <v>100</v>
      </c>
      <c r="J843" s="488">
        <v>100</v>
      </c>
      <c r="K843" s="488">
        <v>100</v>
      </c>
      <c r="L843" s="488">
        <v>100</v>
      </c>
      <c r="M843" s="977">
        <v>100</v>
      </c>
      <c r="N843" s="1247">
        <v>100</v>
      </c>
      <c r="O843" s="488">
        <v>100</v>
      </c>
      <c r="P843" s="977">
        <v>100</v>
      </c>
      <c r="Q843" s="1252" t="s">
        <v>724</v>
      </c>
      <c r="R843" s="158"/>
    </row>
    <row r="844" spans="1:18" ht="19.5" customHeight="1">
      <c r="A844" s="1251" t="s">
        <v>725</v>
      </c>
      <c r="B844" s="1247">
        <v>125</v>
      </c>
      <c r="C844" s="488">
        <v>125</v>
      </c>
      <c r="D844" s="488">
        <v>125</v>
      </c>
      <c r="E844" s="1247">
        <v>125</v>
      </c>
      <c r="F844" s="488">
        <v>125</v>
      </c>
      <c r="G844" s="488">
        <v>125</v>
      </c>
      <c r="H844" s="488">
        <v>125</v>
      </c>
      <c r="I844" s="488">
        <v>112.5</v>
      </c>
      <c r="J844" s="488">
        <v>100</v>
      </c>
      <c r="K844" s="488">
        <v>100</v>
      </c>
      <c r="L844" s="488">
        <v>100</v>
      </c>
      <c r="M844" s="977">
        <v>100</v>
      </c>
      <c r="N844" s="1247">
        <v>100</v>
      </c>
      <c r="O844" s="488">
        <v>100</v>
      </c>
      <c r="P844" s="977">
        <v>100</v>
      </c>
      <c r="Q844" s="1252" t="s">
        <v>726</v>
      </c>
      <c r="R844" s="158"/>
    </row>
    <row r="845" spans="1:18" ht="19.5" customHeight="1">
      <c r="A845" s="1251" t="s">
        <v>727</v>
      </c>
      <c r="B845" s="1247">
        <v>106.2</v>
      </c>
      <c r="C845" s="488">
        <v>107.5</v>
      </c>
      <c r="D845" s="488">
        <v>107.3</v>
      </c>
      <c r="E845" s="1247">
        <v>107.3</v>
      </c>
      <c r="F845" s="488">
        <v>107.3</v>
      </c>
      <c r="G845" s="488">
        <v>107.3</v>
      </c>
      <c r="H845" s="488">
        <v>107.3</v>
      </c>
      <c r="I845" s="488">
        <v>107.3</v>
      </c>
      <c r="J845" s="488">
        <v>107.3</v>
      </c>
      <c r="K845" s="488">
        <v>107.3</v>
      </c>
      <c r="L845" s="488">
        <v>107.3</v>
      </c>
      <c r="M845" s="977">
        <v>107.3</v>
      </c>
      <c r="N845" s="1247">
        <v>107.5</v>
      </c>
      <c r="O845" s="488">
        <v>107.3</v>
      </c>
      <c r="P845" s="977">
        <v>107.3</v>
      </c>
      <c r="Q845" s="1252" t="s">
        <v>728</v>
      </c>
      <c r="R845" s="158"/>
    </row>
    <row r="846" spans="1:18" ht="12" customHeight="1">
      <c r="A846" s="1255"/>
      <c r="B846" s="1247"/>
      <c r="C846" s="488"/>
      <c r="D846" s="488"/>
      <c r="E846" s="1247"/>
      <c r="F846" s="488"/>
      <c r="G846" s="488"/>
      <c r="H846" s="488"/>
      <c r="I846" s="488"/>
      <c r="J846" s="488"/>
      <c r="K846" s="488"/>
      <c r="L846" s="488"/>
      <c r="M846" s="488"/>
      <c r="N846" s="1247"/>
      <c r="O846" s="488"/>
      <c r="P846" s="977"/>
      <c r="Q846" s="1253"/>
      <c r="R846" s="265"/>
    </row>
    <row r="847" spans="1:18" ht="12" customHeight="1">
      <c r="A847" s="1255"/>
      <c r="B847" s="1247"/>
      <c r="C847" s="488"/>
      <c r="D847" s="488"/>
      <c r="E847" s="1247"/>
      <c r="F847" s="488"/>
      <c r="G847" s="488"/>
      <c r="H847" s="488"/>
      <c r="I847" s="488"/>
      <c r="J847" s="488"/>
      <c r="K847" s="488"/>
      <c r="L847" s="488"/>
      <c r="M847" s="488"/>
      <c r="N847" s="1247"/>
      <c r="O847" s="488"/>
      <c r="P847" s="977"/>
      <c r="Q847" s="1253"/>
      <c r="R847" s="265"/>
    </row>
    <row r="848" spans="1:18" ht="12" customHeight="1">
      <c r="A848" s="1255"/>
      <c r="B848" s="1247"/>
      <c r="C848" s="488"/>
      <c r="D848" s="488"/>
      <c r="E848" s="1247"/>
      <c r="F848" s="488"/>
      <c r="G848" s="488"/>
      <c r="H848" s="488"/>
      <c r="I848" s="488"/>
      <c r="J848" s="488"/>
      <c r="K848" s="488"/>
      <c r="L848" s="488"/>
      <c r="M848" s="488"/>
      <c r="N848" s="1247"/>
      <c r="O848" s="488"/>
      <c r="P848" s="977"/>
      <c r="Q848" s="1253"/>
      <c r="R848" s="265"/>
    </row>
    <row r="849" spans="1:18" ht="12" customHeight="1">
      <c r="A849" s="1255"/>
      <c r="B849" s="1247"/>
      <c r="C849" s="488"/>
      <c r="D849" s="488"/>
      <c r="E849" s="1247"/>
      <c r="F849" s="488"/>
      <c r="G849" s="488"/>
      <c r="H849" s="488"/>
      <c r="I849" s="488"/>
      <c r="J849" s="488"/>
      <c r="K849" s="488"/>
      <c r="L849" s="488"/>
      <c r="M849" s="488"/>
      <c r="N849" s="1247"/>
      <c r="O849" s="488"/>
      <c r="P849" s="977"/>
      <c r="Q849" s="1253"/>
      <c r="R849" s="1553"/>
    </row>
    <row r="850" spans="1:18" ht="12" customHeight="1">
      <c r="A850" s="1250"/>
      <c r="B850" s="1247"/>
      <c r="C850" s="488"/>
      <c r="D850" s="488"/>
      <c r="E850" s="1247"/>
      <c r="F850" s="488"/>
      <c r="G850" s="488"/>
      <c r="H850" s="488"/>
      <c r="I850" s="488"/>
      <c r="J850" s="488"/>
      <c r="K850" s="488"/>
      <c r="L850" s="488"/>
      <c r="M850" s="488"/>
      <c r="N850" s="1247"/>
      <c r="O850" s="488"/>
      <c r="P850" s="977"/>
      <c r="Q850" s="1587"/>
      <c r="R850" s="1545"/>
    </row>
    <row r="851" spans="1:18" s="489" customFormat="1" ht="12" customHeight="1">
      <c r="A851" s="423"/>
      <c r="B851" s="491"/>
      <c r="C851" s="492"/>
      <c r="D851" s="492"/>
      <c r="E851" s="491"/>
      <c r="F851" s="492"/>
      <c r="G851" s="492"/>
      <c r="H851" s="492"/>
      <c r="I851" s="492"/>
      <c r="J851" s="492"/>
      <c r="K851" s="492"/>
      <c r="L851" s="492"/>
      <c r="M851" s="492"/>
      <c r="N851" s="491"/>
      <c r="O851" s="492"/>
      <c r="P851" s="493"/>
      <c r="Q851" s="520" t="s">
        <v>268</v>
      </c>
      <c r="R851" s="1545"/>
    </row>
    <row r="852" spans="1:18" s="489" customFormat="1" ht="12" customHeight="1">
      <c r="A852" s="263"/>
      <c r="B852" s="488"/>
      <c r="C852" s="488"/>
      <c r="D852" s="488"/>
      <c r="E852" s="488"/>
      <c r="F852" s="488"/>
      <c r="G852" s="488"/>
      <c r="H852" s="488"/>
      <c r="I852" s="488"/>
      <c r="J852" s="488"/>
      <c r="K852" s="488"/>
      <c r="L852" s="488"/>
      <c r="M852" s="488"/>
      <c r="N852" s="488"/>
      <c r="O852" s="488"/>
      <c r="P852" s="488"/>
      <c r="Q852" s="495"/>
      <c r="R852" s="1545"/>
    </row>
    <row r="853" spans="1:18" s="1611" customFormat="1" ht="25.5" customHeight="1">
      <c r="A853" s="1561" t="s">
        <v>588</v>
      </c>
      <c r="B853" s="1562"/>
      <c r="C853" s="1563"/>
      <c r="D853" s="1562"/>
      <c r="E853" s="425"/>
      <c r="F853" s="425"/>
      <c r="G853" s="425"/>
      <c r="H853" s="425"/>
      <c r="I853" s="425"/>
      <c r="J853" s="425"/>
      <c r="K853" s="425"/>
      <c r="L853" s="1564"/>
      <c r="M853" s="1564"/>
      <c r="N853" s="1562"/>
      <c r="O853" s="1562"/>
      <c r="P853" s="1562"/>
      <c r="Q853" s="1565" t="s">
        <v>589</v>
      </c>
    </row>
    <row r="854" spans="1:18" s="1612" customFormat="1" ht="23.25" customHeight="1">
      <c r="A854" s="1566" t="s">
        <v>898</v>
      </c>
      <c r="B854" s="1562"/>
      <c r="C854" s="1563"/>
      <c r="D854" s="1562"/>
      <c r="E854" s="426"/>
      <c r="F854" s="425"/>
      <c r="G854" s="425"/>
      <c r="H854" s="425"/>
      <c r="I854" s="427"/>
      <c r="J854" s="427"/>
      <c r="K854" s="425"/>
      <c r="L854" s="1567"/>
      <c r="M854" s="1567"/>
      <c r="N854" s="1562"/>
      <c r="O854" s="1562"/>
      <c r="P854" s="1562"/>
      <c r="Q854" s="1568" t="s">
        <v>899</v>
      </c>
    </row>
    <row r="855" spans="1:18" s="1613" customFormat="1" ht="18" customHeight="1">
      <c r="A855" s="1569" t="s">
        <v>657</v>
      </c>
      <c r="B855" s="1562"/>
      <c r="C855" s="1563"/>
      <c r="D855" s="1562"/>
      <c r="E855" s="426"/>
      <c r="F855" s="426"/>
      <c r="G855" s="426"/>
      <c r="H855" s="428"/>
      <c r="I855" s="428"/>
      <c r="J855" s="428"/>
      <c r="K855" s="1563"/>
      <c r="L855" s="1562"/>
      <c r="M855" s="1562"/>
      <c r="N855" s="1562"/>
      <c r="O855" s="1562"/>
      <c r="P855" s="1562"/>
      <c r="Q855" s="1570" t="s">
        <v>658</v>
      </c>
    </row>
    <row r="856" spans="1:18" s="1614" customFormat="1" ht="11.45" customHeight="1">
      <c r="A856" s="1571"/>
      <c r="B856" s="1572"/>
      <c r="C856" s="1572"/>
      <c r="D856" s="1572"/>
      <c r="E856" s="1573"/>
      <c r="F856" s="1573"/>
      <c r="G856" s="1573"/>
      <c r="H856" s="1574"/>
      <c r="I856" s="1573"/>
      <c r="J856" s="1573"/>
      <c r="K856" s="1573"/>
      <c r="L856" s="1573"/>
      <c r="M856" s="1573"/>
      <c r="N856" s="1572"/>
      <c r="O856" s="1572"/>
      <c r="P856" s="1562"/>
      <c r="Q856" s="1575"/>
    </row>
    <row r="857" spans="1:18" ht="11.45" customHeight="1">
      <c r="A857" s="421"/>
      <c r="B857" s="2296">
        <v>2024</v>
      </c>
      <c r="C857" s="2297"/>
      <c r="D857" s="2297"/>
      <c r="E857" s="2297"/>
      <c r="F857" s="2297"/>
      <c r="G857" s="2297"/>
      <c r="H857" s="2297"/>
      <c r="I857" s="2297"/>
      <c r="J857" s="2297"/>
      <c r="K857" s="2238"/>
      <c r="L857" s="2286"/>
      <c r="M857" s="2286"/>
      <c r="N857" s="2286">
        <v>2023</v>
      </c>
      <c r="O857" s="2286"/>
      <c r="P857" s="2239"/>
      <c r="Q857" s="369"/>
      <c r="R857" s="158"/>
    </row>
    <row r="858" spans="1:18" ht="11.45" customHeight="1">
      <c r="A858" s="1576"/>
      <c r="B858" s="2298"/>
      <c r="C858" s="2299"/>
      <c r="D858" s="2299"/>
      <c r="E858" s="2299"/>
      <c r="F858" s="2299"/>
      <c r="G858" s="2299"/>
      <c r="H858" s="2299"/>
      <c r="I858" s="2299"/>
      <c r="J858" s="2299"/>
      <c r="K858" s="2287"/>
      <c r="L858" s="2288"/>
      <c r="M858" s="2288"/>
      <c r="N858" s="2288"/>
      <c r="O858" s="2288"/>
      <c r="P858" s="2289"/>
      <c r="Q858" s="1577" t="s">
        <v>71</v>
      </c>
      <c r="R858" s="158"/>
    </row>
    <row r="859" spans="1:18" ht="11.45" customHeight="1">
      <c r="A859" s="1576"/>
      <c r="B859" s="93" t="s">
        <v>72</v>
      </c>
      <c r="C859" s="439" t="s">
        <v>73</v>
      </c>
      <c r="D859" s="439" t="s">
        <v>4</v>
      </c>
      <c r="E859" s="93" t="s">
        <v>5</v>
      </c>
      <c r="F859" s="439" t="s">
        <v>6</v>
      </c>
      <c r="G859" s="439" t="s">
        <v>7</v>
      </c>
      <c r="H859" s="93" t="s">
        <v>8</v>
      </c>
      <c r="I859" s="439" t="s">
        <v>9</v>
      </c>
      <c r="J859" s="440" t="s">
        <v>10</v>
      </c>
      <c r="K859" s="511" t="s">
        <v>1</v>
      </c>
      <c r="L859" s="441" t="s">
        <v>2</v>
      </c>
      <c r="M859" s="442" t="s">
        <v>3</v>
      </c>
      <c r="N859" s="94" t="s">
        <v>72</v>
      </c>
      <c r="O859" s="94" t="s">
        <v>73</v>
      </c>
      <c r="P859" s="443" t="s">
        <v>4</v>
      </c>
      <c r="Q859" s="1577"/>
      <c r="R859" s="158"/>
    </row>
    <row r="860" spans="1:18" ht="11.45" customHeight="1">
      <c r="A860" s="422"/>
      <c r="B860" s="96" t="s">
        <v>74</v>
      </c>
      <c r="C860" s="507" t="s">
        <v>75</v>
      </c>
      <c r="D860" s="507" t="s">
        <v>76</v>
      </c>
      <c r="E860" s="96" t="s">
        <v>12</v>
      </c>
      <c r="F860" s="507" t="s">
        <v>13</v>
      </c>
      <c r="G860" s="507" t="s">
        <v>14</v>
      </c>
      <c r="H860" s="96" t="s">
        <v>15</v>
      </c>
      <c r="I860" s="507" t="s">
        <v>16</v>
      </c>
      <c r="J860" s="508" t="s">
        <v>17</v>
      </c>
      <c r="K860" s="512" t="s">
        <v>11</v>
      </c>
      <c r="L860" s="509" t="s">
        <v>19</v>
      </c>
      <c r="M860" s="510" t="s">
        <v>20</v>
      </c>
      <c r="N860" s="430" t="s">
        <v>74</v>
      </c>
      <c r="O860" s="430" t="s">
        <v>75</v>
      </c>
      <c r="P860" s="431" t="s">
        <v>76</v>
      </c>
      <c r="Q860" s="370"/>
      <c r="R860" s="158"/>
    </row>
    <row r="861" spans="1:18" ht="15" customHeight="1">
      <c r="A861" s="1250"/>
      <c r="B861" s="1547"/>
      <c r="C861" s="880"/>
      <c r="D861" s="880"/>
      <c r="E861" s="521"/>
      <c r="F861" s="501"/>
      <c r="G861" s="501"/>
      <c r="H861" s="501"/>
      <c r="I861" s="501"/>
      <c r="J861" s="501"/>
      <c r="K861" s="501"/>
      <c r="L861" s="501"/>
      <c r="M861" s="522"/>
      <c r="N861" s="880"/>
      <c r="O861" s="880"/>
      <c r="P861" s="1535"/>
      <c r="Q861" s="1248"/>
      <c r="R861" s="158"/>
    </row>
    <row r="862" spans="1:18" ht="21" customHeight="1">
      <c r="A862" s="1582" t="s">
        <v>731</v>
      </c>
      <c r="B862" s="1547">
        <v>115.2</v>
      </c>
      <c r="C862" s="880">
        <v>115.3</v>
      </c>
      <c r="D862" s="880">
        <v>115.3</v>
      </c>
      <c r="E862" s="1547">
        <v>115</v>
      </c>
      <c r="F862" s="880">
        <v>114.7</v>
      </c>
      <c r="G862" s="880">
        <v>114.8</v>
      </c>
      <c r="H862" s="880">
        <v>114.7</v>
      </c>
      <c r="I862" s="880">
        <v>114.6</v>
      </c>
      <c r="J862" s="880">
        <v>114.8</v>
      </c>
      <c r="K862" s="880">
        <v>114.5</v>
      </c>
      <c r="L862" s="880">
        <v>114.6</v>
      </c>
      <c r="M862" s="1535">
        <v>114.7</v>
      </c>
      <c r="N862" s="880">
        <v>114.7</v>
      </c>
      <c r="O862" s="880">
        <v>114.6</v>
      </c>
      <c r="P862" s="1535">
        <v>114.6</v>
      </c>
      <c r="Q862" s="1581" t="s">
        <v>980</v>
      </c>
      <c r="R862" s="158"/>
    </row>
    <row r="863" spans="1:18" ht="21" customHeight="1">
      <c r="A863" s="1251" t="s">
        <v>732</v>
      </c>
      <c r="B863" s="1247">
        <v>110.8</v>
      </c>
      <c r="C863" s="488">
        <v>110.8</v>
      </c>
      <c r="D863" s="488">
        <v>110.8</v>
      </c>
      <c r="E863" s="1247">
        <v>111</v>
      </c>
      <c r="F863" s="488">
        <v>111</v>
      </c>
      <c r="G863" s="488">
        <v>110.9</v>
      </c>
      <c r="H863" s="488">
        <v>110.9</v>
      </c>
      <c r="I863" s="488">
        <v>110.9</v>
      </c>
      <c r="J863" s="488">
        <v>110.9</v>
      </c>
      <c r="K863" s="488">
        <v>111</v>
      </c>
      <c r="L863" s="488">
        <v>111</v>
      </c>
      <c r="M863" s="977">
        <v>111</v>
      </c>
      <c r="N863" s="488">
        <v>111</v>
      </c>
      <c r="O863" s="488">
        <v>111</v>
      </c>
      <c r="P863" s="977">
        <v>111</v>
      </c>
      <c r="Q863" s="1584" t="s">
        <v>733</v>
      </c>
      <c r="R863" s="158"/>
    </row>
    <row r="864" spans="1:18" ht="21" customHeight="1">
      <c r="A864" s="1251" t="s">
        <v>734</v>
      </c>
      <c r="B864" s="1247">
        <v>111.7</v>
      </c>
      <c r="C864" s="488">
        <v>111.7</v>
      </c>
      <c r="D864" s="488">
        <v>111.7</v>
      </c>
      <c r="E864" s="1247">
        <v>111.7</v>
      </c>
      <c r="F864" s="488">
        <v>111.7</v>
      </c>
      <c r="G864" s="488">
        <v>111.7</v>
      </c>
      <c r="H864" s="488">
        <v>111.7</v>
      </c>
      <c r="I864" s="488">
        <v>111.7</v>
      </c>
      <c r="J864" s="488">
        <v>111.7</v>
      </c>
      <c r="K864" s="488">
        <v>111.7</v>
      </c>
      <c r="L864" s="488">
        <v>111.7</v>
      </c>
      <c r="M864" s="977">
        <v>111.7</v>
      </c>
      <c r="N864" s="488">
        <v>111.7</v>
      </c>
      <c r="O864" s="488">
        <v>111.7</v>
      </c>
      <c r="P864" s="977">
        <v>111.7</v>
      </c>
      <c r="Q864" s="1252" t="s">
        <v>735</v>
      </c>
      <c r="R864" s="158"/>
    </row>
    <row r="865" spans="1:18" ht="21" customHeight="1">
      <c r="A865" s="1251" t="s">
        <v>736</v>
      </c>
      <c r="B865" s="1247">
        <v>119.8</v>
      </c>
      <c r="C865" s="488">
        <v>119.8</v>
      </c>
      <c r="D865" s="488">
        <v>119.8</v>
      </c>
      <c r="E865" s="1247">
        <v>116.9</v>
      </c>
      <c r="F865" s="488">
        <v>116.4</v>
      </c>
      <c r="G865" s="488">
        <v>116.7</v>
      </c>
      <c r="H865" s="488">
        <v>116.9</v>
      </c>
      <c r="I865" s="488">
        <v>116.7</v>
      </c>
      <c r="J865" s="488">
        <v>116.7</v>
      </c>
      <c r="K865" s="488">
        <v>116.7</v>
      </c>
      <c r="L865" s="488">
        <v>116.7</v>
      </c>
      <c r="M865" s="977">
        <v>116.7</v>
      </c>
      <c r="N865" s="488">
        <v>117.1</v>
      </c>
      <c r="O865" s="488">
        <v>116.9</v>
      </c>
      <c r="P865" s="977">
        <v>116.9</v>
      </c>
      <c r="Q865" s="1252" t="s">
        <v>737</v>
      </c>
      <c r="R865" s="158"/>
    </row>
    <row r="866" spans="1:18" ht="21" customHeight="1">
      <c r="A866" s="1251" t="s">
        <v>738</v>
      </c>
      <c r="B866" s="1247">
        <v>113.5</v>
      </c>
      <c r="C866" s="488">
        <v>115</v>
      </c>
      <c r="D866" s="488">
        <v>114.5</v>
      </c>
      <c r="E866" s="1247">
        <v>115</v>
      </c>
      <c r="F866" s="488">
        <v>114.2</v>
      </c>
      <c r="G866" s="488">
        <v>115</v>
      </c>
      <c r="H866" s="488">
        <v>114.8</v>
      </c>
      <c r="I866" s="488">
        <v>114.5</v>
      </c>
      <c r="J866" s="488">
        <v>114.7</v>
      </c>
      <c r="K866" s="488">
        <v>113.9</v>
      </c>
      <c r="L866" s="488">
        <v>115.3</v>
      </c>
      <c r="M866" s="977">
        <v>115.6</v>
      </c>
      <c r="N866" s="488">
        <v>115.5</v>
      </c>
      <c r="O866" s="488">
        <v>115.4</v>
      </c>
      <c r="P866" s="977">
        <v>115.6</v>
      </c>
      <c r="Q866" s="1252" t="s">
        <v>739</v>
      </c>
      <c r="R866" s="158"/>
    </row>
    <row r="867" spans="1:18" ht="21" customHeight="1">
      <c r="A867" s="1251" t="s">
        <v>740</v>
      </c>
      <c r="B867" s="1247">
        <v>109</v>
      </c>
      <c r="C867" s="488">
        <v>106.7</v>
      </c>
      <c r="D867" s="488">
        <v>108.2</v>
      </c>
      <c r="E867" s="1247">
        <v>108.2</v>
      </c>
      <c r="F867" s="488">
        <v>108.3</v>
      </c>
      <c r="G867" s="488">
        <v>107.4</v>
      </c>
      <c r="H867" s="488">
        <v>107.2</v>
      </c>
      <c r="I867" s="488">
        <v>108.4</v>
      </c>
      <c r="J867" s="488">
        <v>108.4</v>
      </c>
      <c r="K867" s="488">
        <v>107.8</v>
      </c>
      <c r="L867" s="488">
        <v>107.2</v>
      </c>
      <c r="M867" s="977">
        <v>106.3</v>
      </c>
      <c r="N867" s="488">
        <v>105.1</v>
      </c>
      <c r="O867" s="488">
        <v>104.1</v>
      </c>
      <c r="P867" s="977">
        <v>106.3</v>
      </c>
      <c r="Q867" s="1252" t="s">
        <v>741</v>
      </c>
      <c r="R867" s="158"/>
    </row>
    <row r="868" spans="1:18" ht="21" customHeight="1">
      <c r="A868" s="1251" t="s">
        <v>742</v>
      </c>
      <c r="B868" s="1247">
        <v>103.3</v>
      </c>
      <c r="C868" s="488">
        <v>103.3</v>
      </c>
      <c r="D868" s="488">
        <v>103.3</v>
      </c>
      <c r="E868" s="1247">
        <v>103.3</v>
      </c>
      <c r="F868" s="488">
        <v>103.3</v>
      </c>
      <c r="G868" s="488">
        <v>103.3</v>
      </c>
      <c r="H868" s="488">
        <v>103.3</v>
      </c>
      <c r="I868" s="488">
        <v>103.3</v>
      </c>
      <c r="J868" s="488">
        <v>103.3</v>
      </c>
      <c r="K868" s="488">
        <v>103.3</v>
      </c>
      <c r="L868" s="488">
        <v>103.3</v>
      </c>
      <c r="M868" s="977">
        <v>103.3</v>
      </c>
      <c r="N868" s="488">
        <v>103.3</v>
      </c>
      <c r="O868" s="488">
        <v>103.3</v>
      </c>
      <c r="P868" s="977">
        <v>103.3</v>
      </c>
      <c r="Q868" s="1252" t="s">
        <v>743</v>
      </c>
      <c r="R868" s="158"/>
    </row>
    <row r="869" spans="1:18" ht="21" customHeight="1">
      <c r="A869" s="1251" t="s">
        <v>744</v>
      </c>
      <c r="B869" s="1247">
        <v>129.30000000000001</v>
      </c>
      <c r="C869" s="488">
        <v>129.19999999999999</v>
      </c>
      <c r="D869" s="488">
        <v>128.9</v>
      </c>
      <c r="E869" s="1247">
        <v>128.69999999999999</v>
      </c>
      <c r="F869" s="488">
        <v>128.6</v>
      </c>
      <c r="G869" s="488">
        <v>128.6</v>
      </c>
      <c r="H869" s="488">
        <v>128.30000000000001</v>
      </c>
      <c r="I869" s="488">
        <v>128</v>
      </c>
      <c r="J869" s="488">
        <v>128.19999999999999</v>
      </c>
      <c r="K869" s="488">
        <v>126.8</v>
      </c>
      <c r="L869" s="488">
        <v>126.6</v>
      </c>
      <c r="M869" s="977">
        <v>127.2</v>
      </c>
      <c r="N869" s="488">
        <v>127.2</v>
      </c>
      <c r="O869" s="488">
        <v>126.9</v>
      </c>
      <c r="P869" s="977">
        <v>126.9</v>
      </c>
      <c r="Q869" s="1584" t="s">
        <v>981</v>
      </c>
      <c r="R869" s="158"/>
    </row>
    <row r="870" spans="1:18" ht="21" customHeight="1">
      <c r="A870" s="1251" t="s">
        <v>745</v>
      </c>
      <c r="B870" s="1247">
        <v>119.7</v>
      </c>
      <c r="C870" s="488">
        <v>119.7</v>
      </c>
      <c r="D870" s="488">
        <v>119.7</v>
      </c>
      <c r="E870" s="1247">
        <v>119.7</v>
      </c>
      <c r="F870" s="488">
        <v>119.7</v>
      </c>
      <c r="G870" s="488">
        <v>119.7</v>
      </c>
      <c r="H870" s="488">
        <v>119.7</v>
      </c>
      <c r="I870" s="488">
        <v>119.7</v>
      </c>
      <c r="J870" s="488">
        <v>119.7</v>
      </c>
      <c r="K870" s="488">
        <v>119.7</v>
      </c>
      <c r="L870" s="488">
        <v>119.7</v>
      </c>
      <c r="M870" s="977">
        <v>119.7</v>
      </c>
      <c r="N870" s="488">
        <v>119.7</v>
      </c>
      <c r="O870" s="488">
        <v>119.7</v>
      </c>
      <c r="P870" s="977">
        <v>119.7</v>
      </c>
      <c r="Q870" s="1252" t="s">
        <v>746</v>
      </c>
      <c r="R870" s="158"/>
    </row>
    <row r="871" spans="1:18" ht="21" customHeight="1">
      <c r="A871" s="1251" t="s">
        <v>747</v>
      </c>
      <c r="B871" s="1247">
        <v>115.9</v>
      </c>
      <c r="C871" s="488">
        <v>115.8</v>
      </c>
      <c r="D871" s="488">
        <v>115.8</v>
      </c>
      <c r="E871" s="1247">
        <v>115.8</v>
      </c>
      <c r="F871" s="488">
        <v>115.3</v>
      </c>
      <c r="G871" s="488">
        <v>115.3</v>
      </c>
      <c r="H871" s="488">
        <v>115.3</v>
      </c>
      <c r="I871" s="488">
        <v>115.3</v>
      </c>
      <c r="J871" s="488">
        <v>115.5</v>
      </c>
      <c r="K871" s="488">
        <v>115.5</v>
      </c>
      <c r="L871" s="488">
        <v>115.5</v>
      </c>
      <c r="M871" s="977">
        <v>115.6</v>
      </c>
      <c r="N871" s="488">
        <v>115.6</v>
      </c>
      <c r="O871" s="488">
        <v>115.6</v>
      </c>
      <c r="P871" s="977">
        <v>115.3</v>
      </c>
      <c r="Q871" s="1584" t="s">
        <v>748</v>
      </c>
      <c r="R871" s="158"/>
    </row>
    <row r="872" spans="1:18" ht="21" customHeight="1">
      <c r="A872" s="1251" t="s">
        <v>749</v>
      </c>
      <c r="B872" s="1247">
        <v>102.2</v>
      </c>
      <c r="C872" s="488">
        <v>102.2</v>
      </c>
      <c r="D872" s="488">
        <v>102.2</v>
      </c>
      <c r="E872" s="1247">
        <v>102.2</v>
      </c>
      <c r="F872" s="488">
        <v>102.2</v>
      </c>
      <c r="G872" s="488">
        <v>102.2</v>
      </c>
      <c r="H872" s="488">
        <v>102.2</v>
      </c>
      <c r="I872" s="488">
        <v>102.2</v>
      </c>
      <c r="J872" s="488">
        <v>102.2</v>
      </c>
      <c r="K872" s="488">
        <v>102.2</v>
      </c>
      <c r="L872" s="488">
        <v>102.2</v>
      </c>
      <c r="M872" s="977">
        <v>102.2</v>
      </c>
      <c r="N872" s="488">
        <v>102.2</v>
      </c>
      <c r="O872" s="488">
        <v>102.2</v>
      </c>
      <c r="P872" s="977">
        <v>102.2</v>
      </c>
      <c r="Q872" s="1252" t="s">
        <v>750</v>
      </c>
      <c r="R872" s="158"/>
    </row>
    <row r="873" spans="1:18" ht="21" customHeight="1">
      <c r="A873" s="1255"/>
      <c r="B873" s="1247"/>
      <c r="C873" s="488"/>
      <c r="D873" s="880"/>
      <c r="E873" s="1547"/>
      <c r="F873" s="880"/>
      <c r="G873" s="880"/>
      <c r="H873" s="880"/>
      <c r="I873" s="880"/>
      <c r="J873" s="880"/>
      <c r="K873" s="880"/>
      <c r="L873" s="880"/>
      <c r="M873" s="1535"/>
      <c r="N873" s="880"/>
      <c r="O873" s="880"/>
      <c r="P873" s="1535"/>
      <c r="Q873" s="1252"/>
      <c r="R873" s="158"/>
    </row>
    <row r="874" spans="1:18" ht="21" customHeight="1">
      <c r="A874" s="1582" t="s">
        <v>751</v>
      </c>
      <c r="B874" s="1547">
        <v>101.2</v>
      </c>
      <c r="C874" s="880">
        <v>101.2</v>
      </c>
      <c r="D874" s="880">
        <v>101.2</v>
      </c>
      <c r="E874" s="1547">
        <v>101.2</v>
      </c>
      <c r="F874" s="880">
        <v>101.2</v>
      </c>
      <c r="G874" s="880">
        <v>101.2</v>
      </c>
      <c r="H874" s="880">
        <v>101.2</v>
      </c>
      <c r="I874" s="880">
        <v>101.2</v>
      </c>
      <c r="J874" s="880">
        <v>101.3</v>
      </c>
      <c r="K874" s="880">
        <v>101.3</v>
      </c>
      <c r="L874" s="880">
        <v>101.3</v>
      </c>
      <c r="M874" s="1535">
        <v>101.2</v>
      </c>
      <c r="N874" s="880">
        <v>103.1</v>
      </c>
      <c r="O874" s="880">
        <v>103.1</v>
      </c>
      <c r="P874" s="1535">
        <v>103.1</v>
      </c>
      <c r="Q874" s="1581" t="s">
        <v>752</v>
      </c>
      <c r="R874" s="158"/>
    </row>
    <row r="875" spans="1:18" ht="21" customHeight="1">
      <c r="A875" s="1251" t="s">
        <v>753</v>
      </c>
      <c r="B875" s="1247">
        <v>90.9</v>
      </c>
      <c r="C875" s="488">
        <v>90.9</v>
      </c>
      <c r="D875" s="488">
        <v>90.9</v>
      </c>
      <c r="E875" s="1247">
        <v>91</v>
      </c>
      <c r="F875" s="488">
        <v>91</v>
      </c>
      <c r="G875" s="488">
        <v>91</v>
      </c>
      <c r="H875" s="488">
        <v>91</v>
      </c>
      <c r="I875" s="488">
        <v>91</v>
      </c>
      <c r="J875" s="488">
        <v>91.1</v>
      </c>
      <c r="K875" s="488">
        <v>91.1</v>
      </c>
      <c r="L875" s="488">
        <v>91.1</v>
      </c>
      <c r="M875" s="977">
        <v>91.1</v>
      </c>
      <c r="N875" s="488">
        <v>95.8</v>
      </c>
      <c r="O875" s="488">
        <v>95.8</v>
      </c>
      <c r="P875" s="977">
        <v>95.8</v>
      </c>
      <c r="Q875" s="1252" t="s">
        <v>754</v>
      </c>
      <c r="R875" s="158"/>
    </row>
    <row r="876" spans="1:18" ht="21" customHeight="1">
      <c r="A876" s="1251" t="s">
        <v>755</v>
      </c>
      <c r="B876" s="1247">
        <v>102.5</v>
      </c>
      <c r="C876" s="488">
        <v>102.5</v>
      </c>
      <c r="D876" s="488">
        <v>102.5</v>
      </c>
      <c r="E876" s="1247">
        <v>102.5</v>
      </c>
      <c r="F876" s="488">
        <v>102.5</v>
      </c>
      <c r="G876" s="488">
        <v>103.3</v>
      </c>
      <c r="H876" s="488">
        <v>103.3</v>
      </c>
      <c r="I876" s="488">
        <v>103.3</v>
      </c>
      <c r="J876" s="488">
        <v>103.3</v>
      </c>
      <c r="K876" s="488">
        <v>103.3</v>
      </c>
      <c r="L876" s="488">
        <v>104.2</v>
      </c>
      <c r="M876" s="977">
        <v>104.2</v>
      </c>
      <c r="N876" s="488">
        <v>104.2</v>
      </c>
      <c r="O876" s="488">
        <v>104.2</v>
      </c>
      <c r="P876" s="977">
        <v>104.2</v>
      </c>
      <c r="Q876" s="1252" t="s">
        <v>756</v>
      </c>
      <c r="R876" s="158"/>
    </row>
    <row r="877" spans="1:18" ht="21" customHeight="1">
      <c r="A877" s="1251" t="s">
        <v>757</v>
      </c>
      <c r="B877" s="1247">
        <v>110.1</v>
      </c>
      <c r="C877" s="488">
        <v>110.1</v>
      </c>
      <c r="D877" s="488">
        <v>110.1</v>
      </c>
      <c r="E877" s="1247">
        <v>110.1</v>
      </c>
      <c r="F877" s="488">
        <v>110.1</v>
      </c>
      <c r="G877" s="488">
        <v>110.1</v>
      </c>
      <c r="H877" s="488">
        <v>110.1</v>
      </c>
      <c r="I877" s="488">
        <v>110.1</v>
      </c>
      <c r="J877" s="488">
        <v>110.1</v>
      </c>
      <c r="K877" s="488">
        <v>110.1</v>
      </c>
      <c r="L877" s="488">
        <v>110.1</v>
      </c>
      <c r="M877" s="977">
        <v>110.1</v>
      </c>
      <c r="N877" s="488">
        <v>110.1</v>
      </c>
      <c r="O877" s="488">
        <v>110.1</v>
      </c>
      <c r="P877" s="977">
        <v>110.1</v>
      </c>
      <c r="Q877" s="1252" t="s">
        <v>758</v>
      </c>
      <c r="R877" s="158"/>
    </row>
    <row r="878" spans="1:18" ht="21" customHeight="1">
      <c r="A878" s="1251" t="s">
        <v>759</v>
      </c>
      <c r="B878" s="1247">
        <v>113.5</v>
      </c>
      <c r="C878" s="488">
        <v>113.5</v>
      </c>
      <c r="D878" s="488">
        <v>113.5</v>
      </c>
      <c r="E878" s="1247">
        <v>113.5</v>
      </c>
      <c r="F878" s="488">
        <v>113.5</v>
      </c>
      <c r="G878" s="488">
        <v>113.5</v>
      </c>
      <c r="H878" s="488">
        <v>113.5</v>
      </c>
      <c r="I878" s="488">
        <v>113.5</v>
      </c>
      <c r="J878" s="488">
        <v>113.5</v>
      </c>
      <c r="K878" s="488">
        <v>113.5</v>
      </c>
      <c r="L878" s="488">
        <v>113.5</v>
      </c>
      <c r="M878" s="977">
        <v>113.3</v>
      </c>
      <c r="N878" s="488">
        <v>113.3</v>
      </c>
      <c r="O878" s="488">
        <v>113.3</v>
      </c>
      <c r="P878" s="977">
        <v>113.1</v>
      </c>
      <c r="Q878" s="1252" t="s">
        <v>760</v>
      </c>
      <c r="R878" s="158"/>
    </row>
    <row r="879" spans="1:18" ht="21" customHeight="1">
      <c r="A879" s="1251" t="s">
        <v>761</v>
      </c>
      <c r="B879" s="1247">
        <v>120.2</v>
      </c>
      <c r="C879" s="488">
        <v>120.2</v>
      </c>
      <c r="D879" s="488">
        <v>120.2</v>
      </c>
      <c r="E879" s="1247">
        <v>120.2</v>
      </c>
      <c r="F879" s="488">
        <v>120.2</v>
      </c>
      <c r="G879" s="488">
        <v>120.2</v>
      </c>
      <c r="H879" s="488">
        <v>120.2</v>
      </c>
      <c r="I879" s="488">
        <v>120.2</v>
      </c>
      <c r="J879" s="488">
        <v>120.2</v>
      </c>
      <c r="K879" s="488">
        <v>120.2</v>
      </c>
      <c r="L879" s="488">
        <v>120.2</v>
      </c>
      <c r="M879" s="977">
        <v>120.2</v>
      </c>
      <c r="N879" s="488">
        <v>120.2</v>
      </c>
      <c r="O879" s="488">
        <v>120.2</v>
      </c>
      <c r="P879" s="977">
        <v>120.2</v>
      </c>
      <c r="Q879" s="1252" t="s">
        <v>762</v>
      </c>
      <c r="R879" s="158"/>
    </row>
    <row r="880" spans="1:18" ht="21" customHeight="1">
      <c r="A880" s="1251" t="s">
        <v>763</v>
      </c>
      <c r="B880" s="1247">
        <v>101.5</v>
      </c>
      <c r="C880" s="488">
        <v>101.5</v>
      </c>
      <c r="D880" s="488">
        <v>101.5</v>
      </c>
      <c r="E880" s="1247">
        <v>101.5</v>
      </c>
      <c r="F880" s="488">
        <v>101.5</v>
      </c>
      <c r="G880" s="488">
        <v>101.5</v>
      </c>
      <c r="H880" s="488">
        <v>101.5</v>
      </c>
      <c r="I880" s="488">
        <v>101.5</v>
      </c>
      <c r="J880" s="488">
        <v>101.5</v>
      </c>
      <c r="K880" s="488">
        <v>101.5</v>
      </c>
      <c r="L880" s="488">
        <v>101.5</v>
      </c>
      <c r="M880" s="977">
        <v>101.5</v>
      </c>
      <c r="N880" s="488">
        <v>101.5</v>
      </c>
      <c r="O880" s="488">
        <v>101.5</v>
      </c>
      <c r="P880" s="977">
        <v>101.5</v>
      </c>
      <c r="Q880" s="1252" t="s">
        <v>764</v>
      </c>
      <c r="R880" s="158"/>
    </row>
    <row r="881" spans="1:18" ht="21" customHeight="1">
      <c r="A881" s="1251" t="s">
        <v>765</v>
      </c>
      <c r="B881" s="1247">
        <v>100.9</v>
      </c>
      <c r="C881" s="488">
        <v>100.9</v>
      </c>
      <c r="D881" s="488">
        <v>100.9</v>
      </c>
      <c r="E881" s="1247">
        <v>100.9</v>
      </c>
      <c r="F881" s="488">
        <v>100.9</v>
      </c>
      <c r="G881" s="488">
        <v>100.9</v>
      </c>
      <c r="H881" s="488">
        <v>100.9</v>
      </c>
      <c r="I881" s="488">
        <v>100.9</v>
      </c>
      <c r="J881" s="488">
        <v>100.9</v>
      </c>
      <c r="K881" s="488">
        <v>100.9</v>
      </c>
      <c r="L881" s="488">
        <v>100.9</v>
      </c>
      <c r="M881" s="977">
        <v>100.9</v>
      </c>
      <c r="N881" s="488">
        <v>100.9</v>
      </c>
      <c r="O881" s="488">
        <v>100.9</v>
      </c>
      <c r="P881" s="977">
        <v>100.9</v>
      </c>
      <c r="Q881" s="1252" t="s">
        <v>766</v>
      </c>
      <c r="R881" s="158"/>
    </row>
    <row r="882" spans="1:18" ht="21" customHeight="1">
      <c r="A882" s="1251"/>
      <c r="B882" s="1247"/>
      <c r="C882" s="488"/>
      <c r="D882" s="880"/>
      <c r="E882" s="1547"/>
      <c r="F882" s="880"/>
      <c r="G882" s="880"/>
      <c r="H882" s="880"/>
      <c r="I882" s="880"/>
      <c r="J882" s="880"/>
      <c r="K882" s="880"/>
      <c r="L882" s="880"/>
      <c r="M882" s="1535"/>
      <c r="N882" s="880"/>
      <c r="O882" s="880"/>
      <c r="P882" s="1535"/>
      <c r="Q882" s="1252"/>
      <c r="R882" s="158"/>
    </row>
    <row r="883" spans="1:18" ht="21" customHeight="1">
      <c r="A883" s="1582" t="s">
        <v>767</v>
      </c>
      <c r="B883" s="1547">
        <v>115.2</v>
      </c>
      <c r="C883" s="880">
        <v>115.5</v>
      </c>
      <c r="D883" s="880">
        <v>115.6</v>
      </c>
      <c r="E883" s="1547">
        <v>116.8</v>
      </c>
      <c r="F883" s="880">
        <v>118.2</v>
      </c>
      <c r="G883" s="880">
        <v>118.9</v>
      </c>
      <c r="H883" s="880">
        <v>117.7</v>
      </c>
      <c r="I883" s="880">
        <v>119.4</v>
      </c>
      <c r="J883" s="880">
        <v>120</v>
      </c>
      <c r="K883" s="880">
        <v>117.8</v>
      </c>
      <c r="L883" s="880">
        <v>117.9</v>
      </c>
      <c r="M883" s="1535">
        <v>118.2</v>
      </c>
      <c r="N883" s="880">
        <v>119.6</v>
      </c>
      <c r="O883" s="880">
        <v>120.6</v>
      </c>
      <c r="P883" s="1535">
        <v>121.3</v>
      </c>
      <c r="Q883" s="1581" t="s">
        <v>768</v>
      </c>
      <c r="R883" s="158"/>
    </row>
    <row r="884" spans="1:18" ht="21" customHeight="1">
      <c r="A884" s="1251" t="s">
        <v>769</v>
      </c>
      <c r="B884" s="1247">
        <v>109.1</v>
      </c>
      <c r="C884" s="488">
        <v>109.1</v>
      </c>
      <c r="D884" s="488">
        <v>108</v>
      </c>
      <c r="E884" s="1247">
        <v>108</v>
      </c>
      <c r="F884" s="488">
        <v>108</v>
      </c>
      <c r="G884" s="488">
        <v>108</v>
      </c>
      <c r="H884" s="488">
        <v>108</v>
      </c>
      <c r="I884" s="488">
        <v>110.5</v>
      </c>
      <c r="J884" s="488">
        <v>110.5</v>
      </c>
      <c r="K884" s="488">
        <v>108</v>
      </c>
      <c r="L884" s="488">
        <v>108</v>
      </c>
      <c r="M884" s="977">
        <v>107.5</v>
      </c>
      <c r="N884" s="488">
        <v>107.5</v>
      </c>
      <c r="O884" s="488">
        <v>107.5</v>
      </c>
      <c r="P884" s="977">
        <v>108.3</v>
      </c>
      <c r="Q884" s="1252" t="s">
        <v>770</v>
      </c>
      <c r="R884" s="158"/>
    </row>
    <row r="885" spans="1:18" ht="21" customHeight="1">
      <c r="A885" s="1251" t="s">
        <v>771</v>
      </c>
      <c r="B885" s="1247">
        <v>108.8</v>
      </c>
      <c r="C885" s="488">
        <v>108.8</v>
      </c>
      <c r="D885" s="488">
        <v>108.8</v>
      </c>
      <c r="E885" s="1247">
        <v>108.8</v>
      </c>
      <c r="F885" s="488">
        <v>108.8</v>
      </c>
      <c r="G885" s="488">
        <v>108.8</v>
      </c>
      <c r="H885" s="488">
        <v>108.8</v>
      </c>
      <c r="I885" s="488">
        <v>108.8</v>
      </c>
      <c r="J885" s="488">
        <v>108.8</v>
      </c>
      <c r="K885" s="488">
        <v>108.8</v>
      </c>
      <c r="L885" s="488">
        <v>108.8</v>
      </c>
      <c r="M885" s="977">
        <v>108.8</v>
      </c>
      <c r="N885" s="488">
        <v>108.8</v>
      </c>
      <c r="O885" s="488">
        <v>108.8</v>
      </c>
      <c r="P885" s="977">
        <v>108.6</v>
      </c>
      <c r="Q885" s="1252" t="s">
        <v>772</v>
      </c>
      <c r="R885" s="158"/>
    </row>
    <row r="886" spans="1:18" ht="21" customHeight="1">
      <c r="A886" s="1251" t="s">
        <v>773</v>
      </c>
      <c r="B886" s="1247">
        <v>140.19999999999999</v>
      </c>
      <c r="C886" s="488">
        <v>140.19999999999999</v>
      </c>
      <c r="D886" s="488">
        <v>140.19999999999999</v>
      </c>
      <c r="E886" s="1247">
        <v>140.19999999999999</v>
      </c>
      <c r="F886" s="488">
        <v>140.19999999999999</v>
      </c>
      <c r="G886" s="488">
        <v>140.19999999999999</v>
      </c>
      <c r="H886" s="488">
        <v>140.19999999999999</v>
      </c>
      <c r="I886" s="488">
        <v>140.19999999999999</v>
      </c>
      <c r="J886" s="488">
        <v>140.19999999999999</v>
      </c>
      <c r="K886" s="488">
        <v>140.19999999999999</v>
      </c>
      <c r="L886" s="488">
        <v>140.19999999999999</v>
      </c>
      <c r="M886" s="977">
        <v>140.19999999999999</v>
      </c>
      <c r="N886" s="488">
        <v>140.19999999999999</v>
      </c>
      <c r="O886" s="488">
        <v>140.19999999999999</v>
      </c>
      <c r="P886" s="977">
        <v>140.19999999999999</v>
      </c>
      <c r="Q886" s="1584" t="s">
        <v>774</v>
      </c>
      <c r="R886" s="158"/>
    </row>
    <row r="887" spans="1:18" ht="21" customHeight="1">
      <c r="A887" s="1251" t="s">
        <v>775</v>
      </c>
      <c r="B887" s="1247">
        <v>119.5</v>
      </c>
      <c r="C887" s="488">
        <v>119.5</v>
      </c>
      <c r="D887" s="488">
        <v>119.5</v>
      </c>
      <c r="E887" s="1247">
        <v>119.5</v>
      </c>
      <c r="F887" s="488">
        <v>119.5</v>
      </c>
      <c r="G887" s="488">
        <v>119.5</v>
      </c>
      <c r="H887" s="488">
        <v>119.5</v>
      </c>
      <c r="I887" s="488">
        <v>119.5</v>
      </c>
      <c r="J887" s="488">
        <v>119.5</v>
      </c>
      <c r="K887" s="488">
        <v>119.5</v>
      </c>
      <c r="L887" s="488">
        <v>119.5</v>
      </c>
      <c r="M887" s="977">
        <v>119.5</v>
      </c>
      <c r="N887" s="488">
        <v>119.5</v>
      </c>
      <c r="O887" s="488">
        <v>119.5</v>
      </c>
      <c r="P887" s="977">
        <v>119.5</v>
      </c>
      <c r="Q887" s="1252" t="s">
        <v>776</v>
      </c>
      <c r="R887" s="158"/>
    </row>
    <row r="888" spans="1:18" ht="21" customHeight="1">
      <c r="A888" s="1251" t="s">
        <v>777</v>
      </c>
      <c r="B888" s="1247">
        <v>123.2</v>
      </c>
      <c r="C888" s="488">
        <v>123.3</v>
      </c>
      <c r="D888" s="488">
        <v>124.8</v>
      </c>
      <c r="E888" s="1247">
        <v>128.30000000000001</v>
      </c>
      <c r="F888" s="488">
        <v>133.30000000000001</v>
      </c>
      <c r="G888" s="488">
        <v>135.5</v>
      </c>
      <c r="H888" s="488">
        <v>133.5</v>
      </c>
      <c r="I888" s="488">
        <v>136.30000000000001</v>
      </c>
      <c r="J888" s="488">
        <v>138</v>
      </c>
      <c r="K888" s="488">
        <v>134.1</v>
      </c>
      <c r="L888" s="488">
        <v>134.1</v>
      </c>
      <c r="M888" s="977">
        <v>134.80000000000001</v>
      </c>
      <c r="N888" s="488">
        <v>138.80000000000001</v>
      </c>
      <c r="O888" s="488">
        <v>141.69999999999999</v>
      </c>
      <c r="P888" s="977">
        <v>143.80000000000001</v>
      </c>
      <c r="Q888" s="1584" t="s">
        <v>778</v>
      </c>
      <c r="R888" s="158"/>
    </row>
    <row r="889" spans="1:18" ht="21" customHeight="1">
      <c r="A889" s="1251" t="s">
        <v>779</v>
      </c>
      <c r="B889" s="1247">
        <v>104.7</v>
      </c>
      <c r="C889" s="488">
        <v>104.7</v>
      </c>
      <c r="D889" s="488">
        <v>104.7</v>
      </c>
      <c r="E889" s="1247">
        <v>104.7</v>
      </c>
      <c r="F889" s="488">
        <v>104.7</v>
      </c>
      <c r="G889" s="488">
        <v>104.7</v>
      </c>
      <c r="H889" s="488">
        <v>104.7</v>
      </c>
      <c r="I889" s="488">
        <v>104.7</v>
      </c>
      <c r="J889" s="488">
        <v>104</v>
      </c>
      <c r="K889" s="488">
        <v>104</v>
      </c>
      <c r="L889" s="488">
        <v>104</v>
      </c>
      <c r="M889" s="977">
        <v>104</v>
      </c>
      <c r="N889" s="488">
        <v>104</v>
      </c>
      <c r="O889" s="488">
        <v>104</v>
      </c>
      <c r="P889" s="977">
        <v>104</v>
      </c>
      <c r="Q889" s="1252" t="s">
        <v>780</v>
      </c>
      <c r="R889" s="158"/>
    </row>
    <row r="890" spans="1:18" ht="21" customHeight="1">
      <c r="A890" s="1251" t="s">
        <v>781</v>
      </c>
      <c r="B890" s="1247">
        <v>97.5</v>
      </c>
      <c r="C890" s="488">
        <v>97.5</v>
      </c>
      <c r="D890" s="488">
        <v>97.5</v>
      </c>
      <c r="E890" s="1247">
        <v>97.5</v>
      </c>
      <c r="F890" s="488">
        <v>97.5</v>
      </c>
      <c r="G890" s="488">
        <v>97.5</v>
      </c>
      <c r="H890" s="488">
        <v>97.5</v>
      </c>
      <c r="I890" s="488">
        <v>97.5</v>
      </c>
      <c r="J890" s="488">
        <v>97.5</v>
      </c>
      <c r="K890" s="488">
        <v>97.5</v>
      </c>
      <c r="L890" s="488">
        <v>97.5</v>
      </c>
      <c r="M890" s="977">
        <v>97.5</v>
      </c>
      <c r="N890" s="488">
        <v>97.5</v>
      </c>
      <c r="O890" s="488">
        <v>97.5</v>
      </c>
      <c r="P890" s="977">
        <v>97.5</v>
      </c>
      <c r="Q890" s="1252" t="s">
        <v>782</v>
      </c>
      <c r="R890" s="158"/>
    </row>
    <row r="891" spans="1:18" ht="21" customHeight="1">
      <c r="A891" s="1251" t="s">
        <v>783</v>
      </c>
      <c r="B891" s="1247">
        <v>113.6</v>
      </c>
      <c r="C891" s="488">
        <v>113.6</v>
      </c>
      <c r="D891" s="488">
        <v>113.6</v>
      </c>
      <c r="E891" s="1247">
        <v>113.6</v>
      </c>
      <c r="F891" s="488">
        <v>113.6</v>
      </c>
      <c r="G891" s="488">
        <v>113.6</v>
      </c>
      <c r="H891" s="488">
        <v>113.6</v>
      </c>
      <c r="I891" s="488">
        <v>113.6</v>
      </c>
      <c r="J891" s="488">
        <v>113.6</v>
      </c>
      <c r="K891" s="488">
        <v>113.6</v>
      </c>
      <c r="L891" s="488">
        <v>113.6</v>
      </c>
      <c r="M891" s="977">
        <v>113.6</v>
      </c>
      <c r="N891" s="488">
        <v>113.6</v>
      </c>
      <c r="O891" s="488">
        <v>113.6</v>
      </c>
      <c r="P891" s="977">
        <v>113.6</v>
      </c>
      <c r="Q891" s="1252" t="s">
        <v>784</v>
      </c>
      <c r="R891" s="158"/>
    </row>
    <row r="892" spans="1:18" ht="21" customHeight="1">
      <c r="A892" s="1251" t="s">
        <v>785</v>
      </c>
      <c r="B892" s="1247">
        <v>110.4</v>
      </c>
      <c r="C892" s="488">
        <v>110.4</v>
      </c>
      <c r="D892" s="488">
        <v>110.4</v>
      </c>
      <c r="E892" s="1247">
        <v>110.4</v>
      </c>
      <c r="F892" s="488">
        <v>110.4</v>
      </c>
      <c r="G892" s="488">
        <v>110.4</v>
      </c>
      <c r="H892" s="488">
        <v>110.4</v>
      </c>
      <c r="I892" s="488">
        <v>110.4</v>
      </c>
      <c r="J892" s="488">
        <v>110.4</v>
      </c>
      <c r="K892" s="488">
        <v>110.4</v>
      </c>
      <c r="L892" s="488">
        <v>110.4</v>
      </c>
      <c r="M892" s="977">
        <v>110.4</v>
      </c>
      <c r="N892" s="488">
        <v>110.4</v>
      </c>
      <c r="O892" s="488">
        <v>110.4</v>
      </c>
      <c r="P892" s="977">
        <v>110.4</v>
      </c>
      <c r="Q892" s="1252" t="s">
        <v>786</v>
      </c>
      <c r="R892" s="158"/>
    </row>
    <row r="893" spans="1:18" ht="21" customHeight="1">
      <c r="A893" s="1251" t="s">
        <v>787</v>
      </c>
      <c r="B893" s="1247">
        <v>145.80000000000001</v>
      </c>
      <c r="C893" s="488">
        <v>152.4</v>
      </c>
      <c r="D893" s="488">
        <v>145.9</v>
      </c>
      <c r="E893" s="1247">
        <v>142.30000000000001</v>
      </c>
      <c r="F893" s="488">
        <v>131.19999999999999</v>
      </c>
      <c r="G893" s="488">
        <v>126.3</v>
      </c>
      <c r="H893" s="488">
        <v>116.3</v>
      </c>
      <c r="I893" s="488">
        <v>122.9</v>
      </c>
      <c r="J893" s="488">
        <v>124.5</v>
      </c>
      <c r="K893" s="488">
        <v>115.7</v>
      </c>
      <c r="L893" s="488">
        <v>118</v>
      </c>
      <c r="M893" s="977">
        <v>119.9</v>
      </c>
      <c r="N893" s="488">
        <v>119.2</v>
      </c>
      <c r="O893" s="488">
        <v>115.5</v>
      </c>
      <c r="P893" s="977">
        <v>111.8</v>
      </c>
      <c r="Q893" s="1252" t="s">
        <v>788</v>
      </c>
      <c r="R893" s="158"/>
    </row>
    <row r="894" spans="1:18" ht="21" customHeight="1">
      <c r="A894" s="1255"/>
      <c r="B894" s="1247"/>
      <c r="C894" s="488"/>
      <c r="D894" s="880"/>
      <c r="E894" s="1547"/>
      <c r="F894" s="880"/>
      <c r="G894" s="880"/>
      <c r="H894" s="880"/>
      <c r="I894" s="880"/>
      <c r="J894" s="880"/>
      <c r="K894" s="880"/>
      <c r="L894" s="880"/>
      <c r="M894" s="1535"/>
      <c r="N894" s="880"/>
      <c r="O894" s="880"/>
      <c r="P894" s="1535"/>
      <c r="Q894" s="1252"/>
      <c r="R894" s="158"/>
    </row>
    <row r="895" spans="1:18" ht="21" customHeight="1">
      <c r="A895" s="1582" t="s">
        <v>789</v>
      </c>
      <c r="B895" s="1547">
        <v>101.6</v>
      </c>
      <c r="C895" s="880">
        <v>101.6</v>
      </c>
      <c r="D895" s="880">
        <v>101.6</v>
      </c>
      <c r="E895" s="1547">
        <v>101.6</v>
      </c>
      <c r="F895" s="880">
        <v>101.6</v>
      </c>
      <c r="G895" s="880">
        <v>101.6</v>
      </c>
      <c r="H895" s="880">
        <v>101.6</v>
      </c>
      <c r="I895" s="880">
        <v>101.6</v>
      </c>
      <c r="J895" s="880">
        <v>101.6</v>
      </c>
      <c r="K895" s="880">
        <v>101.6</v>
      </c>
      <c r="L895" s="880">
        <v>101.6</v>
      </c>
      <c r="M895" s="1535">
        <v>101.6</v>
      </c>
      <c r="N895" s="880">
        <v>101.6</v>
      </c>
      <c r="O895" s="880">
        <v>101.6</v>
      </c>
      <c r="P895" s="1535">
        <v>101.5</v>
      </c>
      <c r="Q895" s="1581" t="s">
        <v>790</v>
      </c>
      <c r="R895" s="158"/>
    </row>
    <row r="896" spans="1:18" ht="21" customHeight="1">
      <c r="A896" s="1251" t="s">
        <v>791</v>
      </c>
      <c r="B896" s="1247">
        <v>110.2</v>
      </c>
      <c r="C896" s="488">
        <v>110.2</v>
      </c>
      <c r="D896" s="488">
        <v>110.2</v>
      </c>
      <c r="E896" s="1247">
        <v>110.2</v>
      </c>
      <c r="F896" s="488">
        <v>110.2</v>
      </c>
      <c r="G896" s="488">
        <v>110.2</v>
      </c>
      <c r="H896" s="488">
        <v>110.2</v>
      </c>
      <c r="I896" s="488">
        <v>110.2</v>
      </c>
      <c r="J896" s="488">
        <v>110.2</v>
      </c>
      <c r="K896" s="488">
        <v>110.2</v>
      </c>
      <c r="L896" s="488">
        <v>110.2</v>
      </c>
      <c r="M896" s="977">
        <v>110.2</v>
      </c>
      <c r="N896" s="488">
        <v>110.2</v>
      </c>
      <c r="O896" s="488">
        <v>110.2</v>
      </c>
      <c r="P896" s="977">
        <v>105.7</v>
      </c>
      <c r="Q896" s="1252" t="s">
        <v>792</v>
      </c>
      <c r="R896" s="158"/>
    </row>
    <row r="897" spans="1:18" ht="21" customHeight="1">
      <c r="A897" s="1251" t="s">
        <v>793</v>
      </c>
      <c r="B897" s="1247">
        <v>85.7</v>
      </c>
      <c r="C897" s="488">
        <v>85.7</v>
      </c>
      <c r="D897" s="488">
        <v>85.7</v>
      </c>
      <c r="E897" s="1247">
        <v>85.7</v>
      </c>
      <c r="F897" s="488">
        <v>85.7</v>
      </c>
      <c r="G897" s="488">
        <v>85.7</v>
      </c>
      <c r="H897" s="488">
        <v>85.7</v>
      </c>
      <c r="I897" s="488">
        <v>85.7</v>
      </c>
      <c r="J897" s="488">
        <v>85.7</v>
      </c>
      <c r="K897" s="488">
        <v>85.7</v>
      </c>
      <c r="L897" s="488">
        <v>85.7</v>
      </c>
      <c r="M897" s="977">
        <v>85.7</v>
      </c>
      <c r="N897" s="488">
        <v>85.7</v>
      </c>
      <c r="O897" s="488">
        <v>85.7</v>
      </c>
      <c r="P897" s="977">
        <v>85.7</v>
      </c>
      <c r="Q897" s="1252" t="s">
        <v>794</v>
      </c>
      <c r="R897" s="158"/>
    </row>
    <row r="898" spans="1:18" ht="21" customHeight="1">
      <c r="A898" s="1251" t="s">
        <v>795</v>
      </c>
      <c r="B898" s="1247">
        <v>103.4</v>
      </c>
      <c r="C898" s="488">
        <v>103.4</v>
      </c>
      <c r="D898" s="488">
        <v>103.4</v>
      </c>
      <c r="E898" s="1247">
        <v>103.4</v>
      </c>
      <c r="F898" s="488">
        <v>103.4</v>
      </c>
      <c r="G898" s="488">
        <v>103.4</v>
      </c>
      <c r="H898" s="488">
        <v>103.4</v>
      </c>
      <c r="I898" s="488">
        <v>103.4</v>
      </c>
      <c r="J898" s="488">
        <v>103.4</v>
      </c>
      <c r="K898" s="488">
        <v>103.4</v>
      </c>
      <c r="L898" s="488">
        <v>103.4</v>
      </c>
      <c r="M898" s="977">
        <v>103.4</v>
      </c>
      <c r="N898" s="488">
        <v>103.4</v>
      </c>
      <c r="O898" s="488">
        <v>103.4</v>
      </c>
      <c r="P898" s="977">
        <v>103.4</v>
      </c>
      <c r="Q898" s="1252" t="s">
        <v>796</v>
      </c>
      <c r="R898" s="158"/>
    </row>
    <row r="899" spans="1:18" ht="21" customHeight="1">
      <c r="A899" s="1251"/>
      <c r="B899" s="1247"/>
      <c r="C899" s="488"/>
      <c r="D899" s="488"/>
      <c r="E899" s="1247"/>
      <c r="F899" s="488"/>
      <c r="G899" s="488"/>
      <c r="H899" s="488"/>
      <c r="I899" s="488"/>
      <c r="J899" s="488"/>
      <c r="K899" s="488"/>
      <c r="L899" s="488"/>
      <c r="M899" s="977"/>
      <c r="N899" s="488"/>
      <c r="O899" s="488"/>
      <c r="P899" s="977"/>
      <c r="Q899" s="1252"/>
      <c r="R899" s="158"/>
    </row>
    <row r="900" spans="1:18" ht="15" customHeight="1">
      <c r="A900" s="1255"/>
      <c r="B900" s="1247"/>
      <c r="C900" s="488"/>
      <c r="D900" s="488"/>
      <c r="E900" s="1247"/>
      <c r="F900" s="488"/>
      <c r="G900" s="488"/>
      <c r="H900" s="488"/>
      <c r="I900" s="488"/>
      <c r="J900" s="488"/>
      <c r="K900" s="488"/>
      <c r="L900" s="488"/>
      <c r="M900" s="977"/>
      <c r="N900" s="488"/>
      <c r="O900" s="488"/>
      <c r="P900" s="977"/>
      <c r="Q900" s="1252"/>
      <c r="R900" s="158"/>
    </row>
    <row r="901" spans="1:18" ht="15" customHeight="1">
      <c r="A901" s="1255"/>
      <c r="B901" s="1247"/>
      <c r="C901" s="488"/>
      <c r="D901" s="488"/>
      <c r="E901" s="1247"/>
      <c r="F901" s="488"/>
      <c r="G901" s="488"/>
      <c r="H901" s="488"/>
      <c r="I901" s="488"/>
      <c r="J901" s="488"/>
      <c r="K901" s="488"/>
      <c r="L901" s="488"/>
      <c r="M901" s="977"/>
      <c r="N901" s="488"/>
      <c r="O901" s="488"/>
      <c r="P901" s="977"/>
      <c r="Q901" s="1252"/>
      <c r="R901" s="158"/>
    </row>
    <row r="902" spans="1:18" s="489" customFormat="1" ht="15" customHeight="1">
      <c r="A902" s="518"/>
      <c r="B902" s="491"/>
      <c r="C902" s="492"/>
      <c r="D902" s="492"/>
      <c r="E902" s="491"/>
      <c r="F902" s="492"/>
      <c r="G902" s="492"/>
      <c r="H902" s="492"/>
      <c r="I902" s="492"/>
      <c r="J902" s="492"/>
      <c r="K902" s="492"/>
      <c r="L902" s="492"/>
      <c r="M902" s="493"/>
      <c r="N902" s="492"/>
      <c r="O902" s="492"/>
      <c r="P902" s="493"/>
      <c r="Q902" s="515"/>
    </row>
    <row r="903" spans="1:18" s="1611" customFormat="1" ht="12.75" customHeight="1">
      <c r="A903" s="1561"/>
      <c r="B903" s="1562"/>
      <c r="C903" s="1563"/>
      <c r="D903" s="1562"/>
      <c r="E903" s="425"/>
      <c r="F903" s="425"/>
      <c r="G903" s="425"/>
      <c r="H903" s="425"/>
      <c r="I903" s="425"/>
      <c r="J903" s="425"/>
      <c r="K903" s="425"/>
      <c r="L903" s="1564"/>
      <c r="M903" s="1564"/>
      <c r="N903" s="1562"/>
      <c r="O903" s="1562"/>
      <c r="P903" s="1562"/>
      <c r="Q903" s="1565"/>
    </row>
    <row r="904" spans="1:18" ht="10.5" customHeight="1">
      <c r="B904" s="488"/>
      <c r="C904" s="488"/>
      <c r="D904" s="488"/>
      <c r="E904" s="488"/>
      <c r="F904" s="488"/>
      <c r="G904" s="488"/>
      <c r="H904" s="488"/>
      <c r="I904" s="488"/>
      <c r="J904" s="488"/>
      <c r="K904" s="488"/>
      <c r="L904" s="488"/>
      <c r="M904" s="488"/>
      <c r="N904" s="488"/>
      <c r="O904" s="488"/>
      <c r="P904" s="488"/>
      <c r="Q904" s="265"/>
      <c r="R904" s="265"/>
    </row>
    <row r="905" spans="1:18" s="1611" customFormat="1" ht="25.5" customHeight="1">
      <c r="A905" s="1561" t="s">
        <v>588</v>
      </c>
      <c r="B905" s="1562"/>
      <c r="C905" s="1563"/>
      <c r="D905" s="1562"/>
      <c r="E905" s="425"/>
      <c r="F905" s="425"/>
      <c r="G905" s="425"/>
      <c r="H905" s="425"/>
      <c r="I905" s="425"/>
      <c r="J905" s="425"/>
      <c r="K905" s="425"/>
      <c r="L905" s="1564"/>
      <c r="M905" s="1564"/>
      <c r="N905" s="1562"/>
      <c r="O905" s="1562"/>
      <c r="P905" s="1562"/>
      <c r="Q905" s="1565"/>
    </row>
    <row r="906" spans="1:18" s="1612" customFormat="1" ht="23.25" customHeight="1">
      <c r="A906" s="1566" t="s">
        <v>900</v>
      </c>
      <c r="B906" s="1562"/>
      <c r="C906" s="1563"/>
      <c r="D906" s="1562"/>
      <c r="E906" s="426"/>
      <c r="F906" s="425"/>
      <c r="G906" s="425"/>
      <c r="H906" s="425"/>
      <c r="I906" s="427"/>
      <c r="J906" s="427"/>
      <c r="K906" s="425"/>
      <c r="L906" s="1567"/>
      <c r="M906" s="1567"/>
      <c r="N906" s="1562"/>
      <c r="O906" s="1562"/>
      <c r="P906" s="1562"/>
      <c r="Q906" s="1568" t="s">
        <v>901</v>
      </c>
    </row>
    <row r="907" spans="1:18" s="1613" customFormat="1" ht="18" customHeight="1">
      <c r="A907" s="1569" t="s">
        <v>657</v>
      </c>
      <c r="B907" s="1562"/>
      <c r="C907" s="1563"/>
      <c r="D907" s="1562"/>
      <c r="E907" s="426"/>
      <c r="F907" s="426"/>
      <c r="G907" s="426"/>
      <c r="H907" s="428"/>
      <c r="I907" s="428"/>
      <c r="J907" s="428"/>
      <c r="K907" s="1563"/>
      <c r="L907" s="1562"/>
      <c r="M907" s="1562"/>
      <c r="N907" s="1562"/>
      <c r="O907" s="1562"/>
      <c r="P907" s="1562"/>
      <c r="Q907" s="1570" t="s">
        <v>658</v>
      </c>
    </row>
    <row r="908" spans="1:18" s="1614" customFormat="1" ht="11.45" customHeight="1">
      <c r="A908" s="1571"/>
      <c r="B908" s="1572"/>
      <c r="C908" s="1572"/>
      <c r="D908" s="1572"/>
      <c r="E908" s="1573"/>
      <c r="F908" s="1573"/>
      <c r="G908" s="1573"/>
      <c r="H908" s="1574"/>
      <c r="I908" s="1573"/>
      <c r="J908" s="1573"/>
      <c r="K908" s="1573"/>
      <c r="L908" s="1573"/>
      <c r="M908" s="1573"/>
      <c r="N908" s="1572"/>
      <c r="O908" s="1572"/>
      <c r="P908" s="1562"/>
      <c r="Q908" s="1575"/>
    </row>
    <row r="909" spans="1:18" ht="11.45" customHeight="1">
      <c r="A909" s="421"/>
      <c r="B909" s="2296">
        <v>2024</v>
      </c>
      <c r="C909" s="2297"/>
      <c r="D909" s="2297"/>
      <c r="E909" s="2297"/>
      <c r="F909" s="2297"/>
      <c r="G909" s="2297"/>
      <c r="H909" s="2297"/>
      <c r="I909" s="2297"/>
      <c r="J909" s="2297"/>
      <c r="K909" s="2238"/>
      <c r="L909" s="2286"/>
      <c r="M909" s="2286"/>
      <c r="N909" s="2286">
        <v>2023</v>
      </c>
      <c r="O909" s="2286"/>
      <c r="P909" s="2239"/>
      <c r="Q909" s="369"/>
      <c r="R909" s="158"/>
    </row>
    <row r="910" spans="1:18" ht="11.45" customHeight="1">
      <c r="A910" s="1576"/>
      <c r="B910" s="2298"/>
      <c r="C910" s="2299"/>
      <c r="D910" s="2299"/>
      <c r="E910" s="2299"/>
      <c r="F910" s="2299"/>
      <c r="G910" s="2299"/>
      <c r="H910" s="2299"/>
      <c r="I910" s="2299"/>
      <c r="J910" s="2299"/>
      <c r="K910" s="2287"/>
      <c r="L910" s="2288"/>
      <c r="M910" s="2288"/>
      <c r="N910" s="2288"/>
      <c r="O910" s="2288"/>
      <c r="P910" s="2289"/>
      <c r="Q910" s="1577" t="s">
        <v>71</v>
      </c>
      <c r="R910" s="158"/>
    </row>
    <row r="911" spans="1:18" ht="11.45" customHeight="1">
      <c r="A911" s="1576"/>
      <c r="B911" s="93" t="s">
        <v>72</v>
      </c>
      <c r="C911" s="439" t="s">
        <v>73</v>
      </c>
      <c r="D911" s="439" t="s">
        <v>4</v>
      </c>
      <c r="E911" s="93" t="s">
        <v>5</v>
      </c>
      <c r="F911" s="439" t="s">
        <v>6</v>
      </c>
      <c r="G911" s="439" t="s">
        <v>7</v>
      </c>
      <c r="H911" s="93" t="s">
        <v>8</v>
      </c>
      <c r="I911" s="439" t="s">
        <v>9</v>
      </c>
      <c r="J911" s="440" t="s">
        <v>10</v>
      </c>
      <c r="K911" s="511" t="s">
        <v>1</v>
      </c>
      <c r="L911" s="441" t="s">
        <v>2</v>
      </c>
      <c r="M911" s="442" t="s">
        <v>3</v>
      </c>
      <c r="N911" s="94" t="s">
        <v>72</v>
      </c>
      <c r="O911" s="94" t="s">
        <v>73</v>
      </c>
      <c r="P911" s="443" t="s">
        <v>4</v>
      </c>
      <c r="Q911" s="1577"/>
      <c r="R911" s="158"/>
    </row>
    <row r="912" spans="1:18" ht="11.25" customHeight="1">
      <c r="A912" s="422"/>
      <c r="B912" s="96" t="s">
        <v>74</v>
      </c>
      <c r="C912" s="507" t="s">
        <v>75</v>
      </c>
      <c r="D912" s="507" t="s">
        <v>76</v>
      </c>
      <c r="E912" s="96" t="s">
        <v>12</v>
      </c>
      <c r="F912" s="507" t="s">
        <v>13</v>
      </c>
      <c r="G912" s="507" t="s">
        <v>14</v>
      </c>
      <c r="H912" s="96" t="s">
        <v>15</v>
      </c>
      <c r="I912" s="507" t="s">
        <v>16</v>
      </c>
      <c r="J912" s="508" t="s">
        <v>17</v>
      </c>
      <c r="K912" s="512" t="s">
        <v>11</v>
      </c>
      <c r="L912" s="509" t="s">
        <v>19</v>
      </c>
      <c r="M912" s="510" t="s">
        <v>20</v>
      </c>
      <c r="N912" s="430" t="s">
        <v>74</v>
      </c>
      <c r="O912" s="430" t="s">
        <v>75</v>
      </c>
      <c r="P912" s="431" t="s">
        <v>76</v>
      </c>
      <c r="Q912" s="370"/>
      <c r="R912" s="158"/>
    </row>
    <row r="913" spans="1:18" s="261" customFormat="1" ht="15" customHeight="1">
      <c r="A913" s="1250"/>
      <c r="B913" s="1547"/>
      <c r="C913" s="880"/>
      <c r="D913" s="880"/>
      <c r="E913" s="521"/>
      <c r="F913" s="501"/>
      <c r="G913" s="501"/>
      <c r="H913" s="501"/>
      <c r="I913" s="501"/>
      <c r="J913" s="501"/>
      <c r="K913" s="501"/>
      <c r="L913" s="501"/>
      <c r="M913" s="522"/>
      <c r="N913" s="880"/>
      <c r="O913" s="880"/>
      <c r="P913" s="1535"/>
      <c r="Q913" s="1253"/>
    </row>
    <row r="914" spans="1:18" ht="19.5" customHeight="1">
      <c r="A914" s="1582" t="s">
        <v>799</v>
      </c>
      <c r="B914" s="1547">
        <v>108.6</v>
      </c>
      <c r="C914" s="880">
        <v>108.7</v>
      </c>
      <c r="D914" s="880">
        <v>109</v>
      </c>
      <c r="E914" s="1547">
        <v>109.2</v>
      </c>
      <c r="F914" s="880">
        <v>109.7</v>
      </c>
      <c r="G914" s="880">
        <v>109.7</v>
      </c>
      <c r="H914" s="880">
        <v>109.8</v>
      </c>
      <c r="I914" s="880">
        <v>110.3</v>
      </c>
      <c r="J914" s="880">
        <v>110.4</v>
      </c>
      <c r="K914" s="880">
        <v>110.5</v>
      </c>
      <c r="L914" s="880">
        <v>110.6</v>
      </c>
      <c r="M914" s="1535">
        <v>110.5</v>
      </c>
      <c r="N914" s="880">
        <v>108.6</v>
      </c>
      <c r="O914" s="880">
        <v>109.6</v>
      </c>
      <c r="P914" s="1535">
        <v>110</v>
      </c>
      <c r="Q914" s="1581" t="s">
        <v>800</v>
      </c>
      <c r="R914" s="158"/>
    </row>
    <row r="915" spans="1:18" ht="19.5" customHeight="1">
      <c r="A915" s="1251" t="s">
        <v>801</v>
      </c>
      <c r="B915" s="1247">
        <v>73</v>
      </c>
      <c r="C915" s="488">
        <v>73.8</v>
      </c>
      <c r="D915" s="488">
        <v>75.400000000000006</v>
      </c>
      <c r="E915" s="1247">
        <v>75.400000000000006</v>
      </c>
      <c r="F915" s="488">
        <v>75.400000000000006</v>
      </c>
      <c r="G915" s="488">
        <v>75.400000000000006</v>
      </c>
      <c r="H915" s="488">
        <v>75.400000000000006</v>
      </c>
      <c r="I915" s="488">
        <v>77</v>
      </c>
      <c r="J915" s="488">
        <v>76.8</v>
      </c>
      <c r="K915" s="488">
        <v>76.900000000000006</v>
      </c>
      <c r="L915" s="488">
        <v>77.3</v>
      </c>
      <c r="M915" s="977">
        <v>78</v>
      </c>
      <c r="N915" s="488">
        <v>79.400000000000006</v>
      </c>
      <c r="O915" s="488">
        <v>84.6</v>
      </c>
      <c r="P915" s="977">
        <v>86.8</v>
      </c>
      <c r="Q915" s="1252" t="s">
        <v>802</v>
      </c>
      <c r="R915" s="158"/>
    </row>
    <row r="916" spans="1:18" ht="19.5" customHeight="1">
      <c r="A916" s="1251" t="s">
        <v>803</v>
      </c>
      <c r="B916" s="1247">
        <v>98.2</v>
      </c>
      <c r="C916" s="488">
        <v>97.8</v>
      </c>
      <c r="D916" s="488">
        <v>97.8</v>
      </c>
      <c r="E916" s="1247">
        <v>97.8</v>
      </c>
      <c r="F916" s="488">
        <v>97.8</v>
      </c>
      <c r="G916" s="488">
        <v>97.8</v>
      </c>
      <c r="H916" s="488">
        <v>97.8</v>
      </c>
      <c r="I916" s="488">
        <v>97.8</v>
      </c>
      <c r="J916" s="488">
        <v>97.8</v>
      </c>
      <c r="K916" s="488">
        <v>97.8</v>
      </c>
      <c r="L916" s="488">
        <v>97.8</v>
      </c>
      <c r="M916" s="977">
        <v>97.8</v>
      </c>
      <c r="N916" s="488">
        <v>97.8</v>
      </c>
      <c r="O916" s="488">
        <v>97.8</v>
      </c>
      <c r="P916" s="977">
        <v>97.8</v>
      </c>
      <c r="Q916" s="1584" t="s">
        <v>804</v>
      </c>
      <c r="R916" s="158"/>
    </row>
    <row r="917" spans="1:18" ht="19.5" customHeight="1">
      <c r="A917" s="1251" t="s">
        <v>805</v>
      </c>
      <c r="B917" s="1247">
        <v>84.2</v>
      </c>
      <c r="C917" s="488">
        <v>84.2</v>
      </c>
      <c r="D917" s="488">
        <v>84.3</v>
      </c>
      <c r="E917" s="1247">
        <v>85.8</v>
      </c>
      <c r="F917" s="488">
        <v>85.7</v>
      </c>
      <c r="G917" s="488">
        <v>85.7</v>
      </c>
      <c r="H917" s="488">
        <v>87.2</v>
      </c>
      <c r="I917" s="488">
        <v>89.1</v>
      </c>
      <c r="J917" s="488">
        <v>90.3</v>
      </c>
      <c r="K917" s="488">
        <v>91.1</v>
      </c>
      <c r="L917" s="488">
        <v>91.1</v>
      </c>
      <c r="M917" s="977">
        <v>89.6</v>
      </c>
      <c r="N917" s="488">
        <v>89.6</v>
      </c>
      <c r="O917" s="488">
        <v>89.6</v>
      </c>
      <c r="P917" s="977">
        <v>90.3</v>
      </c>
      <c r="Q917" s="1584" t="s">
        <v>806</v>
      </c>
      <c r="R917" s="158"/>
    </row>
    <row r="918" spans="1:18" ht="19.5" customHeight="1">
      <c r="A918" s="1251" t="s">
        <v>807</v>
      </c>
      <c r="B918" s="1247">
        <v>87.7</v>
      </c>
      <c r="C918" s="488">
        <v>87.7</v>
      </c>
      <c r="D918" s="488">
        <v>88.7</v>
      </c>
      <c r="E918" s="1247">
        <v>88.7</v>
      </c>
      <c r="F918" s="488">
        <v>89.6</v>
      </c>
      <c r="G918" s="488">
        <v>89.6</v>
      </c>
      <c r="H918" s="488">
        <v>89.6</v>
      </c>
      <c r="I918" s="488">
        <v>89.6</v>
      </c>
      <c r="J918" s="488">
        <v>89.6</v>
      </c>
      <c r="K918" s="488">
        <v>90.1</v>
      </c>
      <c r="L918" s="488">
        <v>90.1</v>
      </c>
      <c r="M918" s="977">
        <v>90.1</v>
      </c>
      <c r="N918" s="488">
        <v>90.1</v>
      </c>
      <c r="O918" s="488">
        <v>98.6</v>
      </c>
      <c r="P918" s="977">
        <v>98.6</v>
      </c>
      <c r="Q918" s="1584" t="s">
        <v>808</v>
      </c>
      <c r="R918" s="158"/>
    </row>
    <row r="919" spans="1:18" ht="19.5" customHeight="1">
      <c r="A919" s="1251" t="s">
        <v>809</v>
      </c>
      <c r="B919" s="1247">
        <v>110.2</v>
      </c>
      <c r="C919" s="488">
        <v>110.2</v>
      </c>
      <c r="D919" s="488">
        <v>110.2</v>
      </c>
      <c r="E919" s="1247">
        <v>110.2</v>
      </c>
      <c r="F919" s="488">
        <v>110.2</v>
      </c>
      <c r="G919" s="488">
        <v>110.2</v>
      </c>
      <c r="H919" s="488">
        <v>110.2</v>
      </c>
      <c r="I919" s="488">
        <v>110.2</v>
      </c>
      <c r="J919" s="488">
        <v>110.2</v>
      </c>
      <c r="K919" s="488">
        <v>110.2</v>
      </c>
      <c r="L919" s="488">
        <v>110.2</v>
      </c>
      <c r="M919" s="977">
        <v>110.2</v>
      </c>
      <c r="N919" s="488">
        <v>109.4</v>
      </c>
      <c r="O919" s="488">
        <v>109.4</v>
      </c>
      <c r="P919" s="977">
        <v>109.4</v>
      </c>
      <c r="Q919" s="1594" t="s">
        <v>810</v>
      </c>
      <c r="R919" s="158"/>
    </row>
    <row r="920" spans="1:18" s="261" customFormat="1" ht="19.5" customHeight="1">
      <c r="A920" s="1251" t="s">
        <v>811</v>
      </c>
      <c r="B920" s="1247">
        <v>108.3</v>
      </c>
      <c r="C920" s="488">
        <v>108.3</v>
      </c>
      <c r="D920" s="488">
        <v>108.3</v>
      </c>
      <c r="E920" s="1247">
        <v>108.3</v>
      </c>
      <c r="F920" s="488">
        <v>108.3</v>
      </c>
      <c r="G920" s="488">
        <v>108.3</v>
      </c>
      <c r="H920" s="488">
        <v>108.3</v>
      </c>
      <c r="I920" s="488">
        <v>108.3</v>
      </c>
      <c r="J920" s="488">
        <v>108.3</v>
      </c>
      <c r="K920" s="488">
        <v>108.3</v>
      </c>
      <c r="L920" s="488">
        <v>108.3</v>
      </c>
      <c r="M920" s="977">
        <v>108.3</v>
      </c>
      <c r="N920" s="488">
        <v>108.3</v>
      </c>
      <c r="O920" s="488">
        <v>108.3</v>
      </c>
      <c r="P920" s="977">
        <v>108.3</v>
      </c>
      <c r="Q920" s="1586" t="s">
        <v>812</v>
      </c>
    </row>
    <row r="921" spans="1:18" ht="19.5" customHeight="1">
      <c r="A921" s="1251" t="s">
        <v>813</v>
      </c>
      <c r="B921" s="1247">
        <v>91.8</v>
      </c>
      <c r="C921" s="488">
        <v>91.8</v>
      </c>
      <c r="D921" s="488">
        <v>91.8</v>
      </c>
      <c r="E921" s="1247">
        <v>91.8</v>
      </c>
      <c r="F921" s="488">
        <v>91.8</v>
      </c>
      <c r="G921" s="488">
        <v>91.8</v>
      </c>
      <c r="H921" s="488">
        <v>91.8</v>
      </c>
      <c r="I921" s="488">
        <v>91.8</v>
      </c>
      <c r="J921" s="488">
        <v>91.8</v>
      </c>
      <c r="K921" s="488">
        <v>91.8</v>
      </c>
      <c r="L921" s="488">
        <v>91.8</v>
      </c>
      <c r="M921" s="977">
        <v>91.8</v>
      </c>
      <c r="N921" s="488">
        <v>91.8</v>
      </c>
      <c r="O921" s="488">
        <v>91.8</v>
      </c>
      <c r="P921" s="977">
        <v>91.8</v>
      </c>
      <c r="Q921" s="1252" t="s">
        <v>814</v>
      </c>
      <c r="R921" s="158"/>
    </row>
    <row r="922" spans="1:18" ht="19.5" customHeight="1">
      <c r="A922" s="1251" t="s">
        <v>815</v>
      </c>
      <c r="B922" s="1247">
        <v>97.8</v>
      </c>
      <c r="C922" s="488">
        <v>97.8</v>
      </c>
      <c r="D922" s="488">
        <v>97.8</v>
      </c>
      <c r="E922" s="1247">
        <v>97.8</v>
      </c>
      <c r="F922" s="488">
        <v>97.8</v>
      </c>
      <c r="G922" s="488">
        <v>97.8</v>
      </c>
      <c r="H922" s="488">
        <v>97.8</v>
      </c>
      <c r="I922" s="488">
        <v>97.8</v>
      </c>
      <c r="J922" s="488">
        <v>99.6</v>
      </c>
      <c r="K922" s="488">
        <v>99.6</v>
      </c>
      <c r="L922" s="488">
        <v>99.6</v>
      </c>
      <c r="M922" s="977">
        <v>99.6</v>
      </c>
      <c r="N922" s="488">
        <v>99.6</v>
      </c>
      <c r="O922" s="488">
        <v>99.6</v>
      </c>
      <c r="P922" s="977">
        <v>103.7</v>
      </c>
      <c r="Q922" s="1252" t="s">
        <v>816</v>
      </c>
      <c r="R922" s="158"/>
    </row>
    <row r="923" spans="1:18" ht="19.5" customHeight="1">
      <c r="A923" s="1251" t="s">
        <v>817</v>
      </c>
      <c r="B923" s="1247">
        <v>131.6</v>
      </c>
      <c r="C923" s="488">
        <v>131.6</v>
      </c>
      <c r="D923" s="488">
        <v>131.6</v>
      </c>
      <c r="E923" s="1247">
        <v>131.6</v>
      </c>
      <c r="F923" s="488">
        <v>131.6</v>
      </c>
      <c r="G923" s="488">
        <v>131.6</v>
      </c>
      <c r="H923" s="488">
        <v>131.6</v>
      </c>
      <c r="I923" s="488">
        <v>131.6</v>
      </c>
      <c r="J923" s="488">
        <v>131.6</v>
      </c>
      <c r="K923" s="488">
        <v>131.6</v>
      </c>
      <c r="L923" s="488">
        <v>131.6</v>
      </c>
      <c r="M923" s="977">
        <v>131.6</v>
      </c>
      <c r="N923" s="488">
        <v>131.6</v>
      </c>
      <c r="O923" s="488">
        <v>131.6</v>
      </c>
      <c r="P923" s="977">
        <v>131.6</v>
      </c>
      <c r="Q923" s="1252" t="s">
        <v>818</v>
      </c>
      <c r="R923" s="158"/>
    </row>
    <row r="924" spans="1:18" ht="19.5" customHeight="1">
      <c r="A924" s="1251" t="s">
        <v>819</v>
      </c>
      <c r="B924" s="1247">
        <v>118.4</v>
      </c>
      <c r="C924" s="488">
        <v>118.4</v>
      </c>
      <c r="D924" s="488">
        <v>118.4</v>
      </c>
      <c r="E924" s="1247">
        <v>118.4</v>
      </c>
      <c r="F924" s="488">
        <v>118.4</v>
      </c>
      <c r="G924" s="488">
        <v>118.4</v>
      </c>
      <c r="H924" s="488">
        <v>118.4</v>
      </c>
      <c r="I924" s="488">
        <v>118.4</v>
      </c>
      <c r="J924" s="488">
        <v>118.4</v>
      </c>
      <c r="K924" s="488">
        <v>118.4</v>
      </c>
      <c r="L924" s="488">
        <v>118.4</v>
      </c>
      <c r="M924" s="977">
        <v>118.4</v>
      </c>
      <c r="N924" s="488">
        <v>118.4</v>
      </c>
      <c r="O924" s="488">
        <v>118.4</v>
      </c>
      <c r="P924" s="977">
        <v>118.4</v>
      </c>
      <c r="Q924" s="1252" t="s">
        <v>820</v>
      </c>
      <c r="R924" s="158"/>
    </row>
    <row r="925" spans="1:18" ht="19.5" customHeight="1">
      <c r="A925" s="1251" t="s">
        <v>821</v>
      </c>
      <c r="B925" s="1247">
        <v>101.4</v>
      </c>
      <c r="C925" s="488">
        <v>101.4</v>
      </c>
      <c r="D925" s="488">
        <v>101.4</v>
      </c>
      <c r="E925" s="1247">
        <v>101.4</v>
      </c>
      <c r="F925" s="488">
        <v>101.4</v>
      </c>
      <c r="G925" s="488">
        <v>101.4</v>
      </c>
      <c r="H925" s="488">
        <v>101.4</v>
      </c>
      <c r="I925" s="488">
        <v>101.4</v>
      </c>
      <c r="J925" s="488">
        <v>101.4</v>
      </c>
      <c r="K925" s="488">
        <v>101.4</v>
      </c>
      <c r="L925" s="488">
        <v>101.4</v>
      </c>
      <c r="M925" s="977">
        <v>101.4</v>
      </c>
      <c r="N925" s="488">
        <v>101.4</v>
      </c>
      <c r="O925" s="488">
        <v>101.4</v>
      </c>
      <c r="P925" s="977">
        <v>101.4</v>
      </c>
      <c r="Q925" s="1252" t="s">
        <v>822</v>
      </c>
      <c r="R925" s="158"/>
    </row>
    <row r="926" spans="1:18" ht="19.5" customHeight="1">
      <c r="A926" s="1251" t="s">
        <v>823</v>
      </c>
      <c r="B926" s="1247">
        <v>100</v>
      </c>
      <c r="C926" s="488">
        <v>100</v>
      </c>
      <c r="D926" s="488">
        <v>100</v>
      </c>
      <c r="E926" s="1247">
        <v>100</v>
      </c>
      <c r="F926" s="488">
        <v>100</v>
      </c>
      <c r="G926" s="488">
        <v>100</v>
      </c>
      <c r="H926" s="488">
        <v>100</v>
      </c>
      <c r="I926" s="488">
        <v>100</v>
      </c>
      <c r="J926" s="488">
        <v>100</v>
      </c>
      <c r="K926" s="488">
        <v>100</v>
      </c>
      <c r="L926" s="488">
        <v>100</v>
      </c>
      <c r="M926" s="977">
        <v>100</v>
      </c>
      <c r="N926" s="488">
        <v>100</v>
      </c>
      <c r="O926" s="488">
        <v>100</v>
      </c>
      <c r="P926" s="977">
        <v>100</v>
      </c>
      <c r="Q926" s="1252" t="s">
        <v>824</v>
      </c>
      <c r="R926" s="158"/>
    </row>
    <row r="927" spans="1:18" ht="19.5" customHeight="1">
      <c r="A927" s="1251" t="s">
        <v>825</v>
      </c>
      <c r="B927" s="1247">
        <v>102.5</v>
      </c>
      <c r="C927" s="488">
        <v>102.5</v>
      </c>
      <c r="D927" s="488">
        <v>102.5</v>
      </c>
      <c r="E927" s="1247">
        <v>102.5</v>
      </c>
      <c r="F927" s="488">
        <v>102.5</v>
      </c>
      <c r="G927" s="488">
        <v>102.5</v>
      </c>
      <c r="H927" s="488">
        <v>102.5</v>
      </c>
      <c r="I927" s="488">
        <v>102.5</v>
      </c>
      <c r="J927" s="488">
        <v>102.5</v>
      </c>
      <c r="K927" s="488">
        <v>102.5</v>
      </c>
      <c r="L927" s="488">
        <v>102.5</v>
      </c>
      <c r="M927" s="977">
        <v>102.5</v>
      </c>
      <c r="N927" s="488">
        <v>102.5</v>
      </c>
      <c r="O927" s="488">
        <v>102.5</v>
      </c>
      <c r="P927" s="977">
        <v>102.5</v>
      </c>
      <c r="Q927" s="1252" t="s">
        <v>826</v>
      </c>
      <c r="R927" s="158"/>
    </row>
    <row r="928" spans="1:18" ht="19.5" customHeight="1">
      <c r="A928" s="1251" t="s">
        <v>827</v>
      </c>
      <c r="B928" s="1247">
        <v>100</v>
      </c>
      <c r="C928" s="488">
        <v>100</v>
      </c>
      <c r="D928" s="488">
        <v>100</v>
      </c>
      <c r="E928" s="1247">
        <v>100</v>
      </c>
      <c r="F928" s="488">
        <v>100</v>
      </c>
      <c r="G928" s="488">
        <v>100</v>
      </c>
      <c r="H928" s="488">
        <v>100</v>
      </c>
      <c r="I928" s="488">
        <v>100</v>
      </c>
      <c r="J928" s="488">
        <v>100</v>
      </c>
      <c r="K928" s="488">
        <v>100</v>
      </c>
      <c r="L928" s="488">
        <v>100</v>
      </c>
      <c r="M928" s="977">
        <v>100</v>
      </c>
      <c r="N928" s="488">
        <v>100</v>
      </c>
      <c r="O928" s="488">
        <v>100</v>
      </c>
      <c r="P928" s="977">
        <v>100</v>
      </c>
      <c r="Q928" s="1252" t="s">
        <v>828</v>
      </c>
      <c r="R928" s="158"/>
    </row>
    <row r="929" spans="1:18" ht="19.5" customHeight="1">
      <c r="A929" s="1251" t="s">
        <v>829</v>
      </c>
      <c r="B929" s="1247">
        <v>188.8</v>
      </c>
      <c r="C929" s="488">
        <v>188.8</v>
      </c>
      <c r="D929" s="488">
        <v>188.8</v>
      </c>
      <c r="E929" s="1247">
        <v>188.8</v>
      </c>
      <c r="F929" s="488">
        <v>180.5</v>
      </c>
      <c r="G929" s="488">
        <v>180.5</v>
      </c>
      <c r="H929" s="488">
        <v>180.5</v>
      </c>
      <c r="I929" s="488">
        <v>180.5</v>
      </c>
      <c r="J929" s="488">
        <v>180.5</v>
      </c>
      <c r="K929" s="488">
        <v>180.5</v>
      </c>
      <c r="L929" s="488">
        <v>180.5</v>
      </c>
      <c r="M929" s="977">
        <v>180.5</v>
      </c>
      <c r="N929" s="488">
        <v>180.5</v>
      </c>
      <c r="O929" s="488">
        <v>180.5</v>
      </c>
      <c r="P929" s="977">
        <v>180.5</v>
      </c>
      <c r="Q929" s="1252" t="s">
        <v>830</v>
      </c>
      <c r="R929" s="158"/>
    </row>
    <row r="930" spans="1:18" ht="19.5" customHeight="1">
      <c r="A930" s="1251" t="s">
        <v>831</v>
      </c>
      <c r="B930" s="1247">
        <v>142.80000000000001</v>
      </c>
      <c r="C930" s="488">
        <v>142.80000000000001</v>
      </c>
      <c r="D930" s="488">
        <v>142.80000000000001</v>
      </c>
      <c r="E930" s="1247">
        <v>142.80000000000001</v>
      </c>
      <c r="F930" s="488">
        <v>144.9</v>
      </c>
      <c r="G930" s="488">
        <v>144.9</v>
      </c>
      <c r="H930" s="488">
        <v>144.9</v>
      </c>
      <c r="I930" s="488">
        <v>144.9</v>
      </c>
      <c r="J930" s="488">
        <v>144.9</v>
      </c>
      <c r="K930" s="488">
        <v>144.9</v>
      </c>
      <c r="L930" s="488">
        <v>144.9</v>
      </c>
      <c r="M930" s="977">
        <v>144.9</v>
      </c>
      <c r="N930" s="488">
        <v>137.80000000000001</v>
      </c>
      <c r="O930" s="488">
        <v>137.80000000000001</v>
      </c>
      <c r="P930" s="977">
        <v>137.80000000000001</v>
      </c>
      <c r="Q930" s="1252" t="s">
        <v>832</v>
      </c>
      <c r="R930" s="158"/>
    </row>
    <row r="931" spans="1:18" ht="19.5" customHeight="1">
      <c r="A931" s="1255"/>
      <c r="B931" s="1247"/>
      <c r="C931" s="488"/>
      <c r="D931" s="880"/>
      <c r="E931" s="1547"/>
      <c r="F931" s="880"/>
      <c r="G931" s="880"/>
      <c r="H931" s="880"/>
      <c r="I931" s="880"/>
      <c r="J931" s="880"/>
      <c r="K931" s="880"/>
      <c r="L931" s="880"/>
      <c r="M931" s="1535"/>
      <c r="N931" s="880"/>
      <c r="O931" s="880"/>
      <c r="P931" s="1535"/>
      <c r="Q931" s="1252"/>
      <c r="R931" s="158"/>
    </row>
    <row r="932" spans="1:18" ht="19.5" customHeight="1">
      <c r="A932" s="1582" t="s">
        <v>833</v>
      </c>
      <c r="B932" s="1547">
        <v>123.5</v>
      </c>
      <c r="C932" s="880">
        <v>123.5</v>
      </c>
      <c r="D932" s="880">
        <v>123.5</v>
      </c>
      <c r="E932" s="1547">
        <v>123.5</v>
      </c>
      <c r="F932" s="880">
        <v>122.5</v>
      </c>
      <c r="G932" s="880">
        <v>122.5</v>
      </c>
      <c r="H932" s="880">
        <v>122.5</v>
      </c>
      <c r="I932" s="880">
        <v>122.5</v>
      </c>
      <c r="J932" s="880">
        <v>122.5</v>
      </c>
      <c r="K932" s="880">
        <v>122.5</v>
      </c>
      <c r="L932" s="880">
        <v>122.5</v>
      </c>
      <c r="M932" s="1535">
        <v>122.5</v>
      </c>
      <c r="N932" s="880">
        <v>122.5</v>
      </c>
      <c r="O932" s="880">
        <v>122.5</v>
      </c>
      <c r="P932" s="1535">
        <v>122.5</v>
      </c>
      <c r="Q932" s="1583" t="s">
        <v>834</v>
      </c>
      <c r="R932" s="158"/>
    </row>
    <row r="933" spans="1:18" s="261" customFormat="1" ht="19.5" customHeight="1">
      <c r="A933" s="1251" t="s">
        <v>835</v>
      </c>
      <c r="B933" s="1247">
        <v>138.30000000000001</v>
      </c>
      <c r="C933" s="488">
        <v>138.30000000000001</v>
      </c>
      <c r="D933" s="488">
        <v>138.30000000000001</v>
      </c>
      <c r="E933" s="1247">
        <v>138.30000000000001</v>
      </c>
      <c r="F933" s="488">
        <v>137.19999999999999</v>
      </c>
      <c r="G933" s="488">
        <v>137.19999999999999</v>
      </c>
      <c r="H933" s="488">
        <v>137.19999999999999</v>
      </c>
      <c r="I933" s="488">
        <v>137.19999999999999</v>
      </c>
      <c r="J933" s="488">
        <v>137.19999999999999</v>
      </c>
      <c r="K933" s="488">
        <v>137.19999999999999</v>
      </c>
      <c r="L933" s="488">
        <v>137.19999999999999</v>
      </c>
      <c r="M933" s="977">
        <v>137.19999999999999</v>
      </c>
      <c r="N933" s="488">
        <v>137.19999999999999</v>
      </c>
      <c r="O933" s="488">
        <v>137.19999999999999</v>
      </c>
      <c r="P933" s="977">
        <v>137.19999999999999</v>
      </c>
      <c r="Q933" s="1252" t="s">
        <v>836</v>
      </c>
    </row>
    <row r="934" spans="1:18" s="261" customFormat="1" ht="19.5" customHeight="1">
      <c r="A934" s="1251" t="s">
        <v>837</v>
      </c>
      <c r="B934" s="1247">
        <v>121.4</v>
      </c>
      <c r="C934" s="488">
        <v>121.4</v>
      </c>
      <c r="D934" s="488">
        <v>121.4</v>
      </c>
      <c r="E934" s="1247">
        <v>121.4</v>
      </c>
      <c r="F934" s="488">
        <v>119.8</v>
      </c>
      <c r="G934" s="488">
        <v>119.8</v>
      </c>
      <c r="H934" s="488">
        <v>119.8</v>
      </c>
      <c r="I934" s="488">
        <v>119.8</v>
      </c>
      <c r="J934" s="488">
        <v>119.8</v>
      </c>
      <c r="K934" s="488">
        <v>119.8</v>
      </c>
      <c r="L934" s="488">
        <v>119.8</v>
      </c>
      <c r="M934" s="977">
        <v>119.8</v>
      </c>
      <c r="N934" s="488">
        <v>119.8</v>
      </c>
      <c r="O934" s="488">
        <v>119.8</v>
      </c>
      <c r="P934" s="977">
        <v>119.8</v>
      </c>
      <c r="Q934" s="1252" t="s">
        <v>838</v>
      </c>
    </row>
    <row r="935" spans="1:18" ht="19.5" customHeight="1">
      <c r="A935" s="1251" t="s">
        <v>839</v>
      </c>
      <c r="B935" s="1247">
        <v>101.9</v>
      </c>
      <c r="C935" s="488">
        <v>101.9</v>
      </c>
      <c r="D935" s="488">
        <v>101.9</v>
      </c>
      <c r="E935" s="1247">
        <v>101.9</v>
      </c>
      <c r="F935" s="488">
        <v>101.9</v>
      </c>
      <c r="G935" s="488">
        <v>101.9</v>
      </c>
      <c r="H935" s="488">
        <v>101.9</v>
      </c>
      <c r="I935" s="488">
        <v>101.9</v>
      </c>
      <c r="J935" s="488">
        <v>101.9</v>
      </c>
      <c r="K935" s="488">
        <v>101.9</v>
      </c>
      <c r="L935" s="488">
        <v>101.9</v>
      </c>
      <c r="M935" s="977">
        <v>101.9</v>
      </c>
      <c r="N935" s="488">
        <v>101.9</v>
      </c>
      <c r="O935" s="488">
        <v>101.9</v>
      </c>
      <c r="P935" s="977">
        <v>101.9</v>
      </c>
      <c r="Q935" s="1252" t="s">
        <v>840</v>
      </c>
      <c r="R935" s="158"/>
    </row>
    <row r="936" spans="1:18" ht="19.5" customHeight="1">
      <c r="A936" s="1251" t="s">
        <v>841</v>
      </c>
      <c r="B936" s="1247">
        <v>100</v>
      </c>
      <c r="C936" s="488">
        <v>100</v>
      </c>
      <c r="D936" s="488">
        <v>100</v>
      </c>
      <c r="E936" s="1247">
        <v>100</v>
      </c>
      <c r="F936" s="488">
        <v>100</v>
      </c>
      <c r="G936" s="488">
        <v>100</v>
      </c>
      <c r="H936" s="488">
        <v>100</v>
      </c>
      <c r="I936" s="488">
        <v>100</v>
      </c>
      <c r="J936" s="488">
        <v>100</v>
      </c>
      <c r="K936" s="488">
        <v>100</v>
      </c>
      <c r="L936" s="488">
        <v>100</v>
      </c>
      <c r="M936" s="977">
        <v>100</v>
      </c>
      <c r="N936" s="488">
        <v>100</v>
      </c>
      <c r="O936" s="488">
        <v>100</v>
      </c>
      <c r="P936" s="977">
        <v>100</v>
      </c>
      <c r="Q936" s="1252" t="s">
        <v>842</v>
      </c>
      <c r="R936" s="158"/>
    </row>
    <row r="937" spans="1:18" ht="19.5" customHeight="1">
      <c r="A937" s="1251" t="s">
        <v>843</v>
      </c>
      <c r="B937" s="1247">
        <v>108.6</v>
      </c>
      <c r="C937" s="488">
        <v>108.6</v>
      </c>
      <c r="D937" s="488">
        <v>108.6</v>
      </c>
      <c r="E937" s="1247">
        <v>100</v>
      </c>
      <c r="F937" s="488">
        <v>100</v>
      </c>
      <c r="G937" s="488">
        <v>100</v>
      </c>
      <c r="H937" s="488">
        <v>100</v>
      </c>
      <c r="I937" s="488">
        <v>100</v>
      </c>
      <c r="J937" s="488">
        <v>100</v>
      </c>
      <c r="K937" s="488">
        <v>100</v>
      </c>
      <c r="L937" s="488">
        <v>100</v>
      </c>
      <c r="M937" s="977">
        <v>100</v>
      </c>
      <c r="N937" s="488">
        <v>100</v>
      </c>
      <c r="O937" s="488">
        <v>100</v>
      </c>
      <c r="P937" s="977">
        <v>100</v>
      </c>
      <c r="Q937" s="1252" t="s">
        <v>844</v>
      </c>
      <c r="R937" s="158"/>
    </row>
    <row r="938" spans="1:18" ht="19.5" customHeight="1">
      <c r="A938" s="1255"/>
      <c r="B938" s="1247"/>
      <c r="C938" s="488"/>
      <c r="D938" s="880"/>
      <c r="E938" s="1547"/>
      <c r="F938" s="880"/>
      <c r="G938" s="880"/>
      <c r="H938" s="880"/>
      <c r="I938" s="880"/>
      <c r="J938" s="880"/>
      <c r="K938" s="880"/>
      <c r="L938" s="880"/>
      <c r="M938" s="1535"/>
      <c r="N938" s="880"/>
      <c r="O938" s="880"/>
      <c r="P938" s="1535"/>
      <c r="Q938" s="1252"/>
      <c r="R938" s="158"/>
    </row>
    <row r="939" spans="1:18" ht="19.5" customHeight="1">
      <c r="A939" s="1582" t="s">
        <v>845</v>
      </c>
      <c r="B939" s="1547">
        <v>111.3</v>
      </c>
      <c r="C939" s="880">
        <v>110</v>
      </c>
      <c r="D939" s="880">
        <v>110</v>
      </c>
      <c r="E939" s="1547">
        <v>110</v>
      </c>
      <c r="F939" s="880">
        <v>110.3</v>
      </c>
      <c r="G939" s="880">
        <v>109.9</v>
      </c>
      <c r="H939" s="880">
        <v>109.8</v>
      </c>
      <c r="I939" s="880">
        <v>109.9</v>
      </c>
      <c r="J939" s="880">
        <v>110</v>
      </c>
      <c r="K939" s="880">
        <v>109.6</v>
      </c>
      <c r="L939" s="880">
        <v>109.6</v>
      </c>
      <c r="M939" s="1535">
        <v>109.5</v>
      </c>
      <c r="N939" s="880">
        <v>109.1</v>
      </c>
      <c r="O939" s="880">
        <v>109.3</v>
      </c>
      <c r="P939" s="1535">
        <v>109.6</v>
      </c>
      <c r="Q939" s="1581" t="s">
        <v>846</v>
      </c>
      <c r="R939" s="158"/>
    </row>
    <row r="940" spans="1:18" ht="19.5" customHeight="1">
      <c r="A940" s="1251" t="s">
        <v>847</v>
      </c>
      <c r="B940" s="1247">
        <v>113.3</v>
      </c>
      <c r="C940" s="488">
        <v>111.8</v>
      </c>
      <c r="D940" s="488">
        <v>111.8</v>
      </c>
      <c r="E940" s="1247">
        <v>111.8</v>
      </c>
      <c r="F940" s="488">
        <v>111.8</v>
      </c>
      <c r="G940" s="488">
        <v>111.4</v>
      </c>
      <c r="H940" s="488">
        <v>111.4</v>
      </c>
      <c r="I940" s="488">
        <v>111.4</v>
      </c>
      <c r="J940" s="488">
        <v>111.4</v>
      </c>
      <c r="K940" s="488">
        <v>111.4</v>
      </c>
      <c r="L940" s="488">
        <v>111.4</v>
      </c>
      <c r="M940" s="977">
        <v>111.4</v>
      </c>
      <c r="N940" s="488">
        <v>110.9</v>
      </c>
      <c r="O940" s="488">
        <v>111.1</v>
      </c>
      <c r="P940" s="977">
        <v>111.4</v>
      </c>
      <c r="Q940" s="1252" t="s">
        <v>848</v>
      </c>
      <c r="R940" s="158"/>
    </row>
    <row r="941" spans="1:18" ht="19.5" customHeight="1">
      <c r="A941" s="1251" t="s">
        <v>849</v>
      </c>
      <c r="B941" s="1247">
        <v>109.4</v>
      </c>
      <c r="C941" s="488">
        <v>109.4</v>
      </c>
      <c r="D941" s="488">
        <v>109.4</v>
      </c>
      <c r="E941" s="1247">
        <v>109.4</v>
      </c>
      <c r="F941" s="488">
        <v>109.4</v>
      </c>
      <c r="G941" s="488">
        <v>109.4</v>
      </c>
      <c r="H941" s="488">
        <v>109.4</v>
      </c>
      <c r="I941" s="488">
        <v>109.4</v>
      </c>
      <c r="J941" s="488">
        <v>109.4</v>
      </c>
      <c r="K941" s="488">
        <v>109.4</v>
      </c>
      <c r="L941" s="488">
        <v>109.4</v>
      </c>
      <c r="M941" s="977">
        <v>109.4</v>
      </c>
      <c r="N941" s="488">
        <v>109.4</v>
      </c>
      <c r="O941" s="488">
        <v>109.4</v>
      </c>
      <c r="P941" s="977">
        <v>109.4</v>
      </c>
      <c r="Q941" s="1252" t="s">
        <v>850</v>
      </c>
      <c r="R941" s="158"/>
    </row>
    <row r="942" spans="1:18" ht="19.5" customHeight="1">
      <c r="A942" s="1251" t="s">
        <v>851</v>
      </c>
      <c r="B942" s="1247">
        <v>97.6</v>
      </c>
      <c r="C942" s="488">
        <v>97.7</v>
      </c>
      <c r="D942" s="488">
        <v>98.4</v>
      </c>
      <c r="E942" s="1247">
        <v>97.9</v>
      </c>
      <c r="F942" s="488">
        <v>100.4</v>
      </c>
      <c r="G942" s="488">
        <v>100.1</v>
      </c>
      <c r="H942" s="488">
        <v>99</v>
      </c>
      <c r="I942" s="488">
        <v>100</v>
      </c>
      <c r="J942" s="488">
        <v>101.1</v>
      </c>
      <c r="K942" s="488">
        <v>97.7</v>
      </c>
      <c r="L942" s="488">
        <v>97.7</v>
      </c>
      <c r="M942" s="977">
        <v>96.8</v>
      </c>
      <c r="N942" s="488">
        <v>96.8</v>
      </c>
      <c r="O942" s="488">
        <v>97.4</v>
      </c>
      <c r="P942" s="977">
        <v>97.6</v>
      </c>
      <c r="Q942" s="1252" t="s">
        <v>852</v>
      </c>
      <c r="R942" s="158"/>
    </row>
    <row r="943" spans="1:18" ht="19.5" customHeight="1">
      <c r="A943" s="1255"/>
      <c r="B943" s="1247"/>
      <c r="C943" s="488"/>
      <c r="D943" s="880"/>
      <c r="E943" s="1547"/>
      <c r="F943" s="880"/>
      <c r="G943" s="880"/>
      <c r="H943" s="880"/>
      <c r="I943" s="880"/>
      <c r="J943" s="880"/>
      <c r="K943" s="880"/>
      <c r="L943" s="880"/>
      <c r="M943" s="1535"/>
      <c r="N943" s="880"/>
      <c r="O943" s="880"/>
      <c r="P943" s="1535"/>
      <c r="Q943" s="1252"/>
      <c r="R943" s="158"/>
    </row>
    <row r="944" spans="1:18" ht="19.5" customHeight="1">
      <c r="A944" s="1582" t="s">
        <v>853</v>
      </c>
      <c r="B944" s="1547">
        <v>108.7</v>
      </c>
      <c r="C944" s="880">
        <v>108.7</v>
      </c>
      <c r="D944" s="880">
        <v>108.7</v>
      </c>
      <c r="E944" s="1547">
        <v>108.9</v>
      </c>
      <c r="F944" s="880">
        <v>108.7</v>
      </c>
      <c r="G944" s="880">
        <v>108.6</v>
      </c>
      <c r="H944" s="880">
        <v>108.6</v>
      </c>
      <c r="I944" s="880">
        <v>108.7</v>
      </c>
      <c r="J944" s="880">
        <v>108.6</v>
      </c>
      <c r="K944" s="880">
        <v>108.6</v>
      </c>
      <c r="L944" s="880">
        <v>108.3</v>
      </c>
      <c r="M944" s="1535">
        <v>108.3</v>
      </c>
      <c r="N944" s="880">
        <v>107.5</v>
      </c>
      <c r="O944" s="880">
        <v>107.4</v>
      </c>
      <c r="P944" s="1535">
        <v>107.4</v>
      </c>
      <c r="Q944" s="1581" t="s">
        <v>854</v>
      </c>
      <c r="R944" s="158"/>
    </row>
    <row r="945" spans="1:18" ht="19.5" customHeight="1">
      <c r="A945" s="1251" t="s">
        <v>855</v>
      </c>
      <c r="B945" s="1247">
        <v>108.9</v>
      </c>
      <c r="C945" s="488">
        <v>108.9</v>
      </c>
      <c r="D945" s="488">
        <v>108.9</v>
      </c>
      <c r="E945" s="1247">
        <v>108.9</v>
      </c>
      <c r="F945" s="488">
        <v>108.9</v>
      </c>
      <c r="G945" s="488">
        <v>108.9</v>
      </c>
      <c r="H945" s="488">
        <v>108.9</v>
      </c>
      <c r="I945" s="488">
        <v>108.9</v>
      </c>
      <c r="J945" s="488">
        <v>108.9</v>
      </c>
      <c r="K945" s="488">
        <v>108.9</v>
      </c>
      <c r="L945" s="488">
        <v>108.9</v>
      </c>
      <c r="M945" s="977">
        <v>108.9</v>
      </c>
      <c r="N945" s="488">
        <v>107</v>
      </c>
      <c r="O945" s="488">
        <v>107</v>
      </c>
      <c r="P945" s="977">
        <v>107</v>
      </c>
      <c r="Q945" s="1252" t="s">
        <v>856</v>
      </c>
      <c r="R945" s="158"/>
    </row>
    <row r="946" spans="1:18" ht="19.5" customHeight="1">
      <c r="A946" s="1251" t="s">
        <v>857</v>
      </c>
      <c r="B946" s="1247">
        <v>88.3</v>
      </c>
      <c r="C946" s="488">
        <v>88.3</v>
      </c>
      <c r="D946" s="488">
        <v>88.3</v>
      </c>
      <c r="E946" s="1247">
        <v>91.2</v>
      </c>
      <c r="F946" s="488">
        <v>91.2</v>
      </c>
      <c r="G946" s="488">
        <v>91.2</v>
      </c>
      <c r="H946" s="488">
        <v>91.2</v>
      </c>
      <c r="I946" s="488">
        <v>91.2</v>
      </c>
      <c r="J946" s="488">
        <v>91.2</v>
      </c>
      <c r="K946" s="488">
        <v>91.2</v>
      </c>
      <c r="L946" s="488">
        <v>91.2</v>
      </c>
      <c r="M946" s="977">
        <v>91.2</v>
      </c>
      <c r="N946" s="488">
        <v>91.2</v>
      </c>
      <c r="O946" s="488">
        <v>91.2</v>
      </c>
      <c r="P946" s="977">
        <v>91.2</v>
      </c>
      <c r="Q946" s="1584" t="s">
        <v>858</v>
      </c>
      <c r="R946" s="158"/>
    </row>
    <row r="947" spans="1:18" ht="19.5" customHeight="1">
      <c r="A947" s="1251" t="s">
        <v>859</v>
      </c>
      <c r="B947" s="1247">
        <v>107.7</v>
      </c>
      <c r="C947" s="488">
        <v>107.9</v>
      </c>
      <c r="D947" s="488">
        <v>107.9</v>
      </c>
      <c r="E947" s="1247">
        <v>108.6</v>
      </c>
      <c r="F947" s="488">
        <v>108.6</v>
      </c>
      <c r="G947" s="488">
        <v>108.6</v>
      </c>
      <c r="H947" s="488">
        <v>108.5</v>
      </c>
      <c r="I947" s="488">
        <v>108.6</v>
      </c>
      <c r="J947" s="488">
        <v>108.5</v>
      </c>
      <c r="K947" s="488">
        <v>108.5</v>
      </c>
      <c r="L947" s="488">
        <v>107.7</v>
      </c>
      <c r="M947" s="977">
        <v>107.7</v>
      </c>
      <c r="N947" s="488">
        <v>107.7</v>
      </c>
      <c r="O947" s="488">
        <v>107.7</v>
      </c>
      <c r="P947" s="977">
        <v>107.6</v>
      </c>
      <c r="Q947" s="1584" t="s">
        <v>860</v>
      </c>
      <c r="R947" s="158"/>
    </row>
    <row r="948" spans="1:18" ht="19.5" customHeight="1">
      <c r="A948" s="1251" t="s">
        <v>861</v>
      </c>
      <c r="B948" s="1247">
        <v>169.9</v>
      </c>
      <c r="C948" s="488">
        <v>169.9</v>
      </c>
      <c r="D948" s="488">
        <v>169.9</v>
      </c>
      <c r="E948" s="1247">
        <v>167.1</v>
      </c>
      <c r="F948" s="488">
        <v>155.5</v>
      </c>
      <c r="G948" s="488">
        <v>155.5</v>
      </c>
      <c r="H948" s="488">
        <v>155.5</v>
      </c>
      <c r="I948" s="488">
        <v>155.5</v>
      </c>
      <c r="J948" s="488">
        <v>155.5</v>
      </c>
      <c r="K948" s="488">
        <v>155.5</v>
      </c>
      <c r="L948" s="488">
        <v>150.6</v>
      </c>
      <c r="M948" s="977">
        <v>150.6</v>
      </c>
      <c r="N948" s="488">
        <v>150.6</v>
      </c>
      <c r="O948" s="488">
        <v>148.6</v>
      </c>
      <c r="P948" s="977">
        <v>148.6</v>
      </c>
      <c r="Q948" s="1252" t="s">
        <v>862</v>
      </c>
      <c r="R948" s="158"/>
    </row>
    <row r="949" spans="1:18" ht="19.5" customHeight="1">
      <c r="A949" s="1251" t="s">
        <v>863</v>
      </c>
      <c r="B949" s="1247">
        <v>113.7</v>
      </c>
      <c r="C949" s="488">
        <v>113.7</v>
      </c>
      <c r="D949" s="488">
        <v>113.7</v>
      </c>
      <c r="E949" s="1247">
        <v>113.7</v>
      </c>
      <c r="F949" s="488">
        <v>113.7</v>
      </c>
      <c r="G949" s="488">
        <v>113.7</v>
      </c>
      <c r="H949" s="488">
        <v>113.7</v>
      </c>
      <c r="I949" s="488">
        <v>113.7</v>
      </c>
      <c r="J949" s="488">
        <v>113.7</v>
      </c>
      <c r="K949" s="488">
        <v>113.7</v>
      </c>
      <c r="L949" s="488">
        <v>113.7</v>
      </c>
      <c r="M949" s="977">
        <v>113.7</v>
      </c>
      <c r="N949" s="488">
        <v>113.7</v>
      </c>
      <c r="O949" s="488">
        <v>112.6</v>
      </c>
      <c r="P949" s="977">
        <v>112.6</v>
      </c>
      <c r="Q949" s="1584" t="s">
        <v>864</v>
      </c>
      <c r="R949" s="158"/>
    </row>
    <row r="950" spans="1:18" ht="19.5" customHeight="1">
      <c r="A950" s="1251" t="s">
        <v>865</v>
      </c>
      <c r="B950" s="1247">
        <v>102.6</v>
      </c>
      <c r="C950" s="488">
        <v>102.6</v>
      </c>
      <c r="D950" s="488">
        <v>102.6</v>
      </c>
      <c r="E950" s="1247">
        <v>102.6</v>
      </c>
      <c r="F950" s="488">
        <v>102.6</v>
      </c>
      <c r="G950" s="488">
        <v>102.6</v>
      </c>
      <c r="H950" s="488">
        <v>102.6</v>
      </c>
      <c r="I950" s="488">
        <v>102.6</v>
      </c>
      <c r="J950" s="488">
        <v>102.6</v>
      </c>
      <c r="K950" s="488">
        <v>102.6</v>
      </c>
      <c r="L950" s="488">
        <v>102.6</v>
      </c>
      <c r="M950" s="977">
        <v>102.6</v>
      </c>
      <c r="N950" s="488">
        <v>102.6</v>
      </c>
      <c r="O950" s="488">
        <v>102.6</v>
      </c>
      <c r="P950" s="977">
        <v>102.6</v>
      </c>
      <c r="Q950" s="1584" t="s">
        <v>866</v>
      </c>
      <c r="R950" s="158"/>
    </row>
    <row r="951" spans="1:18" ht="19.5" customHeight="1">
      <c r="A951" s="1251" t="s">
        <v>867</v>
      </c>
      <c r="B951" s="1247">
        <v>103.6</v>
      </c>
      <c r="C951" s="488">
        <v>103.6</v>
      </c>
      <c r="D951" s="488">
        <v>103.6</v>
      </c>
      <c r="E951" s="1247">
        <v>103.6</v>
      </c>
      <c r="F951" s="488">
        <v>103.6</v>
      </c>
      <c r="G951" s="488">
        <v>103.6</v>
      </c>
      <c r="H951" s="488">
        <v>103.6</v>
      </c>
      <c r="I951" s="488">
        <v>103.6</v>
      </c>
      <c r="J951" s="488">
        <v>103.6</v>
      </c>
      <c r="K951" s="488">
        <v>103.6</v>
      </c>
      <c r="L951" s="488">
        <v>103.6</v>
      </c>
      <c r="M951" s="977">
        <v>103.6</v>
      </c>
      <c r="N951" s="488">
        <v>103.6</v>
      </c>
      <c r="O951" s="488">
        <v>103.6</v>
      </c>
      <c r="P951" s="977">
        <v>103.6</v>
      </c>
      <c r="Q951" s="1252" t="s">
        <v>868</v>
      </c>
      <c r="R951" s="158"/>
    </row>
    <row r="952" spans="1:18" ht="19.5" customHeight="1">
      <c r="A952" s="1251" t="s">
        <v>869</v>
      </c>
      <c r="B952" s="1247">
        <v>105.4</v>
      </c>
      <c r="C952" s="488">
        <v>105.4</v>
      </c>
      <c r="D952" s="488">
        <v>105.4</v>
      </c>
      <c r="E952" s="1247">
        <v>105.4</v>
      </c>
      <c r="F952" s="488">
        <v>105.4</v>
      </c>
      <c r="G952" s="488">
        <v>105.4</v>
      </c>
      <c r="H952" s="488">
        <v>105.4</v>
      </c>
      <c r="I952" s="488">
        <v>105.4</v>
      </c>
      <c r="J952" s="488">
        <v>105.4</v>
      </c>
      <c r="K952" s="488">
        <v>105.4</v>
      </c>
      <c r="L952" s="488">
        <v>105.4</v>
      </c>
      <c r="M952" s="977">
        <v>105.4</v>
      </c>
      <c r="N952" s="488">
        <v>105.4</v>
      </c>
      <c r="O952" s="488">
        <v>105.4</v>
      </c>
      <c r="P952" s="977">
        <v>105.4</v>
      </c>
      <c r="Q952" s="1584" t="s">
        <v>870</v>
      </c>
      <c r="R952" s="158"/>
    </row>
    <row r="953" spans="1:18" ht="13.5" customHeight="1">
      <c r="A953" s="1255"/>
      <c r="B953" s="1247"/>
      <c r="C953" s="488"/>
      <c r="D953" s="488"/>
      <c r="E953" s="1247"/>
      <c r="F953" s="488"/>
      <c r="G953" s="488"/>
      <c r="H953" s="488"/>
      <c r="I953" s="488"/>
      <c r="J953" s="488"/>
      <c r="K953" s="488"/>
      <c r="L953" s="488"/>
      <c r="M953" s="977"/>
      <c r="N953" s="488"/>
      <c r="O953" s="488"/>
      <c r="P953" s="977"/>
      <c r="Q953" s="1584"/>
      <c r="R953" s="158"/>
    </row>
    <row r="954" spans="1:18" ht="13.5" customHeight="1">
      <c r="A954" s="1255"/>
      <c r="B954" s="1247"/>
      <c r="C954" s="488"/>
      <c r="D954" s="488"/>
      <c r="E954" s="1247"/>
      <c r="F954" s="488"/>
      <c r="G954" s="488"/>
      <c r="H954" s="488"/>
      <c r="I954" s="488"/>
      <c r="J954" s="488"/>
      <c r="K954" s="488"/>
      <c r="L954" s="488"/>
      <c r="M954" s="977"/>
      <c r="N954" s="488"/>
      <c r="O954" s="488"/>
      <c r="P954" s="977"/>
      <c r="Q954" s="1584"/>
      <c r="R954" s="158"/>
    </row>
    <row r="955" spans="1:18" ht="13.5" customHeight="1">
      <c r="A955" s="1255"/>
      <c r="B955" s="1247"/>
      <c r="C955" s="488"/>
      <c r="D955" s="488"/>
      <c r="E955" s="1247"/>
      <c r="F955" s="488"/>
      <c r="G955" s="488"/>
      <c r="H955" s="488"/>
      <c r="I955" s="488"/>
      <c r="J955" s="488"/>
      <c r="K955" s="488"/>
      <c r="L955" s="488"/>
      <c r="M955" s="977"/>
      <c r="N955" s="488"/>
      <c r="O955" s="488"/>
      <c r="P955" s="977"/>
      <c r="Q955" s="1584"/>
      <c r="R955" s="158"/>
    </row>
    <row r="956" spans="1:18" s="489" customFormat="1" ht="13.5" customHeight="1">
      <c r="A956" s="1255"/>
      <c r="B956" s="1247"/>
      <c r="C956" s="488"/>
      <c r="D956" s="488"/>
      <c r="E956" s="1247"/>
      <c r="F956" s="488"/>
      <c r="G956" s="488"/>
      <c r="H956" s="488"/>
      <c r="I956" s="488"/>
      <c r="J956" s="488"/>
      <c r="K956" s="488"/>
      <c r="L956" s="488"/>
      <c r="M956" s="977"/>
      <c r="N956" s="488"/>
      <c r="O956" s="488"/>
      <c r="P956" s="977"/>
      <c r="Q956" s="1584"/>
    </row>
    <row r="957" spans="1:18" ht="13.5" customHeight="1">
      <c r="A957" s="1255"/>
      <c r="B957" s="1247"/>
      <c r="C957" s="488"/>
      <c r="D957" s="488"/>
      <c r="E957" s="1247"/>
      <c r="F957" s="488"/>
      <c r="G957" s="488"/>
      <c r="H957" s="488"/>
      <c r="I957" s="488"/>
      <c r="J957" s="488"/>
      <c r="K957" s="488"/>
      <c r="L957" s="488"/>
      <c r="M957" s="977"/>
      <c r="N957" s="488"/>
      <c r="O957" s="488"/>
      <c r="P957" s="977"/>
      <c r="Q957" s="1584" t="s">
        <v>268</v>
      </c>
      <c r="R957" s="158"/>
    </row>
    <row r="958" spans="1:18" ht="15" customHeight="1">
      <c r="A958" s="525"/>
      <c r="B958" s="491"/>
      <c r="C958" s="492"/>
      <c r="D958" s="493"/>
      <c r="E958" s="491"/>
      <c r="F958" s="492"/>
      <c r="G958" s="492"/>
      <c r="H958" s="492"/>
      <c r="I958" s="492"/>
      <c r="J958" s="492"/>
      <c r="K958" s="492"/>
      <c r="L958" s="492"/>
      <c r="M958" s="493"/>
      <c r="N958" s="491"/>
      <c r="O958" s="492"/>
      <c r="P958" s="493"/>
      <c r="Q958" s="528"/>
      <c r="R958" s="158"/>
    </row>
    <row r="959" spans="1:18" ht="15" customHeight="1">
      <c r="A959" s="1259" t="s">
        <v>653</v>
      </c>
      <c r="B959" s="488"/>
      <c r="C959" s="488"/>
      <c r="D959" s="488"/>
      <c r="E959" s="488"/>
      <c r="F959" s="488"/>
      <c r="G959" s="488"/>
      <c r="H959" s="488"/>
      <c r="I959" s="488"/>
      <c r="J959" s="488"/>
      <c r="K959" s="488"/>
      <c r="L959" s="488"/>
      <c r="M959" s="488"/>
      <c r="N959" s="488"/>
      <c r="O959" s="488"/>
      <c r="P959" s="488"/>
      <c r="Q959" s="495" t="s">
        <v>871</v>
      </c>
      <c r="R959" s="158"/>
    </row>
    <row r="960" spans="1:18" s="1611" customFormat="1" ht="25.5" customHeight="1">
      <c r="A960" s="1561" t="s">
        <v>588</v>
      </c>
      <c r="B960" s="1562"/>
      <c r="C960" s="1563"/>
      <c r="D960" s="1562"/>
      <c r="E960" s="425"/>
      <c r="F960" s="425"/>
      <c r="G960" s="425"/>
      <c r="H960" s="425"/>
      <c r="I960" s="425"/>
      <c r="J960" s="425"/>
      <c r="K960" s="425"/>
      <c r="L960" s="1564"/>
      <c r="M960" s="1564"/>
      <c r="N960" s="1562"/>
      <c r="O960" s="1562"/>
      <c r="P960" s="1562"/>
      <c r="Q960" s="1565" t="s">
        <v>589</v>
      </c>
    </row>
    <row r="961" spans="1:18" s="1612" customFormat="1" ht="23.25" customHeight="1">
      <c r="A961" s="1566" t="s">
        <v>902</v>
      </c>
      <c r="B961" s="1562"/>
      <c r="C961" s="1563"/>
      <c r="D961" s="1562"/>
      <c r="E961" s="426"/>
      <c r="F961" s="425"/>
      <c r="G961" s="425"/>
      <c r="H961" s="425"/>
      <c r="I961" s="427"/>
      <c r="J961" s="427"/>
      <c r="K961" s="425"/>
      <c r="L961" s="1567"/>
      <c r="M961" s="1567"/>
      <c r="N961" s="1562"/>
      <c r="O961" s="1562"/>
      <c r="P961" s="1562"/>
      <c r="Q961" s="1568" t="s">
        <v>903</v>
      </c>
    </row>
    <row r="962" spans="1:18" s="1613" customFormat="1" ht="18" customHeight="1">
      <c r="A962" s="1569" t="s">
        <v>657</v>
      </c>
      <c r="B962" s="1562"/>
      <c r="C962" s="1563"/>
      <c r="D962" s="1562"/>
      <c r="E962" s="426"/>
      <c r="F962" s="426"/>
      <c r="G962" s="426"/>
      <c r="H962" s="428"/>
      <c r="I962" s="428"/>
      <c r="J962" s="428"/>
      <c r="K962" s="1563"/>
      <c r="L962" s="1562"/>
      <c r="M962" s="1562"/>
      <c r="N962" s="1562"/>
      <c r="O962" s="1562"/>
      <c r="P962" s="1562"/>
      <c r="Q962" s="1570" t="s">
        <v>658</v>
      </c>
    </row>
    <row r="963" spans="1:18" s="1614" customFormat="1" ht="11.45" customHeight="1">
      <c r="A963" s="1571"/>
      <c r="B963" s="1572"/>
      <c r="C963" s="1572"/>
      <c r="D963" s="1572"/>
      <c r="E963" s="1573"/>
      <c r="F963" s="1573"/>
      <c r="G963" s="1573"/>
      <c r="H963" s="1574"/>
      <c r="I963" s="1573"/>
      <c r="J963" s="1573"/>
      <c r="K963" s="1573"/>
      <c r="L963" s="1573"/>
      <c r="M963" s="1573"/>
      <c r="N963" s="1572"/>
      <c r="O963" s="1572"/>
      <c r="P963" s="1562"/>
      <c r="Q963" s="1575"/>
    </row>
    <row r="964" spans="1:18" ht="11.45" customHeight="1">
      <c r="A964" s="421"/>
      <c r="B964" s="2296">
        <v>2024</v>
      </c>
      <c r="C964" s="2297"/>
      <c r="D964" s="2297"/>
      <c r="E964" s="2297"/>
      <c r="F964" s="2297"/>
      <c r="G964" s="2297"/>
      <c r="H964" s="2297"/>
      <c r="I964" s="2297"/>
      <c r="J964" s="2297"/>
      <c r="K964" s="2238"/>
      <c r="L964" s="2286"/>
      <c r="M964" s="2286"/>
      <c r="N964" s="2286">
        <v>2023</v>
      </c>
      <c r="O964" s="2286"/>
      <c r="P964" s="2239"/>
      <c r="Q964" s="369"/>
      <c r="R964" s="158"/>
    </row>
    <row r="965" spans="1:18" ht="11.45" customHeight="1">
      <c r="A965" s="1576"/>
      <c r="B965" s="2298"/>
      <c r="C965" s="2299"/>
      <c r="D965" s="2299"/>
      <c r="E965" s="2299"/>
      <c r="F965" s="2299"/>
      <c r="G965" s="2299"/>
      <c r="H965" s="2299"/>
      <c r="I965" s="2299"/>
      <c r="J965" s="2299"/>
      <c r="K965" s="2287"/>
      <c r="L965" s="2288"/>
      <c r="M965" s="2288"/>
      <c r="N965" s="2288"/>
      <c r="O965" s="2288"/>
      <c r="P965" s="2289"/>
      <c r="Q965" s="1577" t="s">
        <v>71</v>
      </c>
      <c r="R965" s="158"/>
    </row>
    <row r="966" spans="1:18" ht="11.45" customHeight="1">
      <c r="A966" s="1576"/>
      <c r="B966" s="93" t="s">
        <v>72</v>
      </c>
      <c r="C966" s="439" t="s">
        <v>73</v>
      </c>
      <c r="D966" s="439" t="s">
        <v>4</v>
      </c>
      <c r="E966" s="93" t="s">
        <v>5</v>
      </c>
      <c r="F966" s="439" t="s">
        <v>6</v>
      </c>
      <c r="G966" s="439" t="s">
        <v>7</v>
      </c>
      <c r="H966" s="93" t="s">
        <v>8</v>
      </c>
      <c r="I966" s="439" t="s">
        <v>9</v>
      </c>
      <c r="J966" s="440" t="s">
        <v>10</v>
      </c>
      <c r="K966" s="511" t="s">
        <v>1</v>
      </c>
      <c r="L966" s="441" t="s">
        <v>2</v>
      </c>
      <c r="M966" s="442" t="s">
        <v>3</v>
      </c>
      <c r="N966" s="94" t="s">
        <v>72</v>
      </c>
      <c r="O966" s="94" t="s">
        <v>73</v>
      </c>
      <c r="P966" s="443" t="s">
        <v>4</v>
      </c>
      <c r="Q966" s="1577"/>
      <c r="R966" s="158"/>
    </row>
    <row r="967" spans="1:18" ht="11.45" customHeight="1">
      <c r="A967" s="422"/>
      <c r="B967" s="96" t="s">
        <v>74</v>
      </c>
      <c r="C967" s="507" t="s">
        <v>75</v>
      </c>
      <c r="D967" s="507" t="s">
        <v>76</v>
      </c>
      <c r="E967" s="96" t="s">
        <v>12</v>
      </c>
      <c r="F967" s="507" t="s">
        <v>13</v>
      </c>
      <c r="G967" s="507" t="s">
        <v>14</v>
      </c>
      <c r="H967" s="96" t="s">
        <v>15</v>
      </c>
      <c r="I967" s="507" t="s">
        <v>16</v>
      </c>
      <c r="J967" s="508" t="s">
        <v>17</v>
      </c>
      <c r="K967" s="512" t="s">
        <v>11</v>
      </c>
      <c r="L967" s="509" t="s">
        <v>19</v>
      </c>
      <c r="M967" s="510" t="s">
        <v>20</v>
      </c>
      <c r="N967" s="430" t="s">
        <v>74</v>
      </c>
      <c r="O967" s="430" t="s">
        <v>75</v>
      </c>
      <c r="P967" s="431" t="s">
        <v>76</v>
      </c>
      <c r="Q967" s="370"/>
      <c r="R967" s="158"/>
    </row>
    <row r="968" spans="1:18" ht="15" customHeight="1">
      <c r="A968" s="1595"/>
      <c r="B968" s="1547"/>
      <c r="C968" s="880"/>
      <c r="D968" s="880"/>
      <c r="E968" s="521"/>
      <c r="F968" s="501"/>
      <c r="G968" s="501"/>
      <c r="H968" s="501"/>
      <c r="I968" s="501"/>
      <c r="J968" s="501"/>
      <c r="K968" s="501"/>
      <c r="L968" s="501"/>
      <c r="M968" s="522"/>
      <c r="N968" s="488"/>
      <c r="O968" s="488"/>
      <c r="P968" s="977"/>
      <c r="Q968" s="1248"/>
      <c r="R968" s="158"/>
    </row>
    <row r="969" spans="1:18" ht="21" customHeight="1">
      <c r="A969" s="1578" t="s">
        <v>659</v>
      </c>
      <c r="B969" s="1547">
        <v>117.4</v>
      </c>
      <c r="C969" s="880">
        <v>118</v>
      </c>
      <c r="D969" s="880">
        <v>118.3</v>
      </c>
      <c r="E969" s="1547">
        <v>119.5</v>
      </c>
      <c r="F969" s="880">
        <v>119.6</v>
      </c>
      <c r="G969" s="880">
        <v>118.4</v>
      </c>
      <c r="H969" s="880">
        <v>118.7</v>
      </c>
      <c r="I969" s="880">
        <v>117.9</v>
      </c>
      <c r="J969" s="880">
        <v>118.5</v>
      </c>
      <c r="K969" s="880">
        <v>117.4</v>
      </c>
      <c r="L969" s="880">
        <v>116.5</v>
      </c>
      <c r="M969" s="1535">
        <v>116.6</v>
      </c>
      <c r="N969" s="880">
        <v>117.8</v>
      </c>
      <c r="O969" s="880">
        <v>118.3</v>
      </c>
      <c r="P969" s="1535">
        <v>118.3</v>
      </c>
      <c r="Q969" s="1579" t="s">
        <v>660</v>
      </c>
      <c r="R969" s="158"/>
    </row>
    <row r="970" spans="1:18" ht="21" customHeight="1">
      <c r="A970" s="1580"/>
      <c r="B970" s="1247"/>
      <c r="C970" s="488"/>
      <c r="D970" s="880"/>
      <c r="E970" s="1547"/>
      <c r="F970" s="880"/>
      <c r="G970" s="880"/>
      <c r="H970" s="880"/>
      <c r="I970" s="880"/>
      <c r="J970" s="880"/>
      <c r="K970" s="880"/>
      <c r="L970" s="880"/>
      <c r="M970" s="1535"/>
      <c r="N970" s="880"/>
      <c r="O970" s="880"/>
      <c r="P970" s="1535"/>
      <c r="Q970" s="1581"/>
      <c r="R970" s="158"/>
    </row>
    <row r="971" spans="1:18" ht="21" customHeight="1">
      <c r="A971" s="1582" t="s">
        <v>661</v>
      </c>
      <c r="B971" s="1547">
        <v>129.80000000000001</v>
      </c>
      <c r="C971" s="880">
        <v>131.30000000000001</v>
      </c>
      <c r="D971" s="880">
        <v>132.1</v>
      </c>
      <c r="E971" s="1547">
        <v>134.80000000000001</v>
      </c>
      <c r="F971" s="880">
        <v>134.69999999999999</v>
      </c>
      <c r="G971" s="880">
        <v>131.5</v>
      </c>
      <c r="H971" s="880">
        <v>132.6</v>
      </c>
      <c r="I971" s="880">
        <v>131.4</v>
      </c>
      <c r="J971" s="880">
        <v>133.6</v>
      </c>
      <c r="K971" s="880">
        <v>131.4</v>
      </c>
      <c r="L971" s="880">
        <v>128.9</v>
      </c>
      <c r="M971" s="1535">
        <v>129.19999999999999</v>
      </c>
      <c r="N971" s="880">
        <v>131.69999999999999</v>
      </c>
      <c r="O971" s="880">
        <v>133.1</v>
      </c>
      <c r="P971" s="1535">
        <v>133</v>
      </c>
      <c r="Q971" s="1583" t="s">
        <v>662</v>
      </c>
      <c r="R971" s="158"/>
    </row>
    <row r="972" spans="1:18" ht="21" customHeight="1">
      <c r="A972" s="1251" t="s">
        <v>663</v>
      </c>
      <c r="B972" s="1247">
        <v>122.9</v>
      </c>
      <c r="C972" s="488">
        <v>122.5</v>
      </c>
      <c r="D972" s="488">
        <v>122.4</v>
      </c>
      <c r="E972" s="1247">
        <v>122.6</v>
      </c>
      <c r="F972" s="488">
        <v>122.6</v>
      </c>
      <c r="G972" s="488">
        <v>122.6</v>
      </c>
      <c r="H972" s="488">
        <v>122.6</v>
      </c>
      <c r="I972" s="488">
        <v>122.6</v>
      </c>
      <c r="J972" s="488">
        <v>122.3</v>
      </c>
      <c r="K972" s="488">
        <v>122.5</v>
      </c>
      <c r="L972" s="488">
        <v>122.3</v>
      </c>
      <c r="M972" s="977">
        <v>122.3</v>
      </c>
      <c r="N972" s="488">
        <v>122.2</v>
      </c>
      <c r="O972" s="488">
        <v>122.2</v>
      </c>
      <c r="P972" s="977">
        <v>121.9</v>
      </c>
      <c r="Q972" s="1584" t="s">
        <v>664</v>
      </c>
      <c r="R972" s="158"/>
    </row>
    <row r="973" spans="1:18" ht="21" customHeight="1">
      <c r="A973" s="1251" t="s">
        <v>665</v>
      </c>
      <c r="B973" s="1247">
        <v>150.1</v>
      </c>
      <c r="C973" s="488">
        <v>154</v>
      </c>
      <c r="D973" s="488">
        <v>156.5</v>
      </c>
      <c r="E973" s="1247">
        <v>160.30000000000001</v>
      </c>
      <c r="F973" s="488">
        <v>158.6</v>
      </c>
      <c r="G973" s="488">
        <v>152.69999999999999</v>
      </c>
      <c r="H973" s="488">
        <v>154.4</v>
      </c>
      <c r="I973" s="488">
        <v>150.9</v>
      </c>
      <c r="J973" s="488">
        <v>150.69999999999999</v>
      </c>
      <c r="K973" s="488">
        <v>148.19999999999999</v>
      </c>
      <c r="L973" s="488">
        <v>145.5</v>
      </c>
      <c r="M973" s="977">
        <v>142.80000000000001</v>
      </c>
      <c r="N973" s="488">
        <v>142</v>
      </c>
      <c r="O973" s="488">
        <v>139.9</v>
      </c>
      <c r="P973" s="977">
        <v>139.19999999999999</v>
      </c>
      <c r="Q973" s="1584" t="s">
        <v>666</v>
      </c>
      <c r="R973" s="158"/>
    </row>
    <row r="974" spans="1:18" ht="21" customHeight="1">
      <c r="A974" s="1251" t="s">
        <v>667</v>
      </c>
      <c r="B974" s="1247">
        <v>115.2</v>
      </c>
      <c r="C974" s="488">
        <v>111.9</v>
      </c>
      <c r="D974" s="488">
        <v>105.3</v>
      </c>
      <c r="E974" s="1247">
        <v>112.1</v>
      </c>
      <c r="F974" s="488">
        <v>117.8</v>
      </c>
      <c r="G974" s="488">
        <v>126.3</v>
      </c>
      <c r="H974" s="488">
        <v>117</v>
      </c>
      <c r="I974" s="488">
        <v>117.6</v>
      </c>
      <c r="J974" s="488">
        <v>126</v>
      </c>
      <c r="K974" s="488">
        <v>123.3</v>
      </c>
      <c r="L974" s="488">
        <v>111.9</v>
      </c>
      <c r="M974" s="977">
        <v>113.4</v>
      </c>
      <c r="N974" s="488">
        <v>115</v>
      </c>
      <c r="O974" s="488">
        <v>112.4</v>
      </c>
      <c r="P974" s="977">
        <v>107.5</v>
      </c>
      <c r="Q974" s="1252" t="s">
        <v>668</v>
      </c>
      <c r="R974" s="158"/>
    </row>
    <row r="975" spans="1:18" ht="21" customHeight="1">
      <c r="A975" s="1251" t="s">
        <v>669</v>
      </c>
      <c r="B975" s="1247">
        <v>127.6</v>
      </c>
      <c r="C975" s="488">
        <v>125.9</v>
      </c>
      <c r="D975" s="488">
        <v>124.4</v>
      </c>
      <c r="E975" s="1247">
        <v>126.5</v>
      </c>
      <c r="F975" s="488">
        <v>125.6</v>
      </c>
      <c r="G975" s="488">
        <v>118.9</v>
      </c>
      <c r="H975" s="488">
        <v>120.3</v>
      </c>
      <c r="I975" s="488">
        <v>120.5</v>
      </c>
      <c r="J975" s="488">
        <v>125.4</v>
      </c>
      <c r="K975" s="488">
        <v>127</v>
      </c>
      <c r="L975" s="488">
        <v>124.5</v>
      </c>
      <c r="M975" s="977">
        <v>124.7</v>
      </c>
      <c r="N975" s="488">
        <v>123.7</v>
      </c>
      <c r="O975" s="488">
        <v>123.5</v>
      </c>
      <c r="P975" s="977">
        <v>123.5</v>
      </c>
      <c r="Q975" s="1252" t="s">
        <v>670</v>
      </c>
      <c r="R975" s="158"/>
    </row>
    <row r="976" spans="1:18" ht="21" customHeight="1">
      <c r="A976" s="1251" t="s">
        <v>671</v>
      </c>
      <c r="B976" s="1247">
        <v>154.69999999999999</v>
      </c>
      <c r="C976" s="488">
        <v>151.80000000000001</v>
      </c>
      <c r="D976" s="488">
        <v>149.80000000000001</v>
      </c>
      <c r="E976" s="1247">
        <v>149.5</v>
      </c>
      <c r="F976" s="488">
        <v>149.5</v>
      </c>
      <c r="G976" s="488">
        <v>149.5</v>
      </c>
      <c r="H976" s="488">
        <v>149.69999999999999</v>
      </c>
      <c r="I976" s="488">
        <v>150</v>
      </c>
      <c r="J976" s="488">
        <v>152.1</v>
      </c>
      <c r="K976" s="488">
        <v>156.5</v>
      </c>
      <c r="L976" s="488">
        <v>156.5</v>
      </c>
      <c r="M976" s="977">
        <v>158</v>
      </c>
      <c r="N976" s="488">
        <v>157.4</v>
      </c>
      <c r="O976" s="488">
        <v>153.1</v>
      </c>
      <c r="P976" s="977">
        <v>158.19999999999999</v>
      </c>
      <c r="Q976" s="1252" t="s">
        <v>672</v>
      </c>
      <c r="R976" s="158"/>
    </row>
    <row r="977" spans="1:18" ht="21" customHeight="1">
      <c r="A977" s="1251" t="s">
        <v>673</v>
      </c>
      <c r="B977" s="1247">
        <v>120.1</v>
      </c>
      <c r="C977" s="488">
        <v>134</v>
      </c>
      <c r="D977" s="488">
        <v>142.9</v>
      </c>
      <c r="E977" s="1247">
        <v>152.30000000000001</v>
      </c>
      <c r="F977" s="488">
        <v>152.4</v>
      </c>
      <c r="G977" s="488">
        <v>157.1</v>
      </c>
      <c r="H977" s="488">
        <v>159.9</v>
      </c>
      <c r="I977" s="488">
        <v>151.1</v>
      </c>
      <c r="J977" s="488">
        <v>149.69999999999999</v>
      </c>
      <c r="K977" s="488">
        <v>138.1</v>
      </c>
      <c r="L977" s="488">
        <v>134.5</v>
      </c>
      <c r="M977" s="977">
        <v>123.8</v>
      </c>
      <c r="N977" s="488">
        <v>124.5</v>
      </c>
      <c r="O977" s="488">
        <v>134.19999999999999</v>
      </c>
      <c r="P977" s="977">
        <v>156.6</v>
      </c>
      <c r="Q977" s="1252" t="s">
        <v>674</v>
      </c>
      <c r="R977" s="158"/>
    </row>
    <row r="978" spans="1:18" ht="21" customHeight="1">
      <c r="A978" s="1251" t="s">
        <v>675</v>
      </c>
      <c r="B978" s="1247">
        <v>124.4</v>
      </c>
      <c r="C978" s="488">
        <v>127.2</v>
      </c>
      <c r="D978" s="488">
        <v>130.6</v>
      </c>
      <c r="E978" s="1247">
        <v>133.5</v>
      </c>
      <c r="F978" s="488">
        <v>132.80000000000001</v>
      </c>
      <c r="G978" s="488">
        <v>114.5</v>
      </c>
      <c r="H978" s="488">
        <v>122</v>
      </c>
      <c r="I978" s="488">
        <v>123.7</v>
      </c>
      <c r="J978" s="488">
        <v>131.9</v>
      </c>
      <c r="K978" s="488">
        <v>123.1</v>
      </c>
      <c r="L978" s="488">
        <v>119.4</v>
      </c>
      <c r="M978" s="977">
        <v>130.80000000000001</v>
      </c>
      <c r="N978" s="488">
        <v>152</v>
      </c>
      <c r="O978" s="488">
        <v>164.8</v>
      </c>
      <c r="P978" s="977">
        <v>148.80000000000001</v>
      </c>
      <c r="Q978" s="1252" t="s">
        <v>676</v>
      </c>
      <c r="R978" s="158"/>
    </row>
    <row r="979" spans="1:18" ht="21" customHeight="1">
      <c r="A979" s="1251" t="s">
        <v>677</v>
      </c>
      <c r="B979" s="1247">
        <v>105.5</v>
      </c>
      <c r="C979" s="488">
        <v>104.7</v>
      </c>
      <c r="D979" s="488">
        <v>104.7</v>
      </c>
      <c r="E979" s="1247">
        <v>104.7</v>
      </c>
      <c r="F979" s="488">
        <v>104.7</v>
      </c>
      <c r="G979" s="488">
        <v>104.7</v>
      </c>
      <c r="H979" s="488">
        <v>104.7</v>
      </c>
      <c r="I979" s="488">
        <v>104.7</v>
      </c>
      <c r="J979" s="488">
        <v>104.7</v>
      </c>
      <c r="K979" s="488">
        <v>104.7</v>
      </c>
      <c r="L979" s="488">
        <v>104.5</v>
      </c>
      <c r="M979" s="977">
        <v>104.1</v>
      </c>
      <c r="N979" s="488">
        <v>104.1</v>
      </c>
      <c r="O979" s="488">
        <v>104.1</v>
      </c>
      <c r="P979" s="977">
        <v>104.1</v>
      </c>
      <c r="Q979" s="1252" t="s">
        <v>678</v>
      </c>
      <c r="R979" s="158"/>
    </row>
    <row r="980" spans="1:18" ht="21" customHeight="1">
      <c r="A980" s="1251" t="s">
        <v>679</v>
      </c>
      <c r="B980" s="1247">
        <v>119.2</v>
      </c>
      <c r="C980" s="488">
        <v>119.2</v>
      </c>
      <c r="D980" s="488">
        <v>119.2</v>
      </c>
      <c r="E980" s="1247">
        <v>119.2</v>
      </c>
      <c r="F980" s="488">
        <v>119.2</v>
      </c>
      <c r="G980" s="488">
        <v>119.2</v>
      </c>
      <c r="H980" s="488">
        <v>118.8</v>
      </c>
      <c r="I980" s="488">
        <v>118.8</v>
      </c>
      <c r="J980" s="488">
        <v>118.8</v>
      </c>
      <c r="K980" s="488">
        <v>118.8</v>
      </c>
      <c r="L980" s="488">
        <v>118.8</v>
      </c>
      <c r="M980" s="977">
        <v>117.8</v>
      </c>
      <c r="N980" s="488">
        <v>117.8</v>
      </c>
      <c r="O980" s="488">
        <v>117.8</v>
      </c>
      <c r="P980" s="977">
        <v>117.7</v>
      </c>
      <c r="Q980" s="1252" t="s">
        <v>680</v>
      </c>
      <c r="R980" s="158"/>
    </row>
    <row r="981" spans="1:18" ht="21" customHeight="1">
      <c r="A981" s="1251" t="s">
        <v>681</v>
      </c>
      <c r="B981" s="1247">
        <v>111.8</v>
      </c>
      <c r="C981" s="488">
        <v>111</v>
      </c>
      <c r="D981" s="488">
        <v>109.8</v>
      </c>
      <c r="E981" s="1247">
        <v>109.6</v>
      </c>
      <c r="F981" s="488">
        <v>109.6</v>
      </c>
      <c r="G981" s="488">
        <v>109.6</v>
      </c>
      <c r="H981" s="488">
        <v>109.6</v>
      </c>
      <c r="I981" s="488">
        <v>107.8</v>
      </c>
      <c r="J981" s="488">
        <v>107.8</v>
      </c>
      <c r="K981" s="488">
        <v>107.6</v>
      </c>
      <c r="L981" s="488">
        <v>107.9</v>
      </c>
      <c r="M981" s="977">
        <v>108.1</v>
      </c>
      <c r="N981" s="488">
        <v>108.3</v>
      </c>
      <c r="O981" s="488">
        <v>108.2</v>
      </c>
      <c r="P981" s="977">
        <v>106.6</v>
      </c>
      <c r="Q981" s="1252" t="s">
        <v>682</v>
      </c>
      <c r="R981" s="158"/>
    </row>
    <row r="982" spans="1:18" ht="21" customHeight="1">
      <c r="A982" s="1251" t="s">
        <v>683</v>
      </c>
      <c r="B982" s="1247">
        <v>110.8</v>
      </c>
      <c r="C982" s="488">
        <v>110.7</v>
      </c>
      <c r="D982" s="488">
        <v>110.8</v>
      </c>
      <c r="E982" s="1247">
        <v>112</v>
      </c>
      <c r="F982" s="488">
        <v>112</v>
      </c>
      <c r="G982" s="488">
        <v>112</v>
      </c>
      <c r="H982" s="488">
        <v>112</v>
      </c>
      <c r="I982" s="488">
        <v>112.2</v>
      </c>
      <c r="J982" s="488">
        <v>112.2</v>
      </c>
      <c r="K982" s="488">
        <v>111.9</v>
      </c>
      <c r="L982" s="488">
        <v>111.9</v>
      </c>
      <c r="M982" s="977">
        <v>111.9</v>
      </c>
      <c r="N982" s="488">
        <v>111.2</v>
      </c>
      <c r="O982" s="488">
        <v>111.2</v>
      </c>
      <c r="P982" s="977">
        <v>111.2</v>
      </c>
      <c r="Q982" s="1252" t="s">
        <v>684</v>
      </c>
      <c r="R982" s="158"/>
    </row>
    <row r="983" spans="1:18" ht="21" customHeight="1">
      <c r="A983" s="1255"/>
      <c r="B983" s="1247"/>
      <c r="C983" s="488"/>
      <c r="D983" s="880"/>
      <c r="E983" s="1547"/>
      <c r="F983" s="880"/>
      <c r="G983" s="880"/>
      <c r="H983" s="880"/>
      <c r="I983" s="880"/>
      <c r="J983" s="880"/>
      <c r="K983" s="880"/>
      <c r="L983" s="880"/>
      <c r="M983" s="1535"/>
      <c r="N983" s="880"/>
      <c r="O983" s="880"/>
      <c r="P983" s="1535"/>
      <c r="Q983" s="1252"/>
      <c r="R983" s="158"/>
    </row>
    <row r="984" spans="1:18" s="261" customFormat="1" ht="21" customHeight="1">
      <c r="A984" s="1582" t="s">
        <v>685</v>
      </c>
      <c r="B984" s="1547">
        <v>140.80000000000001</v>
      </c>
      <c r="C984" s="880">
        <v>140.80000000000001</v>
      </c>
      <c r="D984" s="880">
        <v>140.80000000000001</v>
      </c>
      <c r="E984" s="1547">
        <v>140.80000000000001</v>
      </c>
      <c r="F984" s="880">
        <v>140.80000000000001</v>
      </c>
      <c r="G984" s="880">
        <v>140.80000000000001</v>
      </c>
      <c r="H984" s="880">
        <v>140.80000000000001</v>
      </c>
      <c r="I984" s="880">
        <v>140.19999999999999</v>
      </c>
      <c r="J984" s="880">
        <v>140.19999999999999</v>
      </c>
      <c r="K984" s="880">
        <v>140.19999999999999</v>
      </c>
      <c r="L984" s="880">
        <v>140.19999999999999</v>
      </c>
      <c r="M984" s="1535">
        <v>140.19999999999999</v>
      </c>
      <c r="N984" s="880">
        <v>137.19999999999999</v>
      </c>
      <c r="O984" s="880">
        <v>137.19999999999999</v>
      </c>
      <c r="P984" s="1535">
        <v>137.19999999999999</v>
      </c>
      <c r="Q984" s="1581" t="s">
        <v>686</v>
      </c>
    </row>
    <row r="985" spans="1:18" s="261" customFormat="1" ht="21" customHeight="1">
      <c r="A985" s="1251" t="s">
        <v>687</v>
      </c>
      <c r="B985" s="1247">
        <v>131.4</v>
      </c>
      <c r="C985" s="488">
        <v>131.4</v>
      </c>
      <c r="D985" s="488">
        <v>131.4</v>
      </c>
      <c r="E985" s="1247">
        <v>131.4</v>
      </c>
      <c r="F985" s="488">
        <v>131.4</v>
      </c>
      <c r="G985" s="488">
        <v>131.4</v>
      </c>
      <c r="H985" s="488">
        <v>131.4</v>
      </c>
      <c r="I985" s="488">
        <v>104.4</v>
      </c>
      <c r="J985" s="488">
        <v>104.4</v>
      </c>
      <c r="K985" s="488">
        <v>104.4</v>
      </c>
      <c r="L985" s="488">
        <v>104.4</v>
      </c>
      <c r="M985" s="977">
        <v>104.4</v>
      </c>
      <c r="N985" s="488">
        <v>104.4</v>
      </c>
      <c r="O985" s="488">
        <v>104.4</v>
      </c>
      <c r="P985" s="977">
        <v>104.4</v>
      </c>
      <c r="Q985" s="1584" t="s">
        <v>688</v>
      </c>
    </row>
    <row r="986" spans="1:18" ht="21" customHeight="1">
      <c r="A986" s="1251" t="s">
        <v>689</v>
      </c>
      <c r="B986" s="1247">
        <v>135.30000000000001</v>
      </c>
      <c r="C986" s="488">
        <v>135.30000000000001</v>
      </c>
      <c r="D986" s="488">
        <v>135.30000000000001</v>
      </c>
      <c r="E986" s="1247">
        <v>135.30000000000001</v>
      </c>
      <c r="F986" s="488">
        <v>135.30000000000001</v>
      </c>
      <c r="G986" s="488">
        <v>135.30000000000001</v>
      </c>
      <c r="H986" s="488">
        <v>135.30000000000001</v>
      </c>
      <c r="I986" s="488">
        <v>116.3</v>
      </c>
      <c r="J986" s="488">
        <v>116.3</v>
      </c>
      <c r="K986" s="488">
        <v>116.3</v>
      </c>
      <c r="L986" s="488">
        <v>116.3</v>
      </c>
      <c r="M986" s="977">
        <v>116.3</v>
      </c>
      <c r="N986" s="488">
        <v>116.3</v>
      </c>
      <c r="O986" s="488">
        <v>116.3</v>
      </c>
      <c r="P986" s="977">
        <v>116.3</v>
      </c>
      <c r="Q986" s="1252" t="s">
        <v>690</v>
      </c>
      <c r="R986" s="158"/>
    </row>
    <row r="987" spans="1:18" ht="21" customHeight="1">
      <c r="A987" s="1251" t="s">
        <v>691</v>
      </c>
      <c r="B987" s="1247">
        <v>104.9</v>
      </c>
      <c r="C987" s="488">
        <v>104.9</v>
      </c>
      <c r="D987" s="488">
        <v>104.9</v>
      </c>
      <c r="E987" s="1247">
        <v>104.9</v>
      </c>
      <c r="F987" s="488">
        <v>104.9</v>
      </c>
      <c r="G987" s="488">
        <v>104.9</v>
      </c>
      <c r="H987" s="488">
        <v>104.9</v>
      </c>
      <c r="I987" s="488">
        <v>104.9</v>
      </c>
      <c r="J987" s="488">
        <v>104.9</v>
      </c>
      <c r="K987" s="488">
        <v>104.9</v>
      </c>
      <c r="L987" s="488">
        <v>104.9</v>
      </c>
      <c r="M987" s="977">
        <v>104.9</v>
      </c>
      <c r="N987" s="488">
        <v>104.9</v>
      </c>
      <c r="O987" s="488">
        <v>104.9</v>
      </c>
      <c r="P987" s="977">
        <v>104.9</v>
      </c>
      <c r="Q987" s="1252" t="s">
        <v>692</v>
      </c>
      <c r="R987" s="158"/>
    </row>
    <row r="988" spans="1:18" ht="21" customHeight="1">
      <c r="A988" s="1251" t="s">
        <v>693</v>
      </c>
      <c r="B988" s="1247">
        <v>141</v>
      </c>
      <c r="C988" s="488">
        <v>141</v>
      </c>
      <c r="D988" s="488">
        <v>141</v>
      </c>
      <c r="E988" s="1247">
        <v>141</v>
      </c>
      <c r="F988" s="488">
        <v>141</v>
      </c>
      <c r="G988" s="488">
        <v>141</v>
      </c>
      <c r="H988" s="488">
        <v>141</v>
      </c>
      <c r="I988" s="488">
        <v>141</v>
      </c>
      <c r="J988" s="488">
        <v>141</v>
      </c>
      <c r="K988" s="488">
        <v>141</v>
      </c>
      <c r="L988" s="488">
        <v>141</v>
      </c>
      <c r="M988" s="977">
        <v>141</v>
      </c>
      <c r="N988" s="488">
        <v>137.9</v>
      </c>
      <c r="O988" s="488">
        <v>137.9</v>
      </c>
      <c r="P988" s="977">
        <v>137.9</v>
      </c>
      <c r="Q988" s="1252" t="s">
        <v>694</v>
      </c>
      <c r="R988" s="158"/>
    </row>
    <row r="989" spans="1:18" ht="21" customHeight="1">
      <c r="A989" s="1255"/>
      <c r="B989" s="1247"/>
      <c r="C989" s="488"/>
      <c r="D989" s="880"/>
      <c r="E989" s="1547"/>
      <c r="F989" s="880"/>
      <c r="G989" s="880"/>
      <c r="H989" s="880"/>
      <c r="I989" s="880"/>
      <c r="J989" s="880"/>
      <c r="K989" s="880"/>
      <c r="L989" s="880"/>
      <c r="M989" s="1535"/>
      <c r="N989" s="880"/>
      <c r="O989" s="880"/>
      <c r="P989" s="1535"/>
      <c r="Q989" s="1252"/>
      <c r="R989" s="158"/>
    </row>
    <row r="990" spans="1:18" ht="21" customHeight="1">
      <c r="A990" s="1582" t="s">
        <v>695</v>
      </c>
      <c r="B990" s="1547">
        <v>112.5</v>
      </c>
      <c r="C990" s="880">
        <v>112.5</v>
      </c>
      <c r="D990" s="880">
        <v>112.5</v>
      </c>
      <c r="E990" s="1547">
        <v>112.5</v>
      </c>
      <c r="F990" s="880">
        <v>112.5</v>
      </c>
      <c r="G990" s="880">
        <v>112.5</v>
      </c>
      <c r="H990" s="880">
        <v>112.5</v>
      </c>
      <c r="I990" s="880">
        <v>112.5</v>
      </c>
      <c r="J990" s="880">
        <v>112.5</v>
      </c>
      <c r="K990" s="880">
        <v>110.1</v>
      </c>
      <c r="L990" s="880">
        <v>110.1</v>
      </c>
      <c r="M990" s="1535">
        <v>110.1</v>
      </c>
      <c r="N990" s="880">
        <v>110.1</v>
      </c>
      <c r="O990" s="880">
        <v>110.1</v>
      </c>
      <c r="P990" s="1535">
        <v>109.9</v>
      </c>
      <c r="Q990" s="1581" t="s">
        <v>696</v>
      </c>
      <c r="R990" s="158"/>
    </row>
    <row r="991" spans="1:18" ht="21" customHeight="1">
      <c r="A991" s="1251" t="s">
        <v>697</v>
      </c>
      <c r="B991" s="1247">
        <v>114.9</v>
      </c>
      <c r="C991" s="488">
        <v>114.9</v>
      </c>
      <c r="D991" s="488">
        <v>114.9</v>
      </c>
      <c r="E991" s="1247">
        <v>114.9</v>
      </c>
      <c r="F991" s="488">
        <v>114.9</v>
      </c>
      <c r="G991" s="488">
        <v>114.9</v>
      </c>
      <c r="H991" s="488">
        <v>114.9</v>
      </c>
      <c r="I991" s="488">
        <v>114.9</v>
      </c>
      <c r="J991" s="488">
        <v>114.9</v>
      </c>
      <c r="K991" s="488">
        <v>114.9</v>
      </c>
      <c r="L991" s="488">
        <v>114.9</v>
      </c>
      <c r="M991" s="977">
        <v>114.9</v>
      </c>
      <c r="N991" s="488">
        <v>114.9</v>
      </c>
      <c r="O991" s="488">
        <v>114.9</v>
      </c>
      <c r="P991" s="977">
        <v>114.9</v>
      </c>
      <c r="Q991" s="1252" t="s">
        <v>698</v>
      </c>
      <c r="R991" s="158"/>
    </row>
    <row r="992" spans="1:18" ht="21" customHeight="1">
      <c r="A992" s="1251" t="s">
        <v>699</v>
      </c>
      <c r="B992" s="1247">
        <v>114.3</v>
      </c>
      <c r="C992" s="488">
        <v>114.3</v>
      </c>
      <c r="D992" s="488">
        <v>114.3</v>
      </c>
      <c r="E992" s="1247">
        <v>114.3</v>
      </c>
      <c r="F992" s="488">
        <v>114.3</v>
      </c>
      <c r="G992" s="488">
        <v>114.3</v>
      </c>
      <c r="H992" s="488">
        <v>114.3</v>
      </c>
      <c r="I992" s="488">
        <v>114.3</v>
      </c>
      <c r="J992" s="488">
        <v>114.3</v>
      </c>
      <c r="K992" s="488">
        <v>111.5</v>
      </c>
      <c r="L992" s="488">
        <v>111.5</v>
      </c>
      <c r="M992" s="977">
        <v>111.5</v>
      </c>
      <c r="N992" s="488">
        <v>111.5</v>
      </c>
      <c r="O992" s="488">
        <v>111.5</v>
      </c>
      <c r="P992" s="977">
        <v>111.2</v>
      </c>
      <c r="Q992" s="1252" t="s">
        <v>700</v>
      </c>
      <c r="R992" s="158"/>
    </row>
    <row r="993" spans="1:18" ht="21" customHeight="1">
      <c r="A993" s="1251" t="s">
        <v>701</v>
      </c>
      <c r="B993" s="1247">
        <v>123</v>
      </c>
      <c r="C993" s="488">
        <v>123</v>
      </c>
      <c r="D993" s="488">
        <v>123</v>
      </c>
      <c r="E993" s="1247">
        <v>123</v>
      </c>
      <c r="F993" s="488">
        <v>123</v>
      </c>
      <c r="G993" s="488">
        <v>123</v>
      </c>
      <c r="H993" s="488">
        <v>123</v>
      </c>
      <c r="I993" s="488">
        <v>123</v>
      </c>
      <c r="J993" s="488">
        <v>123</v>
      </c>
      <c r="K993" s="488">
        <v>123</v>
      </c>
      <c r="L993" s="488">
        <v>123</v>
      </c>
      <c r="M993" s="977">
        <v>123</v>
      </c>
      <c r="N993" s="488">
        <v>123</v>
      </c>
      <c r="O993" s="488">
        <v>123</v>
      </c>
      <c r="P993" s="977">
        <v>123</v>
      </c>
      <c r="Q993" s="1252" t="s">
        <v>702</v>
      </c>
      <c r="R993" s="158"/>
    </row>
    <row r="994" spans="1:18" ht="21" customHeight="1">
      <c r="A994" s="1251" t="s">
        <v>703</v>
      </c>
      <c r="B994" s="1247">
        <v>97.6</v>
      </c>
      <c r="C994" s="488">
        <v>97.6</v>
      </c>
      <c r="D994" s="488">
        <v>97.6</v>
      </c>
      <c r="E994" s="1247">
        <v>97.6</v>
      </c>
      <c r="F994" s="488">
        <v>97.6</v>
      </c>
      <c r="G994" s="488">
        <v>97.6</v>
      </c>
      <c r="H994" s="488">
        <v>97.6</v>
      </c>
      <c r="I994" s="488">
        <v>97.6</v>
      </c>
      <c r="J994" s="488">
        <v>97.6</v>
      </c>
      <c r="K994" s="488">
        <v>97.6</v>
      </c>
      <c r="L994" s="488">
        <v>97.6</v>
      </c>
      <c r="M994" s="977">
        <v>97.6</v>
      </c>
      <c r="N994" s="488">
        <v>97.6</v>
      </c>
      <c r="O994" s="488">
        <v>97.6</v>
      </c>
      <c r="P994" s="977">
        <v>97.6</v>
      </c>
      <c r="Q994" s="1252" t="s">
        <v>704</v>
      </c>
      <c r="R994" s="158"/>
    </row>
    <row r="995" spans="1:18" ht="21" customHeight="1">
      <c r="A995" s="1251" t="s">
        <v>705</v>
      </c>
      <c r="B995" s="1247">
        <v>103.9</v>
      </c>
      <c r="C995" s="488">
        <v>103.9</v>
      </c>
      <c r="D995" s="488">
        <v>103.9</v>
      </c>
      <c r="E995" s="1247">
        <v>103.9</v>
      </c>
      <c r="F995" s="488">
        <v>103.9</v>
      </c>
      <c r="G995" s="488">
        <v>103.9</v>
      </c>
      <c r="H995" s="488">
        <v>103.9</v>
      </c>
      <c r="I995" s="488">
        <v>103.9</v>
      </c>
      <c r="J995" s="488">
        <v>103.9</v>
      </c>
      <c r="K995" s="488">
        <v>102.1</v>
      </c>
      <c r="L995" s="488">
        <v>102.1</v>
      </c>
      <c r="M995" s="977">
        <v>102.1</v>
      </c>
      <c r="N995" s="488">
        <v>102.1</v>
      </c>
      <c r="O995" s="488">
        <v>102.1</v>
      </c>
      <c r="P995" s="977">
        <v>102.1</v>
      </c>
      <c r="Q995" s="1252" t="s">
        <v>706</v>
      </c>
      <c r="R995" s="158"/>
    </row>
    <row r="996" spans="1:18" ht="21" customHeight="1">
      <c r="A996" s="1251" t="s">
        <v>707</v>
      </c>
      <c r="B996" s="1247">
        <v>101.7</v>
      </c>
      <c r="C996" s="488">
        <v>101.7</v>
      </c>
      <c r="D996" s="488">
        <v>101.7</v>
      </c>
      <c r="E996" s="1247">
        <v>101.7</v>
      </c>
      <c r="F996" s="488">
        <v>101.7</v>
      </c>
      <c r="G996" s="488">
        <v>101.7</v>
      </c>
      <c r="H996" s="488">
        <v>101.7</v>
      </c>
      <c r="I996" s="488">
        <v>101.7</v>
      </c>
      <c r="J996" s="488">
        <v>101.7</v>
      </c>
      <c r="K996" s="488">
        <v>101.7</v>
      </c>
      <c r="L996" s="488">
        <v>101.7</v>
      </c>
      <c r="M996" s="977">
        <v>101.7</v>
      </c>
      <c r="N996" s="488">
        <v>101.7</v>
      </c>
      <c r="O996" s="488">
        <v>101.7</v>
      </c>
      <c r="P996" s="977">
        <v>101.7</v>
      </c>
      <c r="Q996" s="1252" t="s">
        <v>708</v>
      </c>
      <c r="R996" s="158"/>
    </row>
    <row r="997" spans="1:18" ht="21" customHeight="1">
      <c r="A997" s="1255"/>
      <c r="B997" s="1247"/>
      <c r="C997" s="488"/>
      <c r="D997" s="880"/>
      <c r="E997" s="1547"/>
      <c r="F997" s="880"/>
      <c r="G997" s="880"/>
      <c r="H997" s="880"/>
      <c r="I997" s="880"/>
      <c r="J997" s="880"/>
      <c r="K997" s="880"/>
      <c r="L997" s="880"/>
      <c r="M997" s="1535"/>
      <c r="N997" s="880"/>
      <c r="O997" s="880"/>
      <c r="P997" s="1535"/>
      <c r="Q997" s="1584"/>
      <c r="R997" s="158"/>
    </row>
    <row r="998" spans="1:18" ht="21" customHeight="1">
      <c r="A998" s="1582" t="s">
        <v>709</v>
      </c>
      <c r="B998" s="1547">
        <v>107.5</v>
      </c>
      <c r="C998" s="880">
        <v>107.5</v>
      </c>
      <c r="D998" s="880">
        <v>107.5</v>
      </c>
      <c r="E998" s="1547">
        <v>107.5</v>
      </c>
      <c r="F998" s="880">
        <v>107.5</v>
      </c>
      <c r="G998" s="880">
        <v>107.5</v>
      </c>
      <c r="H998" s="880">
        <v>107</v>
      </c>
      <c r="I998" s="880">
        <v>104.9</v>
      </c>
      <c r="J998" s="880">
        <v>102.7</v>
      </c>
      <c r="K998" s="880">
        <v>102.7</v>
      </c>
      <c r="L998" s="880">
        <v>102.7</v>
      </c>
      <c r="M998" s="1535">
        <v>102.7</v>
      </c>
      <c r="N998" s="880">
        <v>102.7</v>
      </c>
      <c r="O998" s="880">
        <v>101.1</v>
      </c>
      <c r="P998" s="1535">
        <v>101.1</v>
      </c>
      <c r="Q998" s="1583" t="s">
        <v>710</v>
      </c>
      <c r="R998" s="158"/>
    </row>
    <row r="999" spans="1:18" ht="21" customHeight="1">
      <c r="A999" s="1251" t="s">
        <v>711</v>
      </c>
      <c r="B999" s="1247">
        <v>101</v>
      </c>
      <c r="C999" s="488">
        <v>101</v>
      </c>
      <c r="D999" s="488">
        <v>101</v>
      </c>
      <c r="E999" s="1247">
        <v>101</v>
      </c>
      <c r="F999" s="488">
        <v>101</v>
      </c>
      <c r="G999" s="488">
        <v>101</v>
      </c>
      <c r="H999" s="488">
        <v>101</v>
      </c>
      <c r="I999" s="488">
        <v>101</v>
      </c>
      <c r="J999" s="488">
        <v>101</v>
      </c>
      <c r="K999" s="488">
        <v>101</v>
      </c>
      <c r="L999" s="488">
        <v>101</v>
      </c>
      <c r="M999" s="977">
        <v>101</v>
      </c>
      <c r="N999" s="488">
        <v>101</v>
      </c>
      <c r="O999" s="488">
        <v>101</v>
      </c>
      <c r="P999" s="977">
        <v>101</v>
      </c>
      <c r="Q999" s="1252" t="s">
        <v>712</v>
      </c>
      <c r="R999" s="158"/>
    </row>
    <row r="1000" spans="1:18" ht="21" customHeight="1">
      <c r="A1000" s="1251" t="s">
        <v>713</v>
      </c>
      <c r="B1000" s="1247">
        <v>106.3</v>
      </c>
      <c r="C1000" s="488">
        <v>106.3</v>
      </c>
      <c r="D1000" s="488">
        <v>106.3</v>
      </c>
      <c r="E1000" s="1247">
        <v>106.3</v>
      </c>
      <c r="F1000" s="488">
        <v>106.3</v>
      </c>
      <c r="G1000" s="488">
        <v>106.3</v>
      </c>
      <c r="H1000" s="488">
        <v>106.3</v>
      </c>
      <c r="I1000" s="488">
        <v>106.3</v>
      </c>
      <c r="J1000" s="488">
        <v>106.3</v>
      </c>
      <c r="K1000" s="488">
        <v>106.3</v>
      </c>
      <c r="L1000" s="488">
        <v>106.3</v>
      </c>
      <c r="M1000" s="977">
        <v>106.3</v>
      </c>
      <c r="N1000" s="488">
        <v>106.3</v>
      </c>
      <c r="O1000" s="488">
        <v>106.3</v>
      </c>
      <c r="P1000" s="977">
        <v>105.3</v>
      </c>
      <c r="Q1000" s="1584" t="s">
        <v>714</v>
      </c>
      <c r="R1000" s="158"/>
    </row>
    <row r="1001" spans="1:18" ht="21" customHeight="1">
      <c r="A1001" s="1251" t="s">
        <v>715</v>
      </c>
      <c r="B1001" s="1247">
        <v>124</v>
      </c>
      <c r="C1001" s="488">
        <v>124</v>
      </c>
      <c r="D1001" s="488">
        <v>124</v>
      </c>
      <c r="E1001" s="1247">
        <v>124</v>
      </c>
      <c r="F1001" s="488">
        <v>124</v>
      </c>
      <c r="G1001" s="488">
        <v>124</v>
      </c>
      <c r="H1001" s="488">
        <v>124</v>
      </c>
      <c r="I1001" s="488">
        <v>124</v>
      </c>
      <c r="J1001" s="488">
        <v>124</v>
      </c>
      <c r="K1001" s="488">
        <v>124</v>
      </c>
      <c r="L1001" s="488">
        <v>124</v>
      </c>
      <c r="M1001" s="977">
        <v>124</v>
      </c>
      <c r="N1001" s="488">
        <v>124</v>
      </c>
      <c r="O1001" s="488">
        <v>107.3</v>
      </c>
      <c r="P1001" s="977">
        <v>107.3</v>
      </c>
      <c r="Q1001" s="1584" t="s">
        <v>716</v>
      </c>
      <c r="R1001" s="158"/>
    </row>
    <row r="1002" spans="1:18" ht="21" customHeight="1">
      <c r="A1002" s="1251" t="s">
        <v>717</v>
      </c>
      <c r="B1002" s="1247">
        <v>100</v>
      </c>
      <c r="C1002" s="488">
        <v>100</v>
      </c>
      <c r="D1002" s="488">
        <v>100</v>
      </c>
      <c r="E1002" s="1247">
        <v>100</v>
      </c>
      <c r="F1002" s="488">
        <v>100</v>
      </c>
      <c r="G1002" s="488">
        <v>100</v>
      </c>
      <c r="H1002" s="488">
        <v>100</v>
      </c>
      <c r="I1002" s="488">
        <v>100</v>
      </c>
      <c r="J1002" s="488">
        <v>100</v>
      </c>
      <c r="K1002" s="488">
        <v>100</v>
      </c>
      <c r="L1002" s="488">
        <v>100</v>
      </c>
      <c r="M1002" s="977">
        <v>100</v>
      </c>
      <c r="N1002" s="488">
        <v>100</v>
      </c>
      <c r="O1002" s="488">
        <v>100</v>
      </c>
      <c r="P1002" s="977">
        <v>100</v>
      </c>
      <c r="Q1002" s="1252" t="s">
        <v>718</v>
      </c>
      <c r="R1002" s="158"/>
    </row>
    <row r="1003" spans="1:18" ht="21" customHeight="1">
      <c r="A1003" s="1251" t="s">
        <v>719</v>
      </c>
      <c r="B1003" s="1247">
        <v>100</v>
      </c>
      <c r="C1003" s="488">
        <v>100</v>
      </c>
      <c r="D1003" s="488">
        <v>100</v>
      </c>
      <c r="E1003" s="1247">
        <v>100</v>
      </c>
      <c r="F1003" s="488">
        <v>100</v>
      </c>
      <c r="G1003" s="488">
        <v>100</v>
      </c>
      <c r="H1003" s="488">
        <v>100</v>
      </c>
      <c r="I1003" s="488">
        <v>100</v>
      </c>
      <c r="J1003" s="488">
        <v>100</v>
      </c>
      <c r="K1003" s="488">
        <v>100</v>
      </c>
      <c r="L1003" s="488">
        <v>100</v>
      </c>
      <c r="M1003" s="977">
        <v>100</v>
      </c>
      <c r="N1003" s="488">
        <v>100</v>
      </c>
      <c r="O1003" s="488">
        <v>100</v>
      </c>
      <c r="P1003" s="977">
        <v>100</v>
      </c>
      <c r="Q1003" s="1586" t="s">
        <v>720</v>
      </c>
      <c r="R1003" s="158"/>
    </row>
    <row r="1004" spans="1:18" ht="21" customHeight="1">
      <c r="A1004" s="1251" t="s">
        <v>721</v>
      </c>
      <c r="B1004" s="1247">
        <v>100</v>
      </c>
      <c r="C1004" s="488">
        <v>100</v>
      </c>
      <c r="D1004" s="488">
        <v>100</v>
      </c>
      <c r="E1004" s="1247">
        <v>100</v>
      </c>
      <c r="F1004" s="488">
        <v>100</v>
      </c>
      <c r="G1004" s="488">
        <v>100</v>
      </c>
      <c r="H1004" s="488">
        <v>100</v>
      </c>
      <c r="I1004" s="488">
        <v>100</v>
      </c>
      <c r="J1004" s="488">
        <v>100</v>
      </c>
      <c r="K1004" s="488">
        <v>100</v>
      </c>
      <c r="L1004" s="488">
        <v>100</v>
      </c>
      <c r="M1004" s="977">
        <v>100</v>
      </c>
      <c r="N1004" s="488">
        <v>100</v>
      </c>
      <c r="O1004" s="488">
        <v>100</v>
      </c>
      <c r="P1004" s="977">
        <v>100</v>
      </c>
      <c r="Q1004" s="1586" t="s">
        <v>722</v>
      </c>
      <c r="R1004" s="158"/>
    </row>
    <row r="1005" spans="1:18" ht="21" customHeight="1">
      <c r="A1005" s="1251" t="s">
        <v>723</v>
      </c>
      <c r="B1005" s="1247">
        <v>100</v>
      </c>
      <c r="C1005" s="488">
        <v>100</v>
      </c>
      <c r="D1005" s="488">
        <v>100</v>
      </c>
      <c r="E1005" s="1247">
        <v>100</v>
      </c>
      <c r="F1005" s="488">
        <v>100</v>
      </c>
      <c r="G1005" s="488">
        <v>100</v>
      </c>
      <c r="H1005" s="488">
        <v>100</v>
      </c>
      <c r="I1005" s="488">
        <v>100</v>
      </c>
      <c r="J1005" s="488">
        <v>100</v>
      </c>
      <c r="K1005" s="488">
        <v>100</v>
      </c>
      <c r="L1005" s="488">
        <v>100</v>
      </c>
      <c r="M1005" s="977">
        <v>100</v>
      </c>
      <c r="N1005" s="488">
        <v>100</v>
      </c>
      <c r="O1005" s="488">
        <v>100</v>
      </c>
      <c r="P1005" s="977">
        <v>100</v>
      </c>
      <c r="Q1005" s="1252" t="s">
        <v>724</v>
      </c>
      <c r="R1005" s="158"/>
    </row>
    <row r="1006" spans="1:18" s="260" customFormat="1" ht="21" customHeight="1">
      <c r="A1006" s="1251" t="s">
        <v>725</v>
      </c>
      <c r="B1006" s="1247">
        <v>125</v>
      </c>
      <c r="C1006" s="488">
        <v>125</v>
      </c>
      <c r="D1006" s="488">
        <v>125</v>
      </c>
      <c r="E1006" s="1247">
        <v>125</v>
      </c>
      <c r="F1006" s="488">
        <v>125</v>
      </c>
      <c r="G1006" s="488">
        <v>125</v>
      </c>
      <c r="H1006" s="488">
        <v>125</v>
      </c>
      <c r="I1006" s="488">
        <v>112.5</v>
      </c>
      <c r="J1006" s="488">
        <v>100</v>
      </c>
      <c r="K1006" s="488">
        <v>100</v>
      </c>
      <c r="L1006" s="488">
        <v>100</v>
      </c>
      <c r="M1006" s="977">
        <v>100</v>
      </c>
      <c r="N1006" s="488">
        <v>100</v>
      </c>
      <c r="O1006" s="488">
        <v>100</v>
      </c>
      <c r="P1006" s="977">
        <v>100</v>
      </c>
      <c r="Q1006" s="1252" t="s">
        <v>726</v>
      </c>
    </row>
    <row r="1007" spans="1:18" ht="21" customHeight="1">
      <c r="A1007" s="1251" t="s">
        <v>727</v>
      </c>
      <c r="B1007" s="1247">
        <v>114.7</v>
      </c>
      <c r="C1007" s="488">
        <v>114.7</v>
      </c>
      <c r="D1007" s="488">
        <v>114.7</v>
      </c>
      <c r="E1007" s="1247">
        <v>114.7</v>
      </c>
      <c r="F1007" s="488">
        <v>114.7</v>
      </c>
      <c r="G1007" s="488">
        <v>114.7</v>
      </c>
      <c r="H1007" s="488">
        <v>96</v>
      </c>
      <c r="I1007" s="488">
        <v>96</v>
      </c>
      <c r="J1007" s="488">
        <v>96</v>
      </c>
      <c r="K1007" s="488">
        <v>96</v>
      </c>
      <c r="L1007" s="488">
        <v>96</v>
      </c>
      <c r="M1007" s="977">
        <v>96</v>
      </c>
      <c r="N1007" s="488">
        <v>96</v>
      </c>
      <c r="O1007" s="488">
        <v>96</v>
      </c>
      <c r="P1007" s="977">
        <v>96</v>
      </c>
      <c r="Q1007" s="1252" t="s">
        <v>728</v>
      </c>
      <c r="R1007" s="158"/>
    </row>
    <row r="1008" spans="1:18" s="489" customFormat="1" ht="15" customHeight="1">
      <c r="A1008" s="1255"/>
      <c r="B1008" s="1247"/>
      <c r="C1008" s="488"/>
      <c r="D1008" s="488"/>
      <c r="E1008" s="1247"/>
      <c r="F1008" s="488"/>
      <c r="G1008" s="488"/>
      <c r="H1008" s="488"/>
      <c r="I1008" s="488"/>
      <c r="J1008" s="488"/>
      <c r="K1008" s="488"/>
      <c r="L1008" s="488"/>
      <c r="M1008" s="977"/>
      <c r="N1008" s="488"/>
      <c r="O1008" s="488"/>
      <c r="P1008" s="977"/>
      <c r="Q1008" s="1253"/>
    </row>
    <row r="1009" spans="1:18" ht="15" customHeight="1">
      <c r="A1009" s="514"/>
      <c r="B1009" s="491"/>
      <c r="C1009" s="492"/>
      <c r="D1009" s="492"/>
      <c r="E1009" s="491"/>
      <c r="F1009" s="492"/>
      <c r="G1009" s="492"/>
      <c r="H1009" s="492"/>
      <c r="I1009" s="492"/>
      <c r="J1009" s="492"/>
      <c r="K1009" s="492"/>
      <c r="L1009" s="492"/>
      <c r="M1009" s="493"/>
      <c r="N1009" s="492"/>
      <c r="O1009" s="492"/>
      <c r="P1009" s="493"/>
      <c r="Q1009" s="515"/>
      <c r="R1009" s="158"/>
    </row>
    <row r="1010" spans="1:18" ht="15" customHeight="1">
      <c r="A1010" s="1536"/>
      <c r="B1010" s="488"/>
      <c r="C1010" s="488"/>
      <c r="D1010" s="488"/>
      <c r="E1010" s="488"/>
      <c r="F1010" s="488"/>
      <c r="G1010" s="488"/>
      <c r="H1010" s="488"/>
      <c r="I1010" s="488"/>
      <c r="J1010" s="488"/>
      <c r="K1010" s="488"/>
      <c r="L1010" s="488"/>
      <c r="M1010" s="488"/>
      <c r="N1010" s="488"/>
      <c r="O1010" s="488"/>
      <c r="P1010" s="488"/>
      <c r="Q1010" s="268"/>
      <c r="R1010" s="158"/>
    </row>
    <row r="1011" spans="1:18" s="260" customFormat="1" ht="29.25" customHeight="1">
      <c r="A1011" s="1561" t="s">
        <v>588</v>
      </c>
      <c r="B1011" s="1562"/>
      <c r="C1011" s="1563"/>
      <c r="D1011" s="1562"/>
      <c r="E1011" s="881"/>
      <c r="F1011" s="881"/>
      <c r="G1011" s="881"/>
      <c r="H1011" s="881"/>
      <c r="I1011" s="881"/>
      <c r="J1011" s="881"/>
      <c r="K1011" s="881"/>
      <c r="L1011" s="1564"/>
      <c r="M1011" s="1564"/>
      <c r="N1011" s="1562"/>
      <c r="O1011" s="1562"/>
      <c r="P1011" s="1562"/>
      <c r="Q1011" s="1565" t="s">
        <v>589</v>
      </c>
      <c r="R1011" s="1539"/>
    </row>
    <row r="1012" spans="1:18" s="1543" customFormat="1" ht="24.75" customHeight="1">
      <c r="A1012" s="1566" t="s">
        <v>904</v>
      </c>
      <c r="B1012" s="1562"/>
      <c r="C1012" s="1563"/>
      <c r="D1012" s="1562"/>
      <c r="E1012" s="426"/>
      <c r="F1012" s="425"/>
      <c r="G1012" s="425"/>
      <c r="H1012" s="425"/>
      <c r="I1012" s="427"/>
      <c r="J1012" s="427"/>
      <c r="K1012" s="425"/>
      <c r="L1012" s="1567"/>
      <c r="M1012" s="1567"/>
      <c r="N1012" s="1562"/>
      <c r="O1012" s="1562"/>
      <c r="P1012" s="1562"/>
      <c r="Q1012" s="1568" t="s">
        <v>905</v>
      </c>
      <c r="R1012" s="1538"/>
    </row>
    <row r="1013" spans="1:18" s="489" customFormat="1" ht="18" customHeight="1">
      <c r="A1013" s="1569" t="s">
        <v>657</v>
      </c>
      <c r="B1013" s="1562"/>
      <c r="C1013" s="1563"/>
      <c r="D1013" s="1562"/>
      <c r="E1013" s="426"/>
      <c r="F1013" s="426"/>
      <c r="G1013" s="426"/>
      <c r="H1013" s="428"/>
      <c r="I1013" s="428"/>
      <c r="J1013" s="428"/>
      <c r="K1013" s="1563"/>
      <c r="L1013" s="1562"/>
      <c r="M1013" s="1562"/>
      <c r="N1013" s="1562"/>
      <c r="O1013" s="1562"/>
      <c r="P1013" s="1562"/>
      <c r="Q1013" s="1570" t="s">
        <v>658</v>
      </c>
      <c r="R1013" s="1544"/>
    </row>
    <row r="1014" spans="1:18" ht="11.45" customHeight="1">
      <c r="A1014" s="1571"/>
      <c r="B1014" s="1572"/>
      <c r="C1014" s="1572"/>
      <c r="D1014" s="1572"/>
      <c r="E1014" s="1573"/>
      <c r="F1014" s="1573"/>
      <c r="G1014" s="1573"/>
      <c r="H1014" s="1574"/>
      <c r="I1014" s="1573"/>
      <c r="J1014" s="1573"/>
      <c r="K1014" s="1573"/>
      <c r="L1014" s="1573"/>
      <c r="M1014" s="1573"/>
      <c r="N1014" s="1572"/>
      <c r="O1014" s="1572"/>
      <c r="P1014" s="1562"/>
      <c r="Q1014" s="1575"/>
      <c r="R1014" s="1545"/>
    </row>
    <row r="1015" spans="1:18" ht="12.75" customHeight="1">
      <c r="A1015" s="421"/>
      <c r="B1015" s="2296">
        <v>2024</v>
      </c>
      <c r="C1015" s="2297"/>
      <c r="D1015" s="2297"/>
      <c r="E1015" s="2297"/>
      <c r="F1015" s="2297"/>
      <c r="G1015" s="2297"/>
      <c r="H1015" s="2297"/>
      <c r="I1015" s="2297"/>
      <c r="J1015" s="2297"/>
      <c r="K1015" s="2297"/>
      <c r="L1015" s="2297"/>
      <c r="M1015" s="2300"/>
      <c r="N1015" s="2238">
        <v>2023</v>
      </c>
      <c r="O1015" s="2286"/>
      <c r="P1015" s="2239"/>
      <c r="Q1015" s="369"/>
      <c r="R1015" s="1537"/>
    </row>
    <row r="1016" spans="1:18" ht="12.75" customHeight="1">
      <c r="A1016" s="1576"/>
      <c r="B1016" s="2298"/>
      <c r="C1016" s="2299"/>
      <c r="D1016" s="2299"/>
      <c r="E1016" s="2299"/>
      <c r="F1016" s="2299"/>
      <c r="G1016" s="2299"/>
      <c r="H1016" s="2299"/>
      <c r="I1016" s="2299"/>
      <c r="J1016" s="2299"/>
      <c r="K1016" s="2299"/>
      <c r="L1016" s="2299"/>
      <c r="M1016" s="2301"/>
      <c r="N1016" s="2287"/>
      <c r="O1016" s="2288"/>
      <c r="P1016" s="2289"/>
      <c r="Q1016" s="1577" t="s">
        <v>71</v>
      </c>
      <c r="R1016" s="1537"/>
    </row>
    <row r="1017" spans="1:18" ht="12.75" customHeight="1">
      <c r="A1017" s="1576"/>
      <c r="B1017" s="93" t="s">
        <v>72</v>
      </c>
      <c r="C1017" s="439" t="s">
        <v>73</v>
      </c>
      <c r="D1017" s="439" t="s">
        <v>4</v>
      </c>
      <c r="E1017" s="93" t="s">
        <v>5</v>
      </c>
      <c r="F1017" s="439" t="s">
        <v>6</v>
      </c>
      <c r="G1017" s="439" t="s">
        <v>7</v>
      </c>
      <c r="H1017" s="93" t="s">
        <v>8</v>
      </c>
      <c r="I1017" s="439" t="s">
        <v>9</v>
      </c>
      <c r="J1017" s="440" t="s">
        <v>10</v>
      </c>
      <c r="K1017" s="511" t="s">
        <v>1</v>
      </c>
      <c r="L1017" s="441" t="s">
        <v>2</v>
      </c>
      <c r="M1017" s="442" t="s">
        <v>3</v>
      </c>
      <c r="N1017" s="94" t="s">
        <v>72</v>
      </c>
      <c r="O1017" s="94" t="s">
        <v>73</v>
      </c>
      <c r="P1017" s="443" t="s">
        <v>4</v>
      </c>
      <c r="Q1017" s="1577"/>
      <c r="R1017" s="1537"/>
    </row>
    <row r="1018" spans="1:18" ht="11.25" customHeight="1">
      <c r="A1018" s="422"/>
      <c r="B1018" s="96" t="s">
        <v>74</v>
      </c>
      <c r="C1018" s="507" t="s">
        <v>75</v>
      </c>
      <c r="D1018" s="507" t="s">
        <v>76</v>
      </c>
      <c r="E1018" s="96" t="s">
        <v>12</v>
      </c>
      <c r="F1018" s="507" t="s">
        <v>13</v>
      </c>
      <c r="G1018" s="507" t="s">
        <v>14</v>
      </c>
      <c r="H1018" s="96" t="s">
        <v>15</v>
      </c>
      <c r="I1018" s="507" t="s">
        <v>16</v>
      </c>
      <c r="J1018" s="508" t="s">
        <v>17</v>
      </c>
      <c r="K1018" s="512" t="s">
        <v>11</v>
      </c>
      <c r="L1018" s="509" t="s">
        <v>19</v>
      </c>
      <c r="M1018" s="510" t="s">
        <v>20</v>
      </c>
      <c r="N1018" s="430" t="s">
        <v>74</v>
      </c>
      <c r="O1018" s="430" t="s">
        <v>75</v>
      </c>
      <c r="P1018" s="431" t="s">
        <v>76</v>
      </c>
      <c r="Q1018" s="370"/>
      <c r="R1018" s="1546"/>
    </row>
    <row r="1019" spans="1:18" ht="15" customHeight="1">
      <c r="A1019" s="1250"/>
      <c r="B1019" s="1247"/>
      <c r="C1019" s="488"/>
      <c r="D1019" s="488"/>
      <c r="E1019" s="516"/>
      <c r="F1019" s="498"/>
      <c r="G1019" s="498"/>
      <c r="H1019" s="498"/>
      <c r="I1019" s="498"/>
      <c r="J1019" s="498"/>
      <c r="K1019" s="498"/>
      <c r="L1019" s="498"/>
      <c r="M1019" s="502"/>
      <c r="N1019" s="1547"/>
      <c r="O1019" s="880"/>
      <c r="P1019" s="1535"/>
      <c r="Q1019" s="1253"/>
      <c r="R1019" s="158"/>
    </row>
    <row r="1020" spans="1:18" s="261" customFormat="1" ht="21" customHeight="1">
      <c r="A1020" s="1582" t="s">
        <v>731</v>
      </c>
      <c r="B1020" s="1547">
        <v>109.9</v>
      </c>
      <c r="C1020" s="880">
        <v>109.9</v>
      </c>
      <c r="D1020" s="880">
        <v>109.9</v>
      </c>
      <c r="E1020" s="1547">
        <v>109.9</v>
      </c>
      <c r="F1020" s="880">
        <v>109.9</v>
      </c>
      <c r="G1020" s="880">
        <v>109.9</v>
      </c>
      <c r="H1020" s="880">
        <v>109.9</v>
      </c>
      <c r="I1020" s="880">
        <v>109.9</v>
      </c>
      <c r="J1020" s="880">
        <v>109.9</v>
      </c>
      <c r="K1020" s="880">
        <v>109.9</v>
      </c>
      <c r="L1020" s="880">
        <v>109.9</v>
      </c>
      <c r="M1020" s="1535">
        <v>109.9</v>
      </c>
      <c r="N1020" s="1547">
        <v>109.9</v>
      </c>
      <c r="O1020" s="880">
        <v>109.9</v>
      </c>
      <c r="P1020" s="1535">
        <v>109.9</v>
      </c>
      <c r="Q1020" s="1581" t="s">
        <v>980</v>
      </c>
    </row>
    <row r="1021" spans="1:18" ht="21" customHeight="1">
      <c r="A1021" s="1251" t="s">
        <v>732</v>
      </c>
      <c r="B1021" s="1247">
        <v>103.2</v>
      </c>
      <c r="C1021" s="488">
        <v>103.2</v>
      </c>
      <c r="D1021" s="488">
        <v>103.2</v>
      </c>
      <c r="E1021" s="1247">
        <v>103.2</v>
      </c>
      <c r="F1021" s="488">
        <v>103.2</v>
      </c>
      <c r="G1021" s="488">
        <v>103.2</v>
      </c>
      <c r="H1021" s="488">
        <v>103.2</v>
      </c>
      <c r="I1021" s="488">
        <v>103.2</v>
      </c>
      <c r="J1021" s="488">
        <v>103.2</v>
      </c>
      <c r="K1021" s="488">
        <v>103.2</v>
      </c>
      <c r="L1021" s="488">
        <v>103.2</v>
      </c>
      <c r="M1021" s="977">
        <v>103.2</v>
      </c>
      <c r="N1021" s="1247">
        <v>103.2</v>
      </c>
      <c r="O1021" s="488">
        <v>103.2</v>
      </c>
      <c r="P1021" s="977">
        <v>103.2</v>
      </c>
      <c r="Q1021" s="1584" t="s">
        <v>733</v>
      </c>
      <c r="R1021" s="158"/>
    </row>
    <row r="1022" spans="1:18" ht="21" customHeight="1">
      <c r="A1022" s="1251" t="s">
        <v>734</v>
      </c>
      <c r="B1022" s="1247">
        <v>99.5</v>
      </c>
      <c r="C1022" s="488">
        <v>99.5</v>
      </c>
      <c r="D1022" s="488">
        <v>99.5</v>
      </c>
      <c r="E1022" s="1247">
        <v>99.5</v>
      </c>
      <c r="F1022" s="488">
        <v>99.5</v>
      </c>
      <c r="G1022" s="488">
        <v>99.5</v>
      </c>
      <c r="H1022" s="488">
        <v>99.5</v>
      </c>
      <c r="I1022" s="488">
        <v>99.5</v>
      </c>
      <c r="J1022" s="488">
        <v>99.5</v>
      </c>
      <c r="K1022" s="488">
        <v>99.5</v>
      </c>
      <c r="L1022" s="488">
        <v>99.5</v>
      </c>
      <c r="M1022" s="977">
        <v>99.5</v>
      </c>
      <c r="N1022" s="1247">
        <v>99.5</v>
      </c>
      <c r="O1022" s="488">
        <v>99.5</v>
      </c>
      <c r="P1022" s="977">
        <v>99.5</v>
      </c>
      <c r="Q1022" s="1252" t="s">
        <v>735</v>
      </c>
      <c r="R1022" s="158"/>
    </row>
    <row r="1023" spans="1:18" ht="21" customHeight="1">
      <c r="A1023" s="1251" t="s">
        <v>736</v>
      </c>
      <c r="B1023" s="1247">
        <v>106.5</v>
      </c>
      <c r="C1023" s="488">
        <v>106.5</v>
      </c>
      <c r="D1023" s="488">
        <v>106.5</v>
      </c>
      <c r="E1023" s="1247">
        <v>106.5</v>
      </c>
      <c r="F1023" s="488">
        <v>106.5</v>
      </c>
      <c r="G1023" s="488">
        <v>106.5</v>
      </c>
      <c r="H1023" s="488">
        <v>106.5</v>
      </c>
      <c r="I1023" s="488">
        <v>106.5</v>
      </c>
      <c r="J1023" s="488">
        <v>106.5</v>
      </c>
      <c r="K1023" s="488">
        <v>106.5</v>
      </c>
      <c r="L1023" s="488">
        <v>106.5</v>
      </c>
      <c r="M1023" s="977">
        <v>106.5</v>
      </c>
      <c r="N1023" s="1247">
        <v>106.5</v>
      </c>
      <c r="O1023" s="488">
        <v>106.5</v>
      </c>
      <c r="P1023" s="977">
        <v>106.5</v>
      </c>
      <c r="Q1023" s="1252" t="s">
        <v>737</v>
      </c>
      <c r="R1023" s="158"/>
    </row>
    <row r="1024" spans="1:18" ht="21" customHeight="1">
      <c r="A1024" s="1251" t="s">
        <v>738</v>
      </c>
      <c r="B1024" s="1247">
        <v>102.8</v>
      </c>
      <c r="C1024" s="488">
        <v>102.8</v>
      </c>
      <c r="D1024" s="488">
        <v>102.8</v>
      </c>
      <c r="E1024" s="1247">
        <v>102.8</v>
      </c>
      <c r="F1024" s="488">
        <v>102.8</v>
      </c>
      <c r="G1024" s="488">
        <v>102.8</v>
      </c>
      <c r="H1024" s="488">
        <v>102.8</v>
      </c>
      <c r="I1024" s="488">
        <v>102.8</v>
      </c>
      <c r="J1024" s="488">
        <v>102.8</v>
      </c>
      <c r="K1024" s="488">
        <v>102.8</v>
      </c>
      <c r="L1024" s="488">
        <v>102.8</v>
      </c>
      <c r="M1024" s="977">
        <v>102.8</v>
      </c>
      <c r="N1024" s="1247">
        <v>102.8</v>
      </c>
      <c r="O1024" s="488">
        <v>102.8</v>
      </c>
      <c r="P1024" s="977">
        <v>102.8</v>
      </c>
      <c r="Q1024" s="1252" t="s">
        <v>739</v>
      </c>
      <c r="R1024" s="158"/>
    </row>
    <row r="1025" spans="1:18" ht="21" customHeight="1">
      <c r="A1025" s="1251" t="s">
        <v>740</v>
      </c>
      <c r="B1025" s="1247">
        <v>103.1</v>
      </c>
      <c r="C1025" s="488">
        <v>103.1</v>
      </c>
      <c r="D1025" s="488">
        <v>103.1</v>
      </c>
      <c r="E1025" s="1247">
        <v>103.1</v>
      </c>
      <c r="F1025" s="488">
        <v>103.1</v>
      </c>
      <c r="G1025" s="488">
        <v>103.1</v>
      </c>
      <c r="H1025" s="488">
        <v>103.1</v>
      </c>
      <c r="I1025" s="488">
        <v>103.1</v>
      </c>
      <c r="J1025" s="488">
        <v>103.1</v>
      </c>
      <c r="K1025" s="488">
        <v>103.1</v>
      </c>
      <c r="L1025" s="488">
        <v>103.1</v>
      </c>
      <c r="M1025" s="977">
        <v>103.1</v>
      </c>
      <c r="N1025" s="1247">
        <v>103.1</v>
      </c>
      <c r="O1025" s="488">
        <v>103.1</v>
      </c>
      <c r="P1025" s="977">
        <v>103.1</v>
      </c>
      <c r="Q1025" s="1252" t="s">
        <v>741</v>
      </c>
      <c r="R1025" s="158"/>
    </row>
    <row r="1026" spans="1:18" ht="21" customHeight="1">
      <c r="A1026" s="1251" t="s">
        <v>742</v>
      </c>
      <c r="B1026" s="1247">
        <v>103.4</v>
      </c>
      <c r="C1026" s="488">
        <v>103.4</v>
      </c>
      <c r="D1026" s="488">
        <v>103.4</v>
      </c>
      <c r="E1026" s="1247">
        <v>103.4</v>
      </c>
      <c r="F1026" s="488">
        <v>103.4</v>
      </c>
      <c r="G1026" s="488">
        <v>103.4</v>
      </c>
      <c r="H1026" s="488">
        <v>103.4</v>
      </c>
      <c r="I1026" s="488">
        <v>103.4</v>
      </c>
      <c r="J1026" s="488">
        <v>103.4</v>
      </c>
      <c r="K1026" s="488">
        <v>103.4</v>
      </c>
      <c r="L1026" s="488">
        <v>103.4</v>
      </c>
      <c r="M1026" s="977">
        <v>103.4</v>
      </c>
      <c r="N1026" s="1247">
        <v>103.4</v>
      </c>
      <c r="O1026" s="488">
        <v>103.4</v>
      </c>
      <c r="P1026" s="977">
        <v>103.4</v>
      </c>
      <c r="Q1026" s="1252" t="s">
        <v>743</v>
      </c>
      <c r="R1026" s="158"/>
    </row>
    <row r="1027" spans="1:18" ht="21" customHeight="1">
      <c r="A1027" s="1251" t="s">
        <v>744</v>
      </c>
      <c r="B1027" s="1247">
        <v>102.2</v>
      </c>
      <c r="C1027" s="488">
        <v>102.2</v>
      </c>
      <c r="D1027" s="488">
        <v>102.1</v>
      </c>
      <c r="E1027" s="1247">
        <v>102.1</v>
      </c>
      <c r="F1027" s="488">
        <v>102.1</v>
      </c>
      <c r="G1027" s="488">
        <v>102.1</v>
      </c>
      <c r="H1027" s="488">
        <v>102.1</v>
      </c>
      <c r="I1027" s="488">
        <v>102</v>
      </c>
      <c r="J1027" s="488">
        <v>102.3</v>
      </c>
      <c r="K1027" s="488">
        <v>102.3</v>
      </c>
      <c r="L1027" s="488">
        <v>102.3</v>
      </c>
      <c r="M1027" s="977">
        <v>102.3</v>
      </c>
      <c r="N1027" s="1247">
        <v>102.3</v>
      </c>
      <c r="O1027" s="488">
        <v>102.3</v>
      </c>
      <c r="P1027" s="977">
        <v>102.3</v>
      </c>
      <c r="Q1027" s="1584" t="s">
        <v>981</v>
      </c>
      <c r="R1027" s="158"/>
    </row>
    <row r="1028" spans="1:18" ht="21" customHeight="1">
      <c r="A1028" s="1251" t="s">
        <v>745</v>
      </c>
      <c r="B1028" s="1247">
        <v>123.7</v>
      </c>
      <c r="C1028" s="488">
        <v>123.7</v>
      </c>
      <c r="D1028" s="488">
        <v>123.7</v>
      </c>
      <c r="E1028" s="1247">
        <v>123.7</v>
      </c>
      <c r="F1028" s="488">
        <v>123.7</v>
      </c>
      <c r="G1028" s="488">
        <v>123.7</v>
      </c>
      <c r="H1028" s="488">
        <v>123.7</v>
      </c>
      <c r="I1028" s="488">
        <v>123.7</v>
      </c>
      <c r="J1028" s="488">
        <v>123.7</v>
      </c>
      <c r="K1028" s="488">
        <v>123.7</v>
      </c>
      <c r="L1028" s="488">
        <v>123.7</v>
      </c>
      <c r="M1028" s="977">
        <v>123.7</v>
      </c>
      <c r="N1028" s="1247">
        <v>123.7</v>
      </c>
      <c r="O1028" s="488">
        <v>123.7</v>
      </c>
      <c r="P1028" s="977">
        <v>123.7</v>
      </c>
      <c r="Q1028" s="1252" t="s">
        <v>746</v>
      </c>
      <c r="R1028" s="158"/>
    </row>
    <row r="1029" spans="1:18" ht="21" customHeight="1">
      <c r="A1029" s="1251" t="s">
        <v>747</v>
      </c>
      <c r="B1029" s="1247">
        <v>119.1</v>
      </c>
      <c r="C1029" s="488">
        <v>119.1</v>
      </c>
      <c r="D1029" s="488">
        <v>119.1</v>
      </c>
      <c r="E1029" s="1247">
        <v>119.1</v>
      </c>
      <c r="F1029" s="488">
        <v>119.1</v>
      </c>
      <c r="G1029" s="488">
        <v>119.1</v>
      </c>
      <c r="H1029" s="488">
        <v>119.1</v>
      </c>
      <c r="I1029" s="488">
        <v>119.1</v>
      </c>
      <c r="J1029" s="488">
        <v>119.1</v>
      </c>
      <c r="K1029" s="488">
        <v>119.1</v>
      </c>
      <c r="L1029" s="488">
        <v>119.1</v>
      </c>
      <c r="M1029" s="977">
        <v>119.1</v>
      </c>
      <c r="N1029" s="1247">
        <v>119.1</v>
      </c>
      <c r="O1029" s="488">
        <v>119.1</v>
      </c>
      <c r="P1029" s="977">
        <v>119</v>
      </c>
      <c r="Q1029" s="1584" t="s">
        <v>748</v>
      </c>
      <c r="R1029" s="158"/>
    </row>
    <row r="1030" spans="1:18" ht="21" customHeight="1">
      <c r="A1030" s="1251" t="s">
        <v>749</v>
      </c>
      <c r="B1030" s="1247">
        <v>109.2</v>
      </c>
      <c r="C1030" s="488">
        <v>109.2</v>
      </c>
      <c r="D1030" s="488">
        <v>109.2</v>
      </c>
      <c r="E1030" s="1247">
        <v>109.2</v>
      </c>
      <c r="F1030" s="488">
        <v>109.2</v>
      </c>
      <c r="G1030" s="488">
        <v>109.2</v>
      </c>
      <c r="H1030" s="488">
        <v>109.2</v>
      </c>
      <c r="I1030" s="488">
        <v>109.2</v>
      </c>
      <c r="J1030" s="488">
        <v>109.2</v>
      </c>
      <c r="K1030" s="488">
        <v>109.2</v>
      </c>
      <c r="L1030" s="488">
        <v>109.2</v>
      </c>
      <c r="M1030" s="977">
        <v>109.2</v>
      </c>
      <c r="N1030" s="1247">
        <v>109.2</v>
      </c>
      <c r="O1030" s="488">
        <v>109.2</v>
      </c>
      <c r="P1030" s="977">
        <v>109.2</v>
      </c>
      <c r="Q1030" s="1252" t="s">
        <v>750</v>
      </c>
      <c r="R1030" s="158"/>
    </row>
    <row r="1031" spans="1:18" ht="18" customHeight="1">
      <c r="A1031" s="1255"/>
      <c r="B1031" s="1247"/>
      <c r="C1031" s="488"/>
      <c r="D1031" s="880"/>
      <c r="E1031" s="1547"/>
      <c r="F1031" s="880"/>
      <c r="G1031" s="880"/>
      <c r="H1031" s="880"/>
      <c r="I1031" s="880"/>
      <c r="J1031" s="880"/>
      <c r="K1031" s="880"/>
      <c r="L1031" s="880"/>
      <c r="M1031" s="1535"/>
      <c r="N1031" s="1547"/>
      <c r="O1031" s="880"/>
      <c r="P1031" s="1535"/>
      <c r="Q1031" s="1252"/>
      <c r="R1031" s="158"/>
    </row>
    <row r="1032" spans="1:18" ht="21" customHeight="1">
      <c r="A1032" s="1582" t="s">
        <v>751</v>
      </c>
      <c r="B1032" s="1547">
        <v>96.3</v>
      </c>
      <c r="C1032" s="880">
        <v>96.3</v>
      </c>
      <c r="D1032" s="880">
        <v>96.3</v>
      </c>
      <c r="E1032" s="1547">
        <v>96.4</v>
      </c>
      <c r="F1032" s="880">
        <v>96.4</v>
      </c>
      <c r="G1032" s="880">
        <v>96.4</v>
      </c>
      <c r="H1032" s="880">
        <v>96.4</v>
      </c>
      <c r="I1032" s="880">
        <v>96.4</v>
      </c>
      <c r="J1032" s="880">
        <v>96.4</v>
      </c>
      <c r="K1032" s="880">
        <v>96.4</v>
      </c>
      <c r="L1032" s="880">
        <v>96.4</v>
      </c>
      <c r="M1032" s="1535">
        <v>96.4</v>
      </c>
      <c r="N1032" s="1547">
        <v>98.5</v>
      </c>
      <c r="O1032" s="880">
        <v>98.5</v>
      </c>
      <c r="P1032" s="1535">
        <v>98.5</v>
      </c>
      <c r="Q1032" s="1581" t="s">
        <v>752</v>
      </c>
      <c r="R1032" s="158"/>
    </row>
    <row r="1033" spans="1:18" ht="21" customHeight="1">
      <c r="A1033" s="1251" t="s">
        <v>753</v>
      </c>
      <c r="B1033" s="1247">
        <v>90.9</v>
      </c>
      <c r="C1033" s="488">
        <v>90.9</v>
      </c>
      <c r="D1033" s="488">
        <v>90.9</v>
      </c>
      <c r="E1033" s="1247">
        <v>91</v>
      </c>
      <c r="F1033" s="488">
        <v>91</v>
      </c>
      <c r="G1033" s="488">
        <v>91</v>
      </c>
      <c r="H1033" s="488">
        <v>91</v>
      </c>
      <c r="I1033" s="488">
        <v>91</v>
      </c>
      <c r="J1033" s="488">
        <v>91.1</v>
      </c>
      <c r="K1033" s="488">
        <v>91.1</v>
      </c>
      <c r="L1033" s="488">
        <v>91.1</v>
      </c>
      <c r="M1033" s="977">
        <v>91.1</v>
      </c>
      <c r="N1033" s="1247">
        <v>95.8</v>
      </c>
      <c r="O1033" s="488">
        <v>95.8</v>
      </c>
      <c r="P1033" s="977">
        <v>95.8</v>
      </c>
      <c r="Q1033" s="1252" t="s">
        <v>754</v>
      </c>
      <c r="R1033" s="158"/>
    </row>
    <row r="1034" spans="1:18" ht="21" customHeight="1">
      <c r="A1034" s="1251" t="s">
        <v>755</v>
      </c>
      <c r="B1034" s="1247">
        <v>106.2</v>
      </c>
      <c r="C1034" s="488">
        <v>106.2</v>
      </c>
      <c r="D1034" s="488">
        <v>106.2</v>
      </c>
      <c r="E1034" s="1247">
        <v>106.2</v>
      </c>
      <c r="F1034" s="488">
        <v>106.2</v>
      </c>
      <c r="G1034" s="488">
        <v>106.2</v>
      </c>
      <c r="H1034" s="488">
        <v>106.2</v>
      </c>
      <c r="I1034" s="488">
        <v>106.2</v>
      </c>
      <c r="J1034" s="488">
        <v>106.2</v>
      </c>
      <c r="K1034" s="488">
        <v>106.2</v>
      </c>
      <c r="L1034" s="488">
        <v>106.2</v>
      </c>
      <c r="M1034" s="977">
        <v>106.2</v>
      </c>
      <c r="N1034" s="1247">
        <v>106.2</v>
      </c>
      <c r="O1034" s="488">
        <v>106.2</v>
      </c>
      <c r="P1034" s="977">
        <v>106.2</v>
      </c>
      <c r="Q1034" s="1252" t="s">
        <v>756</v>
      </c>
      <c r="R1034" s="158"/>
    </row>
    <row r="1035" spans="1:18" ht="21" customHeight="1">
      <c r="A1035" s="1251" t="s">
        <v>757</v>
      </c>
      <c r="B1035" s="1247">
        <v>120.2</v>
      </c>
      <c r="C1035" s="488">
        <v>120.2</v>
      </c>
      <c r="D1035" s="488">
        <v>120.2</v>
      </c>
      <c r="E1035" s="1247">
        <v>120.2</v>
      </c>
      <c r="F1035" s="488">
        <v>120.2</v>
      </c>
      <c r="G1035" s="488">
        <v>120.2</v>
      </c>
      <c r="H1035" s="488">
        <v>120.2</v>
      </c>
      <c r="I1035" s="488">
        <v>120.2</v>
      </c>
      <c r="J1035" s="488">
        <v>120.2</v>
      </c>
      <c r="K1035" s="488">
        <v>120.2</v>
      </c>
      <c r="L1035" s="488">
        <v>120.2</v>
      </c>
      <c r="M1035" s="977">
        <v>120.2</v>
      </c>
      <c r="N1035" s="1247">
        <v>120.2</v>
      </c>
      <c r="O1035" s="488">
        <v>120.2</v>
      </c>
      <c r="P1035" s="977">
        <v>120.2</v>
      </c>
      <c r="Q1035" s="1252" t="s">
        <v>758</v>
      </c>
      <c r="R1035" s="158"/>
    </row>
    <row r="1036" spans="1:18" s="261" customFormat="1" ht="21" customHeight="1">
      <c r="A1036" s="1251" t="s">
        <v>759</v>
      </c>
      <c r="B1036" s="1247">
        <v>101.7</v>
      </c>
      <c r="C1036" s="488">
        <v>101.7</v>
      </c>
      <c r="D1036" s="488">
        <v>101.7</v>
      </c>
      <c r="E1036" s="1247">
        <v>101.7</v>
      </c>
      <c r="F1036" s="488">
        <v>101.7</v>
      </c>
      <c r="G1036" s="488">
        <v>101.7</v>
      </c>
      <c r="H1036" s="488">
        <v>101.7</v>
      </c>
      <c r="I1036" s="488">
        <v>101.7</v>
      </c>
      <c r="J1036" s="488">
        <v>101.7</v>
      </c>
      <c r="K1036" s="488">
        <v>101.7</v>
      </c>
      <c r="L1036" s="488">
        <v>101.7</v>
      </c>
      <c r="M1036" s="977">
        <v>101.7</v>
      </c>
      <c r="N1036" s="1247">
        <v>101.7</v>
      </c>
      <c r="O1036" s="488">
        <v>101.7</v>
      </c>
      <c r="P1036" s="977">
        <v>101.7</v>
      </c>
      <c r="Q1036" s="1252" t="s">
        <v>760</v>
      </c>
    </row>
    <row r="1037" spans="1:18" ht="21" customHeight="1">
      <c r="A1037" s="1251" t="s">
        <v>761</v>
      </c>
      <c r="B1037" s="1247">
        <v>97.9</v>
      </c>
      <c r="C1037" s="488">
        <v>97.9</v>
      </c>
      <c r="D1037" s="488">
        <v>97.9</v>
      </c>
      <c r="E1037" s="1247">
        <v>97.9</v>
      </c>
      <c r="F1037" s="488">
        <v>97.9</v>
      </c>
      <c r="G1037" s="488">
        <v>97.9</v>
      </c>
      <c r="H1037" s="488">
        <v>97.9</v>
      </c>
      <c r="I1037" s="488">
        <v>97.9</v>
      </c>
      <c r="J1037" s="488">
        <v>97.9</v>
      </c>
      <c r="K1037" s="488">
        <v>97.9</v>
      </c>
      <c r="L1037" s="488">
        <v>97.9</v>
      </c>
      <c r="M1037" s="977">
        <v>97.9</v>
      </c>
      <c r="N1037" s="1247">
        <v>97.9</v>
      </c>
      <c r="O1037" s="488">
        <v>97.9</v>
      </c>
      <c r="P1037" s="977">
        <v>97.9</v>
      </c>
      <c r="Q1037" s="1252" t="s">
        <v>762</v>
      </c>
      <c r="R1037" s="158"/>
    </row>
    <row r="1038" spans="1:18" ht="21" customHeight="1">
      <c r="A1038" s="1251" t="s">
        <v>763</v>
      </c>
      <c r="B1038" s="1247">
        <v>100.1</v>
      </c>
      <c r="C1038" s="488">
        <v>100.1</v>
      </c>
      <c r="D1038" s="488">
        <v>100.1</v>
      </c>
      <c r="E1038" s="1247">
        <v>100.1</v>
      </c>
      <c r="F1038" s="488">
        <v>100.1</v>
      </c>
      <c r="G1038" s="488">
        <v>100.1</v>
      </c>
      <c r="H1038" s="488">
        <v>100.1</v>
      </c>
      <c r="I1038" s="488">
        <v>100.1</v>
      </c>
      <c r="J1038" s="488">
        <v>100.1</v>
      </c>
      <c r="K1038" s="488">
        <v>100.1</v>
      </c>
      <c r="L1038" s="488">
        <v>100.1</v>
      </c>
      <c r="M1038" s="977">
        <v>100.1</v>
      </c>
      <c r="N1038" s="1247">
        <v>100.1</v>
      </c>
      <c r="O1038" s="488">
        <v>100.1</v>
      </c>
      <c r="P1038" s="977">
        <v>100.1</v>
      </c>
      <c r="Q1038" s="1252" t="s">
        <v>764</v>
      </c>
      <c r="R1038" s="158"/>
    </row>
    <row r="1039" spans="1:18" ht="21" customHeight="1">
      <c r="A1039" s="1251" t="s">
        <v>765</v>
      </c>
      <c r="B1039" s="1247">
        <v>100</v>
      </c>
      <c r="C1039" s="488">
        <v>100</v>
      </c>
      <c r="D1039" s="488">
        <v>100</v>
      </c>
      <c r="E1039" s="1247">
        <v>100</v>
      </c>
      <c r="F1039" s="488">
        <v>100</v>
      </c>
      <c r="G1039" s="488">
        <v>100</v>
      </c>
      <c r="H1039" s="488">
        <v>100</v>
      </c>
      <c r="I1039" s="488">
        <v>100</v>
      </c>
      <c r="J1039" s="488">
        <v>100</v>
      </c>
      <c r="K1039" s="488">
        <v>100</v>
      </c>
      <c r="L1039" s="488">
        <v>100</v>
      </c>
      <c r="M1039" s="977">
        <v>100</v>
      </c>
      <c r="N1039" s="1247">
        <v>100</v>
      </c>
      <c r="O1039" s="488">
        <v>100</v>
      </c>
      <c r="P1039" s="977">
        <v>100</v>
      </c>
      <c r="Q1039" s="1252" t="s">
        <v>766</v>
      </c>
      <c r="R1039" s="158"/>
    </row>
    <row r="1040" spans="1:18" ht="18" customHeight="1">
      <c r="A1040" s="1255"/>
      <c r="B1040" s="1247"/>
      <c r="C1040" s="488"/>
      <c r="D1040" s="880"/>
      <c r="E1040" s="1547"/>
      <c r="F1040" s="880"/>
      <c r="G1040" s="880"/>
      <c r="H1040" s="880"/>
      <c r="I1040" s="880"/>
      <c r="J1040" s="880"/>
      <c r="K1040" s="880"/>
      <c r="L1040" s="880"/>
      <c r="M1040" s="1535"/>
      <c r="N1040" s="1547"/>
      <c r="O1040" s="880"/>
      <c r="P1040" s="1535"/>
      <c r="Q1040" s="1252"/>
      <c r="R1040" s="158"/>
    </row>
    <row r="1041" spans="1:18" ht="21" customHeight="1">
      <c r="A1041" s="1582" t="s">
        <v>767</v>
      </c>
      <c r="B1041" s="1547">
        <v>115.3</v>
      </c>
      <c r="C1041" s="880">
        <v>115.3</v>
      </c>
      <c r="D1041" s="880">
        <v>115.9</v>
      </c>
      <c r="E1041" s="1547">
        <v>117.5</v>
      </c>
      <c r="F1041" s="880">
        <v>118.2</v>
      </c>
      <c r="G1041" s="880">
        <v>118.6</v>
      </c>
      <c r="H1041" s="880">
        <v>118.3</v>
      </c>
      <c r="I1041" s="880">
        <v>118.8</v>
      </c>
      <c r="J1041" s="880">
        <v>119.2</v>
      </c>
      <c r="K1041" s="880">
        <v>118.2</v>
      </c>
      <c r="L1041" s="880">
        <v>118.3</v>
      </c>
      <c r="M1041" s="1535">
        <v>118.4</v>
      </c>
      <c r="N1041" s="1547">
        <v>119.2</v>
      </c>
      <c r="O1041" s="880">
        <v>120.2</v>
      </c>
      <c r="P1041" s="1535">
        <v>121.1</v>
      </c>
      <c r="Q1041" s="1581" t="s">
        <v>768</v>
      </c>
      <c r="R1041" s="158"/>
    </row>
    <row r="1042" spans="1:18" ht="21" customHeight="1">
      <c r="A1042" s="1251" t="s">
        <v>769</v>
      </c>
      <c r="B1042" s="1247">
        <v>110.6</v>
      </c>
      <c r="C1042" s="488">
        <v>110.6</v>
      </c>
      <c r="D1042" s="488">
        <v>110.6</v>
      </c>
      <c r="E1042" s="1247">
        <v>110.6</v>
      </c>
      <c r="F1042" s="488">
        <v>110.6</v>
      </c>
      <c r="G1042" s="488">
        <v>110.6</v>
      </c>
      <c r="H1042" s="488">
        <v>110.6</v>
      </c>
      <c r="I1042" s="488">
        <v>110.6</v>
      </c>
      <c r="J1042" s="488">
        <v>110.6</v>
      </c>
      <c r="K1042" s="488">
        <v>110.6</v>
      </c>
      <c r="L1042" s="488">
        <v>110.6</v>
      </c>
      <c r="M1042" s="977">
        <v>110.6</v>
      </c>
      <c r="N1042" s="1247">
        <v>110.6</v>
      </c>
      <c r="O1042" s="488">
        <v>110.6</v>
      </c>
      <c r="P1042" s="977">
        <v>110.6</v>
      </c>
      <c r="Q1042" s="1252" t="s">
        <v>770</v>
      </c>
      <c r="R1042" s="158"/>
    </row>
    <row r="1043" spans="1:18" ht="21" customHeight="1">
      <c r="A1043" s="1251" t="s">
        <v>771</v>
      </c>
      <c r="B1043" s="1247">
        <v>105.3</v>
      </c>
      <c r="C1043" s="488">
        <v>105.3</v>
      </c>
      <c r="D1043" s="488">
        <v>105.3</v>
      </c>
      <c r="E1043" s="1247">
        <v>105.3</v>
      </c>
      <c r="F1043" s="488">
        <v>105.3</v>
      </c>
      <c r="G1043" s="488">
        <v>105.3</v>
      </c>
      <c r="H1043" s="488">
        <v>105.3</v>
      </c>
      <c r="I1043" s="488">
        <v>105.3</v>
      </c>
      <c r="J1043" s="488">
        <v>105.3</v>
      </c>
      <c r="K1043" s="488">
        <v>105.3</v>
      </c>
      <c r="L1043" s="488">
        <v>105.3</v>
      </c>
      <c r="M1043" s="977">
        <v>105.3</v>
      </c>
      <c r="N1043" s="1247">
        <v>105.3</v>
      </c>
      <c r="O1043" s="488">
        <v>105.3</v>
      </c>
      <c r="P1043" s="977">
        <v>105.3</v>
      </c>
      <c r="Q1043" s="1252" t="s">
        <v>772</v>
      </c>
      <c r="R1043" s="158"/>
    </row>
    <row r="1044" spans="1:18" ht="21" customHeight="1">
      <c r="A1044" s="1251" t="s">
        <v>773</v>
      </c>
      <c r="B1044" s="1247">
        <v>132.1</v>
      </c>
      <c r="C1044" s="488">
        <v>132.1</v>
      </c>
      <c r="D1044" s="488">
        <v>132.1</v>
      </c>
      <c r="E1044" s="1247">
        <v>132.1</v>
      </c>
      <c r="F1044" s="488">
        <v>132.1</v>
      </c>
      <c r="G1044" s="488">
        <v>132.1</v>
      </c>
      <c r="H1044" s="488">
        <v>132.1</v>
      </c>
      <c r="I1044" s="488">
        <v>132.1</v>
      </c>
      <c r="J1044" s="488">
        <v>132.1</v>
      </c>
      <c r="K1044" s="488">
        <v>132.1</v>
      </c>
      <c r="L1044" s="488">
        <v>132.1</v>
      </c>
      <c r="M1044" s="977">
        <v>132.1</v>
      </c>
      <c r="N1044" s="1247">
        <v>132.1</v>
      </c>
      <c r="O1044" s="488">
        <v>132.1</v>
      </c>
      <c r="P1044" s="977">
        <v>132.1</v>
      </c>
      <c r="Q1044" s="1584" t="s">
        <v>774</v>
      </c>
      <c r="R1044" s="158"/>
    </row>
    <row r="1045" spans="1:18" ht="21" customHeight="1">
      <c r="A1045" s="1251" t="s">
        <v>775</v>
      </c>
      <c r="B1045" s="1247">
        <v>100.2</v>
      </c>
      <c r="C1045" s="488">
        <v>100.2</v>
      </c>
      <c r="D1045" s="488">
        <v>100.2</v>
      </c>
      <c r="E1045" s="1247">
        <v>100.2</v>
      </c>
      <c r="F1045" s="488">
        <v>100.2</v>
      </c>
      <c r="G1045" s="488">
        <v>100.2</v>
      </c>
      <c r="H1045" s="488">
        <v>100.2</v>
      </c>
      <c r="I1045" s="488">
        <v>100.2</v>
      </c>
      <c r="J1045" s="488">
        <v>100.2</v>
      </c>
      <c r="K1045" s="488">
        <v>100.2</v>
      </c>
      <c r="L1045" s="488">
        <v>100.2</v>
      </c>
      <c r="M1045" s="977">
        <v>100.2</v>
      </c>
      <c r="N1045" s="1247">
        <v>100.2</v>
      </c>
      <c r="O1045" s="488">
        <v>100.2</v>
      </c>
      <c r="P1045" s="977">
        <v>100.2</v>
      </c>
      <c r="Q1045" s="1252" t="s">
        <v>776</v>
      </c>
      <c r="R1045" s="158"/>
    </row>
    <row r="1046" spans="1:18" ht="21" customHeight="1">
      <c r="A1046" s="1251" t="s">
        <v>777</v>
      </c>
      <c r="B1046" s="1247">
        <v>124.8</v>
      </c>
      <c r="C1046" s="488">
        <v>125</v>
      </c>
      <c r="D1046" s="488">
        <v>126.9</v>
      </c>
      <c r="E1046" s="1247">
        <v>131.80000000000001</v>
      </c>
      <c r="F1046" s="488">
        <v>136.1</v>
      </c>
      <c r="G1046" s="488">
        <v>137.5</v>
      </c>
      <c r="H1046" s="488">
        <v>136.30000000000001</v>
      </c>
      <c r="I1046" s="488">
        <v>138.69999999999999</v>
      </c>
      <c r="J1046" s="488">
        <v>140.9</v>
      </c>
      <c r="K1046" s="488">
        <v>137.69999999999999</v>
      </c>
      <c r="L1046" s="488">
        <v>138.19999999999999</v>
      </c>
      <c r="M1046" s="977">
        <v>138.80000000000001</v>
      </c>
      <c r="N1046" s="1247">
        <v>141.4</v>
      </c>
      <c r="O1046" s="488">
        <v>145</v>
      </c>
      <c r="P1046" s="977">
        <v>147.6</v>
      </c>
      <c r="Q1046" s="1584" t="s">
        <v>778</v>
      </c>
      <c r="R1046" s="158"/>
    </row>
    <row r="1047" spans="1:18" ht="21" customHeight="1">
      <c r="A1047" s="1251" t="s">
        <v>779</v>
      </c>
      <c r="B1047" s="1247">
        <v>104.4</v>
      </c>
      <c r="C1047" s="488">
        <v>104.4</v>
      </c>
      <c r="D1047" s="488">
        <v>104.4</v>
      </c>
      <c r="E1047" s="1247">
        <v>104.4</v>
      </c>
      <c r="F1047" s="488">
        <v>104.4</v>
      </c>
      <c r="G1047" s="488">
        <v>104.4</v>
      </c>
      <c r="H1047" s="488">
        <v>104.4</v>
      </c>
      <c r="I1047" s="488">
        <v>104.4</v>
      </c>
      <c r="J1047" s="488">
        <v>104.4</v>
      </c>
      <c r="K1047" s="488">
        <v>104.4</v>
      </c>
      <c r="L1047" s="488">
        <v>104.4</v>
      </c>
      <c r="M1047" s="977">
        <v>104.4</v>
      </c>
      <c r="N1047" s="1247">
        <v>104.4</v>
      </c>
      <c r="O1047" s="488">
        <v>104.4</v>
      </c>
      <c r="P1047" s="977">
        <v>104.4</v>
      </c>
      <c r="Q1047" s="1252" t="s">
        <v>780</v>
      </c>
      <c r="R1047" s="158"/>
    </row>
    <row r="1048" spans="1:18" ht="21" customHeight="1">
      <c r="A1048" s="1251" t="s">
        <v>781</v>
      </c>
      <c r="B1048" s="1247">
        <v>101.6</v>
      </c>
      <c r="C1048" s="488">
        <v>101.6</v>
      </c>
      <c r="D1048" s="488">
        <v>101.6</v>
      </c>
      <c r="E1048" s="1247">
        <v>101.6</v>
      </c>
      <c r="F1048" s="488">
        <v>101.6</v>
      </c>
      <c r="G1048" s="488">
        <v>101.6</v>
      </c>
      <c r="H1048" s="488">
        <v>101.6</v>
      </c>
      <c r="I1048" s="488">
        <v>101.6</v>
      </c>
      <c r="J1048" s="488">
        <v>101.6</v>
      </c>
      <c r="K1048" s="488">
        <v>101.6</v>
      </c>
      <c r="L1048" s="488">
        <v>101.6</v>
      </c>
      <c r="M1048" s="977">
        <v>101.6</v>
      </c>
      <c r="N1048" s="1247">
        <v>101.6</v>
      </c>
      <c r="O1048" s="488">
        <v>101.6</v>
      </c>
      <c r="P1048" s="977">
        <v>101.6</v>
      </c>
      <c r="Q1048" s="1252" t="s">
        <v>782</v>
      </c>
      <c r="R1048" s="158"/>
    </row>
    <row r="1049" spans="1:18" ht="21" customHeight="1">
      <c r="A1049" s="1251" t="s">
        <v>783</v>
      </c>
      <c r="B1049" s="1247">
        <v>98.7</v>
      </c>
      <c r="C1049" s="488">
        <v>98.7</v>
      </c>
      <c r="D1049" s="488">
        <v>98.7</v>
      </c>
      <c r="E1049" s="1247">
        <v>98.7</v>
      </c>
      <c r="F1049" s="488">
        <v>98.7</v>
      </c>
      <c r="G1049" s="488">
        <v>98.7</v>
      </c>
      <c r="H1049" s="488">
        <v>98.7</v>
      </c>
      <c r="I1049" s="488">
        <v>98.7</v>
      </c>
      <c r="J1049" s="488">
        <v>98.7</v>
      </c>
      <c r="K1049" s="488">
        <v>98.7</v>
      </c>
      <c r="L1049" s="488">
        <v>98.7</v>
      </c>
      <c r="M1049" s="977">
        <v>98.7</v>
      </c>
      <c r="N1049" s="1247">
        <v>98.7</v>
      </c>
      <c r="O1049" s="488">
        <v>98.7</v>
      </c>
      <c r="P1049" s="977">
        <v>98.7</v>
      </c>
      <c r="Q1049" s="1252" t="s">
        <v>784</v>
      </c>
      <c r="R1049" s="158"/>
    </row>
    <row r="1050" spans="1:18" ht="21" customHeight="1">
      <c r="A1050" s="1251" t="s">
        <v>785</v>
      </c>
      <c r="B1050" s="1247">
        <v>126.1</v>
      </c>
      <c r="C1050" s="488">
        <v>126.1</v>
      </c>
      <c r="D1050" s="488">
        <v>126.1</v>
      </c>
      <c r="E1050" s="1247">
        <v>126.1</v>
      </c>
      <c r="F1050" s="488">
        <v>126.1</v>
      </c>
      <c r="G1050" s="488">
        <v>126.1</v>
      </c>
      <c r="H1050" s="488">
        <v>126.1</v>
      </c>
      <c r="I1050" s="488">
        <v>124.5</v>
      </c>
      <c r="J1050" s="488">
        <v>123.8</v>
      </c>
      <c r="K1050" s="488">
        <v>123.8</v>
      </c>
      <c r="L1050" s="488">
        <v>123.8</v>
      </c>
      <c r="M1050" s="977">
        <v>123.8</v>
      </c>
      <c r="N1050" s="1247">
        <v>123.8</v>
      </c>
      <c r="O1050" s="488">
        <v>123.8</v>
      </c>
      <c r="P1050" s="977">
        <v>123.8</v>
      </c>
      <c r="Q1050" s="1252" t="s">
        <v>786</v>
      </c>
      <c r="R1050" s="158"/>
    </row>
    <row r="1051" spans="1:18" ht="21" customHeight="1">
      <c r="A1051" s="1251" t="s">
        <v>787</v>
      </c>
      <c r="B1051" s="1247">
        <v>84.3</v>
      </c>
      <c r="C1051" s="488">
        <v>84.3</v>
      </c>
      <c r="D1051" s="488">
        <v>84.3</v>
      </c>
      <c r="E1051" s="1247">
        <v>89.6</v>
      </c>
      <c r="F1051" s="488">
        <v>79</v>
      </c>
      <c r="G1051" s="488">
        <v>79</v>
      </c>
      <c r="H1051" s="488">
        <v>79</v>
      </c>
      <c r="I1051" s="488">
        <v>84.1</v>
      </c>
      <c r="J1051" s="488">
        <v>83.2</v>
      </c>
      <c r="K1051" s="488">
        <v>80.2</v>
      </c>
      <c r="L1051" s="488">
        <v>79.7</v>
      </c>
      <c r="M1051" s="977">
        <v>78.900000000000006</v>
      </c>
      <c r="N1051" s="1247">
        <v>78.900000000000006</v>
      </c>
      <c r="O1051" s="488">
        <v>79.8</v>
      </c>
      <c r="P1051" s="977">
        <v>85.1</v>
      </c>
      <c r="Q1051" s="1252" t="s">
        <v>788</v>
      </c>
      <c r="R1051" s="158"/>
    </row>
    <row r="1052" spans="1:18" ht="18" customHeight="1">
      <c r="A1052" s="1255"/>
      <c r="B1052" s="1247"/>
      <c r="C1052" s="488"/>
      <c r="D1052" s="880"/>
      <c r="E1052" s="1547"/>
      <c r="F1052" s="880"/>
      <c r="G1052" s="880"/>
      <c r="H1052" s="880"/>
      <c r="I1052" s="880"/>
      <c r="J1052" s="880"/>
      <c r="K1052" s="880"/>
      <c r="L1052" s="880"/>
      <c r="M1052" s="1535"/>
      <c r="N1052" s="1547"/>
      <c r="O1052" s="880"/>
      <c r="P1052" s="1535"/>
      <c r="Q1052" s="1252"/>
      <c r="R1052" s="158"/>
    </row>
    <row r="1053" spans="1:18" ht="21" customHeight="1">
      <c r="A1053" s="1582" t="s">
        <v>789</v>
      </c>
      <c r="B1053" s="1547">
        <v>104.7</v>
      </c>
      <c r="C1053" s="880">
        <v>104.7</v>
      </c>
      <c r="D1053" s="880">
        <v>104.7</v>
      </c>
      <c r="E1053" s="1547">
        <v>104.7</v>
      </c>
      <c r="F1053" s="880">
        <v>104.7</v>
      </c>
      <c r="G1053" s="880">
        <v>104.7</v>
      </c>
      <c r="H1053" s="880">
        <v>104.7</v>
      </c>
      <c r="I1053" s="880">
        <v>104.7</v>
      </c>
      <c r="J1053" s="880">
        <v>104.7</v>
      </c>
      <c r="K1053" s="880">
        <v>104.7</v>
      </c>
      <c r="L1053" s="880">
        <v>104.7</v>
      </c>
      <c r="M1053" s="1535">
        <v>104.7</v>
      </c>
      <c r="N1053" s="1547">
        <v>104.7</v>
      </c>
      <c r="O1053" s="880">
        <v>104.7</v>
      </c>
      <c r="P1053" s="1535">
        <v>104.6</v>
      </c>
      <c r="Q1053" s="1581" t="s">
        <v>790</v>
      </c>
      <c r="R1053" s="158"/>
    </row>
    <row r="1054" spans="1:18" ht="21" customHeight="1">
      <c r="A1054" s="1251" t="s">
        <v>791</v>
      </c>
      <c r="B1054" s="1247">
        <v>106.2</v>
      </c>
      <c r="C1054" s="488">
        <v>106.2</v>
      </c>
      <c r="D1054" s="488">
        <v>106.2</v>
      </c>
      <c r="E1054" s="1247">
        <v>106.2</v>
      </c>
      <c r="F1054" s="488">
        <v>106.2</v>
      </c>
      <c r="G1054" s="488">
        <v>106.2</v>
      </c>
      <c r="H1054" s="488">
        <v>106.2</v>
      </c>
      <c r="I1054" s="488">
        <v>106.2</v>
      </c>
      <c r="J1054" s="488">
        <v>106.2</v>
      </c>
      <c r="K1054" s="488">
        <v>106.2</v>
      </c>
      <c r="L1054" s="488">
        <v>106.2</v>
      </c>
      <c r="M1054" s="977">
        <v>106.2</v>
      </c>
      <c r="N1054" s="1247">
        <v>106.2</v>
      </c>
      <c r="O1054" s="488">
        <v>106.2</v>
      </c>
      <c r="P1054" s="977">
        <v>100</v>
      </c>
      <c r="Q1054" s="1252" t="s">
        <v>792</v>
      </c>
      <c r="R1054" s="158"/>
    </row>
    <row r="1055" spans="1:18" ht="21" customHeight="1">
      <c r="A1055" s="1251" t="s">
        <v>793</v>
      </c>
      <c r="B1055" s="1247">
        <v>82.8</v>
      </c>
      <c r="C1055" s="488">
        <v>82.8</v>
      </c>
      <c r="D1055" s="488">
        <v>82.8</v>
      </c>
      <c r="E1055" s="1247">
        <v>82.8</v>
      </c>
      <c r="F1055" s="488">
        <v>82.8</v>
      </c>
      <c r="G1055" s="488">
        <v>82.8</v>
      </c>
      <c r="H1055" s="488">
        <v>82.8</v>
      </c>
      <c r="I1055" s="488">
        <v>82.8</v>
      </c>
      <c r="J1055" s="488">
        <v>82.8</v>
      </c>
      <c r="K1055" s="488">
        <v>82.8</v>
      </c>
      <c r="L1055" s="488">
        <v>82.8</v>
      </c>
      <c r="M1055" s="977">
        <v>82.8</v>
      </c>
      <c r="N1055" s="1247">
        <v>82.8</v>
      </c>
      <c r="O1055" s="488">
        <v>82.8</v>
      </c>
      <c r="P1055" s="977">
        <v>82.8</v>
      </c>
      <c r="Q1055" s="1252" t="s">
        <v>794</v>
      </c>
      <c r="R1055" s="158"/>
    </row>
    <row r="1056" spans="1:18" ht="21" customHeight="1">
      <c r="A1056" s="1251" t="s">
        <v>795</v>
      </c>
      <c r="B1056" s="1247">
        <v>106.1</v>
      </c>
      <c r="C1056" s="488">
        <v>106.1</v>
      </c>
      <c r="D1056" s="488">
        <v>106.1</v>
      </c>
      <c r="E1056" s="1247">
        <v>106.1</v>
      </c>
      <c r="F1056" s="488">
        <v>106.1</v>
      </c>
      <c r="G1056" s="488">
        <v>106.1</v>
      </c>
      <c r="H1056" s="488">
        <v>106.1</v>
      </c>
      <c r="I1056" s="488">
        <v>106.1</v>
      </c>
      <c r="J1056" s="488">
        <v>106.1</v>
      </c>
      <c r="K1056" s="488">
        <v>106.1</v>
      </c>
      <c r="L1056" s="488">
        <v>106.1</v>
      </c>
      <c r="M1056" s="977">
        <v>106.1</v>
      </c>
      <c r="N1056" s="1247">
        <v>106.1</v>
      </c>
      <c r="O1056" s="488">
        <v>106.1</v>
      </c>
      <c r="P1056" s="977">
        <v>106.1</v>
      </c>
      <c r="Q1056" s="1252" t="s">
        <v>796</v>
      </c>
      <c r="R1056" s="158"/>
    </row>
    <row r="1057" spans="1:18" ht="12" customHeight="1">
      <c r="A1057" s="1255"/>
      <c r="B1057" s="1247"/>
      <c r="C1057" s="488"/>
      <c r="D1057" s="488"/>
      <c r="E1057" s="1247"/>
      <c r="F1057" s="488"/>
      <c r="G1057" s="488"/>
      <c r="H1057" s="488"/>
      <c r="I1057" s="488"/>
      <c r="J1057" s="488"/>
      <c r="K1057" s="488"/>
      <c r="L1057" s="488"/>
      <c r="M1057" s="488"/>
      <c r="N1057" s="1247"/>
      <c r="O1057" s="488"/>
      <c r="P1057" s="977"/>
      <c r="Q1057" s="1252"/>
      <c r="R1057" s="1549"/>
    </row>
    <row r="1058" spans="1:18" ht="12" customHeight="1">
      <c r="A1058" s="1255"/>
      <c r="B1058" s="1247"/>
      <c r="C1058" s="488"/>
      <c r="D1058" s="488"/>
      <c r="E1058" s="1247"/>
      <c r="F1058" s="488"/>
      <c r="G1058" s="488"/>
      <c r="H1058" s="488"/>
      <c r="I1058" s="488"/>
      <c r="J1058" s="488"/>
      <c r="K1058" s="488"/>
      <c r="L1058" s="488"/>
      <c r="M1058" s="488"/>
      <c r="N1058" s="1247"/>
      <c r="O1058" s="488"/>
      <c r="P1058" s="977"/>
      <c r="Q1058" s="1252"/>
      <c r="R1058" s="1549"/>
    </row>
    <row r="1059" spans="1:18" s="489" customFormat="1" ht="12" customHeight="1">
      <c r="A1059" s="1255"/>
      <c r="B1059" s="1247"/>
      <c r="C1059" s="488"/>
      <c r="D1059" s="488"/>
      <c r="E1059" s="1247"/>
      <c r="F1059" s="488"/>
      <c r="G1059" s="488"/>
      <c r="H1059" s="488"/>
      <c r="I1059" s="488"/>
      <c r="J1059" s="488"/>
      <c r="K1059" s="488"/>
      <c r="L1059" s="488"/>
      <c r="M1059" s="488"/>
      <c r="N1059" s="1247"/>
      <c r="O1059" s="488"/>
      <c r="P1059" s="977"/>
      <c r="Q1059" s="1252"/>
      <c r="R1059" s="1545"/>
    </row>
    <row r="1060" spans="1:18" ht="12" customHeight="1">
      <c r="A1060" s="518"/>
      <c r="B1060" s="491"/>
      <c r="C1060" s="492"/>
      <c r="D1060" s="492"/>
      <c r="E1060" s="491"/>
      <c r="F1060" s="492"/>
      <c r="G1060" s="492"/>
      <c r="H1060" s="492"/>
      <c r="I1060" s="492"/>
      <c r="J1060" s="492"/>
      <c r="K1060" s="492"/>
      <c r="L1060" s="492"/>
      <c r="M1060" s="492"/>
      <c r="N1060" s="491"/>
      <c r="O1060" s="492"/>
      <c r="P1060" s="493"/>
      <c r="Q1060" s="520" t="s">
        <v>268</v>
      </c>
      <c r="R1060" s="1545"/>
    </row>
    <row r="1061" spans="1:18" ht="15" customHeight="1">
      <c r="B1061" s="488"/>
      <c r="C1061" s="488"/>
      <c r="D1061" s="488"/>
      <c r="E1061" s="488"/>
      <c r="F1061" s="488"/>
      <c r="G1061" s="488"/>
      <c r="H1061" s="488"/>
      <c r="I1061" s="488"/>
      <c r="J1061" s="488"/>
      <c r="K1061" s="488"/>
      <c r="L1061" s="488"/>
      <c r="M1061" s="488"/>
      <c r="N1061" s="498"/>
      <c r="O1061" s="488"/>
      <c r="P1061" s="488"/>
      <c r="Q1061" s="1557" t="s">
        <v>268</v>
      </c>
      <c r="R1061" s="1556"/>
    </row>
    <row r="1062" spans="1:18" s="812" customFormat="1" ht="15" customHeight="1"/>
    <row r="1063" spans="1:18" s="260" customFormat="1" ht="29.25" customHeight="1">
      <c r="A1063" s="1561" t="s">
        <v>588</v>
      </c>
      <c r="B1063" s="1562"/>
      <c r="C1063" s="1563"/>
      <c r="D1063" s="1562"/>
      <c r="E1063" s="881"/>
      <c r="F1063" s="881"/>
      <c r="G1063" s="881"/>
      <c r="H1063" s="881"/>
      <c r="I1063" s="881"/>
      <c r="J1063" s="881"/>
      <c r="K1063" s="881"/>
      <c r="L1063" s="1564"/>
      <c r="M1063" s="1564"/>
      <c r="N1063" s="1562"/>
      <c r="O1063" s="1562"/>
      <c r="P1063" s="1562"/>
      <c r="Q1063" s="1565" t="s">
        <v>589</v>
      </c>
      <c r="R1063" s="1539"/>
    </row>
    <row r="1064" spans="1:18" s="1543" customFormat="1" ht="24.75" customHeight="1">
      <c r="A1064" s="1566" t="s">
        <v>906</v>
      </c>
      <c r="B1064" s="1562"/>
      <c r="C1064" s="1563"/>
      <c r="D1064" s="1562"/>
      <c r="E1064" s="426"/>
      <c r="F1064" s="425"/>
      <c r="G1064" s="425"/>
      <c r="H1064" s="425"/>
      <c r="I1064" s="427"/>
      <c r="J1064" s="427"/>
      <c r="K1064" s="425"/>
      <c r="L1064" s="1567"/>
      <c r="M1064" s="1567"/>
      <c r="N1064" s="1562"/>
      <c r="O1064" s="1562"/>
      <c r="P1064" s="1562"/>
      <c r="Q1064" s="1568" t="s">
        <v>907</v>
      </c>
      <c r="R1064" s="1538"/>
    </row>
    <row r="1065" spans="1:18" s="489" customFormat="1" ht="18" customHeight="1">
      <c r="A1065" s="1569" t="s">
        <v>657</v>
      </c>
      <c r="B1065" s="1562"/>
      <c r="C1065" s="1563"/>
      <c r="D1065" s="1562"/>
      <c r="E1065" s="426"/>
      <c r="F1065" s="426"/>
      <c r="G1065" s="426"/>
      <c r="H1065" s="428"/>
      <c r="I1065" s="428"/>
      <c r="J1065" s="428"/>
      <c r="K1065" s="1563"/>
      <c r="L1065" s="1562"/>
      <c r="M1065" s="1562"/>
      <c r="N1065" s="1562"/>
      <c r="O1065" s="1562"/>
      <c r="P1065" s="1562"/>
      <c r="Q1065" s="1570" t="s">
        <v>658</v>
      </c>
      <c r="R1065" s="1544"/>
    </row>
    <row r="1066" spans="1:18" ht="11.45" customHeight="1">
      <c r="A1066" s="1571"/>
      <c r="B1066" s="1572"/>
      <c r="C1066" s="1572"/>
      <c r="D1066" s="1572"/>
      <c r="E1066" s="1573"/>
      <c r="F1066" s="1573"/>
      <c r="G1066" s="1573"/>
      <c r="H1066" s="1574"/>
      <c r="I1066" s="1573"/>
      <c r="J1066" s="1573"/>
      <c r="K1066" s="1573"/>
      <c r="L1066" s="1573"/>
      <c r="M1066" s="1573"/>
      <c r="N1066" s="1572"/>
      <c r="O1066" s="1572"/>
      <c r="P1066" s="1562"/>
      <c r="Q1066" s="1575"/>
      <c r="R1066" s="1545"/>
    </row>
    <row r="1067" spans="1:18" ht="12.75" customHeight="1">
      <c r="A1067" s="421"/>
      <c r="B1067" s="2296">
        <v>2024</v>
      </c>
      <c r="C1067" s="2297"/>
      <c r="D1067" s="2297"/>
      <c r="E1067" s="2297"/>
      <c r="F1067" s="2297"/>
      <c r="G1067" s="2297"/>
      <c r="H1067" s="2297"/>
      <c r="I1067" s="2297"/>
      <c r="J1067" s="2297"/>
      <c r="K1067" s="2297"/>
      <c r="L1067" s="2297"/>
      <c r="M1067" s="2300"/>
      <c r="N1067" s="2238">
        <v>2023</v>
      </c>
      <c r="O1067" s="2286"/>
      <c r="P1067" s="2239"/>
      <c r="Q1067" s="369"/>
      <c r="R1067" s="1537"/>
    </row>
    <row r="1068" spans="1:18" ht="12.75" customHeight="1">
      <c r="A1068" s="1576"/>
      <c r="B1068" s="2298"/>
      <c r="C1068" s="2299"/>
      <c r="D1068" s="2299"/>
      <c r="E1068" s="2299"/>
      <c r="F1068" s="2299"/>
      <c r="G1068" s="2299"/>
      <c r="H1068" s="2299"/>
      <c r="I1068" s="2299"/>
      <c r="J1068" s="2299"/>
      <c r="K1068" s="2299"/>
      <c r="L1068" s="2299"/>
      <c r="M1068" s="2301"/>
      <c r="N1068" s="2287"/>
      <c r="O1068" s="2288"/>
      <c r="P1068" s="2289"/>
      <c r="Q1068" s="1577" t="s">
        <v>71</v>
      </c>
      <c r="R1068" s="1537"/>
    </row>
    <row r="1069" spans="1:18" ht="12.75" customHeight="1">
      <c r="A1069" s="1576"/>
      <c r="B1069" s="93" t="s">
        <v>72</v>
      </c>
      <c r="C1069" s="439" t="s">
        <v>73</v>
      </c>
      <c r="D1069" s="439" t="s">
        <v>4</v>
      </c>
      <c r="E1069" s="93" t="s">
        <v>5</v>
      </c>
      <c r="F1069" s="439" t="s">
        <v>6</v>
      </c>
      <c r="G1069" s="439" t="s">
        <v>7</v>
      </c>
      <c r="H1069" s="93" t="s">
        <v>8</v>
      </c>
      <c r="I1069" s="439" t="s">
        <v>9</v>
      </c>
      <c r="J1069" s="440" t="s">
        <v>10</v>
      </c>
      <c r="K1069" s="511" t="s">
        <v>1</v>
      </c>
      <c r="L1069" s="441" t="s">
        <v>2</v>
      </c>
      <c r="M1069" s="442" t="s">
        <v>3</v>
      </c>
      <c r="N1069" s="94" t="s">
        <v>72</v>
      </c>
      <c r="O1069" s="94" t="s">
        <v>73</v>
      </c>
      <c r="P1069" s="443" t="s">
        <v>4</v>
      </c>
      <c r="Q1069" s="1577"/>
      <c r="R1069" s="1537"/>
    </row>
    <row r="1070" spans="1:18" ht="11.25" customHeight="1">
      <c r="A1070" s="422"/>
      <c r="B1070" s="96" t="s">
        <v>74</v>
      </c>
      <c r="C1070" s="507" t="s">
        <v>75</v>
      </c>
      <c r="D1070" s="507" t="s">
        <v>76</v>
      </c>
      <c r="E1070" s="96" t="s">
        <v>12</v>
      </c>
      <c r="F1070" s="507" t="s">
        <v>13</v>
      </c>
      <c r="G1070" s="507" t="s">
        <v>14</v>
      </c>
      <c r="H1070" s="96" t="s">
        <v>15</v>
      </c>
      <c r="I1070" s="507" t="s">
        <v>16</v>
      </c>
      <c r="J1070" s="508" t="s">
        <v>17</v>
      </c>
      <c r="K1070" s="512" t="s">
        <v>11</v>
      </c>
      <c r="L1070" s="509" t="s">
        <v>19</v>
      </c>
      <c r="M1070" s="510" t="s">
        <v>20</v>
      </c>
      <c r="N1070" s="430" t="s">
        <v>74</v>
      </c>
      <c r="O1070" s="430" t="s">
        <v>75</v>
      </c>
      <c r="P1070" s="431" t="s">
        <v>76</v>
      </c>
      <c r="Q1070" s="370"/>
      <c r="R1070" s="1546"/>
    </row>
    <row r="1071" spans="1:18" ht="15" customHeight="1">
      <c r="A1071" s="1250"/>
      <c r="B1071" s="1547"/>
      <c r="C1071" s="880"/>
      <c r="D1071" s="880"/>
      <c r="E1071" s="521"/>
      <c r="F1071" s="501"/>
      <c r="G1071" s="501"/>
      <c r="H1071" s="501"/>
      <c r="I1071" s="501"/>
      <c r="J1071" s="501"/>
      <c r="K1071" s="501"/>
      <c r="L1071" s="501"/>
      <c r="M1071" s="522"/>
      <c r="N1071" s="880"/>
      <c r="O1071" s="880"/>
      <c r="P1071" s="1535"/>
      <c r="Q1071" s="1248"/>
      <c r="R1071" s="158"/>
    </row>
    <row r="1072" spans="1:18" ht="19.5" customHeight="1">
      <c r="A1072" s="1582" t="s">
        <v>799</v>
      </c>
      <c r="B1072" s="1547">
        <v>108.5</v>
      </c>
      <c r="C1072" s="880">
        <v>108.5</v>
      </c>
      <c r="D1072" s="880">
        <v>108.5</v>
      </c>
      <c r="E1072" s="1547">
        <v>108.5</v>
      </c>
      <c r="F1072" s="880">
        <v>108.5</v>
      </c>
      <c r="G1072" s="880">
        <v>108.5</v>
      </c>
      <c r="H1072" s="880">
        <v>108.5</v>
      </c>
      <c r="I1072" s="880">
        <v>108.5</v>
      </c>
      <c r="J1072" s="880">
        <v>108.5</v>
      </c>
      <c r="K1072" s="880">
        <v>108.5</v>
      </c>
      <c r="L1072" s="880">
        <v>108.5</v>
      </c>
      <c r="M1072" s="1535">
        <v>108.5</v>
      </c>
      <c r="N1072" s="880">
        <v>108.5</v>
      </c>
      <c r="O1072" s="880">
        <v>108.5</v>
      </c>
      <c r="P1072" s="1535">
        <v>108.5</v>
      </c>
      <c r="Q1072" s="1581" t="s">
        <v>800</v>
      </c>
      <c r="R1072" s="158"/>
    </row>
    <row r="1073" spans="1:18" ht="19.5" customHeight="1">
      <c r="A1073" s="1251" t="s">
        <v>801</v>
      </c>
      <c r="B1073" s="1247">
        <v>87</v>
      </c>
      <c r="C1073" s="488">
        <v>87</v>
      </c>
      <c r="D1073" s="488">
        <v>87</v>
      </c>
      <c r="E1073" s="1247">
        <v>87</v>
      </c>
      <c r="F1073" s="488">
        <v>87</v>
      </c>
      <c r="G1073" s="488">
        <v>87</v>
      </c>
      <c r="H1073" s="488">
        <v>87</v>
      </c>
      <c r="I1073" s="488">
        <v>87</v>
      </c>
      <c r="J1073" s="488">
        <v>87</v>
      </c>
      <c r="K1073" s="488">
        <v>87</v>
      </c>
      <c r="L1073" s="488">
        <v>87</v>
      </c>
      <c r="M1073" s="977">
        <v>87</v>
      </c>
      <c r="N1073" s="488">
        <v>87</v>
      </c>
      <c r="O1073" s="488">
        <v>87</v>
      </c>
      <c r="P1073" s="977">
        <v>87</v>
      </c>
      <c r="Q1073" s="1252" t="s">
        <v>802</v>
      </c>
      <c r="R1073" s="158"/>
    </row>
    <row r="1074" spans="1:18" ht="19.5" customHeight="1">
      <c r="A1074" s="1251" t="s">
        <v>803</v>
      </c>
      <c r="B1074" s="1247">
        <v>100</v>
      </c>
      <c r="C1074" s="488">
        <v>100</v>
      </c>
      <c r="D1074" s="488">
        <v>100</v>
      </c>
      <c r="E1074" s="1247">
        <v>100</v>
      </c>
      <c r="F1074" s="488">
        <v>100</v>
      </c>
      <c r="G1074" s="488">
        <v>100</v>
      </c>
      <c r="H1074" s="488">
        <v>100</v>
      </c>
      <c r="I1074" s="488">
        <v>100</v>
      </c>
      <c r="J1074" s="488">
        <v>100</v>
      </c>
      <c r="K1074" s="488">
        <v>100</v>
      </c>
      <c r="L1074" s="488">
        <v>100</v>
      </c>
      <c r="M1074" s="977">
        <v>100</v>
      </c>
      <c r="N1074" s="488">
        <v>100</v>
      </c>
      <c r="O1074" s="488">
        <v>100</v>
      </c>
      <c r="P1074" s="977">
        <v>100</v>
      </c>
      <c r="Q1074" s="1584" t="s">
        <v>804</v>
      </c>
      <c r="R1074" s="158"/>
    </row>
    <row r="1075" spans="1:18" ht="19.5" customHeight="1">
      <c r="A1075" s="1251" t="s">
        <v>805</v>
      </c>
      <c r="B1075" s="1247">
        <v>87.5</v>
      </c>
      <c r="C1075" s="488">
        <v>87.5</v>
      </c>
      <c r="D1075" s="488">
        <v>87.5</v>
      </c>
      <c r="E1075" s="1247">
        <v>87.5</v>
      </c>
      <c r="F1075" s="488">
        <v>87.5</v>
      </c>
      <c r="G1075" s="488">
        <v>87.5</v>
      </c>
      <c r="H1075" s="488">
        <v>87.5</v>
      </c>
      <c r="I1075" s="488">
        <v>87.5</v>
      </c>
      <c r="J1075" s="488">
        <v>87.5</v>
      </c>
      <c r="K1075" s="488">
        <v>87.5</v>
      </c>
      <c r="L1075" s="488">
        <v>87.5</v>
      </c>
      <c r="M1075" s="977">
        <v>87.5</v>
      </c>
      <c r="N1075" s="488">
        <v>87.5</v>
      </c>
      <c r="O1075" s="488">
        <v>87.5</v>
      </c>
      <c r="P1075" s="977">
        <v>87.5</v>
      </c>
      <c r="Q1075" s="1584" t="s">
        <v>806</v>
      </c>
      <c r="R1075" s="158"/>
    </row>
    <row r="1076" spans="1:18" ht="19.5" customHeight="1">
      <c r="A1076" s="1251" t="s">
        <v>807</v>
      </c>
      <c r="B1076" s="1247">
        <v>77.099999999999994</v>
      </c>
      <c r="C1076" s="488">
        <v>77.099999999999994</v>
      </c>
      <c r="D1076" s="488">
        <v>77.099999999999994</v>
      </c>
      <c r="E1076" s="1247">
        <v>77.099999999999994</v>
      </c>
      <c r="F1076" s="488">
        <v>77.099999999999994</v>
      </c>
      <c r="G1076" s="488">
        <v>77.099999999999994</v>
      </c>
      <c r="H1076" s="488">
        <v>77.099999999999994</v>
      </c>
      <c r="I1076" s="488">
        <v>77.099999999999994</v>
      </c>
      <c r="J1076" s="488">
        <v>77.099999999999994</v>
      </c>
      <c r="K1076" s="488">
        <v>77.099999999999994</v>
      </c>
      <c r="L1076" s="488">
        <v>77.099999999999994</v>
      </c>
      <c r="M1076" s="977">
        <v>77.099999999999994</v>
      </c>
      <c r="N1076" s="488">
        <v>77.099999999999994</v>
      </c>
      <c r="O1076" s="488">
        <v>77.099999999999994</v>
      </c>
      <c r="P1076" s="977">
        <v>77.099999999999994</v>
      </c>
      <c r="Q1076" s="1584" t="s">
        <v>808</v>
      </c>
      <c r="R1076" s="158"/>
    </row>
    <row r="1077" spans="1:18" ht="19.5" customHeight="1">
      <c r="A1077" s="1251" t="s">
        <v>809</v>
      </c>
      <c r="B1077" s="1247">
        <v>115</v>
      </c>
      <c r="C1077" s="488">
        <v>115</v>
      </c>
      <c r="D1077" s="488">
        <v>115</v>
      </c>
      <c r="E1077" s="1247">
        <v>115</v>
      </c>
      <c r="F1077" s="488">
        <v>115</v>
      </c>
      <c r="G1077" s="488">
        <v>115</v>
      </c>
      <c r="H1077" s="488">
        <v>115</v>
      </c>
      <c r="I1077" s="488">
        <v>115</v>
      </c>
      <c r="J1077" s="488">
        <v>115</v>
      </c>
      <c r="K1077" s="488">
        <v>115</v>
      </c>
      <c r="L1077" s="488">
        <v>115</v>
      </c>
      <c r="M1077" s="977">
        <v>115</v>
      </c>
      <c r="N1077" s="488">
        <v>115</v>
      </c>
      <c r="O1077" s="488">
        <v>115</v>
      </c>
      <c r="P1077" s="977">
        <v>115</v>
      </c>
      <c r="Q1077" s="1594" t="s">
        <v>810</v>
      </c>
      <c r="R1077" s="158"/>
    </row>
    <row r="1078" spans="1:18" ht="19.5" customHeight="1">
      <c r="A1078" s="1251" t="s">
        <v>811</v>
      </c>
      <c r="B1078" s="1247">
        <v>100</v>
      </c>
      <c r="C1078" s="488">
        <v>100</v>
      </c>
      <c r="D1078" s="488">
        <v>100</v>
      </c>
      <c r="E1078" s="1247">
        <v>100</v>
      </c>
      <c r="F1078" s="488">
        <v>100</v>
      </c>
      <c r="G1078" s="488">
        <v>100</v>
      </c>
      <c r="H1078" s="488">
        <v>100</v>
      </c>
      <c r="I1078" s="488">
        <v>100</v>
      </c>
      <c r="J1078" s="488">
        <v>100</v>
      </c>
      <c r="K1078" s="488">
        <v>100</v>
      </c>
      <c r="L1078" s="488">
        <v>100</v>
      </c>
      <c r="M1078" s="977">
        <v>100</v>
      </c>
      <c r="N1078" s="488">
        <v>100</v>
      </c>
      <c r="O1078" s="488">
        <v>100</v>
      </c>
      <c r="P1078" s="977">
        <v>100</v>
      </c>
      <c r="Q1078" s="1586" t="s">
        <v>812</v>
      </c>
      <c r="R1078" s="158"/>
    </row>
    <row r="1079" spans="1:18" ht="19.5" customHeight="1">
      <c r="A1079" s="1251" t="s">
        <v>813</v>
      </c>
      <c r="B1079" s="1247">
        <v>105.9</v>
      </c>
      <c r="C1079" s="488">
        <v>105.9</v>
      </c>
      <c r="D1079" s="488">
        <v>105.9</v>
      </c>
      <c r="E1079" s="1247">
        <v>105.9</v>
      </c>
      <c r="F1079" s="488">
        <v>105.9</v>
      </c>
      <c r="G1079" s="488">
        <v>105.9</v>
      </c>
      <c r="H1079" s="488">
        <v>105.9</v>
      </c>
      <c r="I1079" s="488">
        <v>105.9</v>
      </c>
      <c r="J1079" s="488">
        <v>105.9</v>
      </c>
      <c r="K1079" s="488">
        <v>105.9</v>
      </c>
      <c r="L1079" s="488">
        <v>105.9</v>
      </c>
      <c r="M1079" s="977">
        <v>105.9</v>
      </c>
      <c r="N1079" s="488">
        <v>105.9</v>
      </c>
      <c r="O1079" s="488">
        <v>105.9</v>
      </c>
      <c r="P1079" s="977">
        <v>105.9</v>
      </c>
      <c r="Q1079" s="1252" t="s">
        <v>814</v>
      </c>
      <c r="R1079" s="158"/>
    </row>
    <row r="1080" spans="1:18" ht="19.5" customHeight="1">
      <c r="A1080" s="1251" t="s">
        <v>815</v>
      </c>
      <c r="B1080" s="1247">
        <v>111.9</v>
      </c>
      <c r="C1080" s="488">
        <v>111.9</v>
      </c>
      <c r="D1080" s="488">
        <v>111.9</v>
      </c>
      <c r="E1080" s="1247">
        <v>111.9</v>
      </c>
      <c r="F1080" s="488">
        <v>111.9</v>
      </c>
      <c r="G1080" s="488">
        <v>111.9</v>
      </c>
      <c r="H1080" s="488">
        <v>111.9</v>
      </c>
      <c r="I1080" s="488">
        <v>111.9</v>
      </c>
      <c r="J1080" s="488">
        <v>111.9</v>
      </c>
      <c r="K1080" s="488">
        <v>111.9</v>
      </c>
      <c r="L1080" s="488">
        <v>111.9</v>
      </c>
      <c r="M1080" s="977">
        <v>111.9</v>
      </c>
      <c r="N1080" s="488">
        <v>111.9</v>
      </c>
      <c r="O1080" s="488">
        <v>111.9</v>
      </c>
      <c r="P1080" s="977">
        <v>111.9</v>
      </c>
      <c r="Q1080" s="1252" t="s">
        <v>816</v>
      </c>
      <c r="R1080" s="158"/>
    </row>
    <row r="1081" spans="1:18" ht="19.5" customHeight="1">
      <c r="A1081" s="1251" t="s">
        <v>817</v>
      </c>
      <c r="B1081" s="1247">
        <v>111.8</v>
      </c>
      <c r="C1081" s="488">
        <v>111.8</v>
      </c>
      <c r="D1081" s="488">
        <v>111.8</v>
      </c>
      <c r="E1081" s="1247">
        <v>111.8</v>
      </c>
      <c r="F1081" s="488">
        <v>111.8</v>
      </c>
      <c r="G1081" s="488">
        <v>111.8</v>
      </c>
      <c r="H1081" s="488">
        <v>111.8</v>
      </c>
      <c r="I1081" s="488">
        <v>111.8</v>
      </c>
      <c r="J1081" s="488">
        <v>111.8</v>
      </c>
      <c r="K1081" s="488">
        <v>100</v>
      </c>
      <c r="L1081" s="488">
        <v>100</v>
      </c>
      <c r="M1081" s="977">
        <v>100</v>
      </c>
      <c r="N1081" s="488">
        <v>100</v>
      </c>
      <c r="O1081" s="488">
        <v>100</v>
      </c>
      <c r="P1081" s="977">
        <v>100</v>
      </c>
      <c r="Q1081" s="1252" t="s">
        <v>818</v>
      </c>
      <c r="R1081" s="158"/>
    </row>
    <row r="1082" spans="1:18" ht="19.5" customHeight="1">
      <c r="A1082" s="1251" t="s">
        <v>819</v>
      </c>
      <c r="B1082" s="1247">
        <v>114.4</v>
      </c>
      <c r="C1082" s="488">
        <v>114.4</v>
      </c>
      <c r="D1082" s="488">
        <v>114.4</v>
      </c>
      <c r="E1082" s="1247">
        <v>114.4</v>
      </c>
      <c r="F1082" s="488">
        <v>114.4</v>
      </c>
      <c r="G1082" s="488">
        <v>114.4</v>
      </c>
      <c r="H1082" s="488">
        <v>114.4</v>
      </c>
      <c r="I1082" s="488">
        <v>114.4</v>
      </c>
      <c r="J1082" s="488">
        <v>114.4</v>
      </c>
      <c r="K1082" s="488">
        <v>114.4</v>
      </c>
      <c r="L1082" s="488">
        <v>114.4</v>
      </c>
      <c r="M1082" s="977">
        <v>114.4</v>
      </c>
      <c r="N1082" s="488">
        <v>114.4</v>
      </c>
      <c r="O1082" s="488">
        <v>114.4</v>
      </c>
      <c r="P1082" s="977">
        <v>114.4</v>
      </c>
      <c r="Q1082" s="1252" t="s">
        <v>820</v>
      </c>
      <c r="R1082" s="158"/>
    </row>
    <row r="1083" spans="1:18" ht="19.5" customHeight="1">
      <c r="A1083" s="1251" t="s">
        <v>821</v>
      </c>
      <c r="B1083" s="1247">
        <v>103.2</v>
      </c>
      <c r="C1083" s="488">
        <v>103.2</v>
      </c>
      <c r="D1083" s="488">
        <v>103.7</v>
      </c>
      <c r="E1083" s="1247">
        <v>103.7</v>
      </c>
      <c r="F1083" s="488">
        <v>103.7</v>
      </c>
      <c r="G1083" s="488">
        <v>103.7</v>
      </c>
      <c r="H1083" s="488">
        <v>103.2</v>
      </c>
      <c r="I1083" s="488">
        <v>103.2</v>
      </c>
      <c r="J1083" s="488">
        <v>103.2</v>
      </c>
      <c r="K1083" s="488">
        <v>103.2</v>
      </c>
      <c r="L1083" s="488">
        <v>103.2</v>
      </c>
      <c r="M1083" s="977">
        <v>103.2</v>
      </c>
      <c r="N1083" s="488">
        <v>103.2</v>
      </c>
      <c r="O1083" s="488">
        <v>103.2</v>
      </c>
      <c r="P1083" s="977">
        <v>103.2</v>
      </c>
      <c r="Q1083" s="1252" t="s">
        <v>822</v>
      </c>
      <c r="R1083" s="158"/>
    </row>
    <row r="1084" spans="1:18" ht="19.5" customHeight="1">
      <c r="A1084" s="1251" t="s">
        <v>823</v>
      </c>
      <c r="B1084" s="1247">
        <v>100</v>
      </c>
      <c r="C1084" s="488">
        <v>100</v>
      </c>
      <c r="D1084" s="488">
        <v>100</v>
      </c>
      <c r="E1084" s="1247">
        <v>100</v>
      </c>
      <c r="F1084" s="488">
        <v>100</v>
      </c>
      <c r="G1084" s="488">
        <v>100</v>
      </c>
      <c r="H1084" s="488">
        <v>100</v>
      </c>
      <c r="I1084" s="488">
        <v>100</v>
      </c>
      <c r="J1084" s="488">
        <v>100</v>
      </c>
      <c r="K1084" s="488">
        <v>100</v>
      </c>
      <c r="L1084" s="488">
        <v>100</v>
      </c>
      <c r="M1084" s="977">
        <v>100</v>
      </c>
      <c r="N1084" s="488">
        <v>100</v>
      </c>
      <c r="O1084" s="488">
        <v>100</v>
      </c>
      <c r="P1084" s="977">
        <v>100</v>
      </c>
      <c r="Q1084" s="1252" t="s">
        <v>824</v>
      </c>
      <c r="R1084" s="158"/>
    </row>
    <row r="1085" spans="1:18" s="261" customFormat="1" ht="19.5" customHeight="1">
      <c r="A1085" s="1251" t="s">
        <v>825</v>
      </c>
      <c r="B1085" s="1247">
        <v>99.9</v>
      </c>
      <c r="C1085" s="488">
        <v>99.9</v>
      </c>
      <c r="D1085" s="488">
        <v>99.9</v>
      </c>
      <c r="E1085" s="1247">
        <v>99.9</v>
      </c>
      <c r="F1085" s="488">
        <v>99.9</v>
      </c>
      <c r="G1085" s="488">
        <v>99.9</v>
      </c>
      <c r="H1085" s="488">
        <v>99.9</v>
      </c>
      <c r="I1085" s="488">
        <v>99.9</v>
      </c>
      <c r="J1085" s="488">
        <v>99.9</v>
      </c>
      <c r="K1085" s="488">
        <v>99.9</v>
      </c>
      <c r="L1085" s="488">
        <v>99.9</v>
      </c>
      <c r="M1085" s="977">
        <v>99.9</v>
      </c>
      <c r="N1085" s="488">
        <v>99.9</v>
      </c>
      <c r="O1085" s="488">
        <v>99.9</v>
      </c>
      <c r="P1085" s="977">
        <v>99.9</v>
      </c>
      <c r="Q1085" s="1252" t="s">
        <v>826</v>
      </c>
    </row>
    <row r="1086" spans="1:18" s="261" customFormat="1" ht="19.5" customHeight="1">
      <c r="A1086" s="1251" t="s">
        <v>827</v>
      </c>
      <c r="B1086" s="1247">
        <v>100</v>
      </c>
      <c r="C1086" s="488">
        <v>100</v>
      </c>
      <c r="D1086" s="488">
        <v>100</v>
      </c>
      <c r="E1086" s="1247">
        <v>100</v>
      </c>
      <c r="F1086" s="488">
        <v>100</v>
      </c>
      <c r="G1086" s="488">
        <v>100</v>
      </c>
      <c r="H1086" s="488">
        <v>100.4</v>
      </c>
      <c r="I1086" s="488">
        <v>100</v>
      </c>
      <c r="J1086" s="488">
        <v>100</v>
      </c>
      <c r="K1086" s="488">
        <v>100</v>
      </c>
      <c r="L1086" s="488">
        <v>100</v>
      </c>
      <c r="M1086" s="977">
        <v>100</v>
      </c>
      <c r="N1086" s="488">
        <v>100</v>
      </c>
      <c r="O1086" s="488">
        <v>100</v>
      </c>
      <c r="P1086" s="977">
        <v>100</v>
      </c>
      <c r="Q1086" s="1252" t="s">
        <v>828</v>
      </c>
    </row>
    <row r="1087" spans="1:18" ht="19.5" customHeight="1">
      <c r="A1087" s="1251" t="s">
        <v>829</v>
      </c>
      <c r="B1087" s="1247">
        <v>163.5</v>
      </c>
      <c r="C1087" s="488">
        <v>163.69999999999999</v>
      </c>
      <c r="D1087" s="488">
        <v>163.69999999999999</v>
      </c>
      <c r="E1087" s="1247">
        <v>163.69999999999999</v>
      </c>
      <c r="F1087" s="488">
        <v>160.19999999999999</v>
      </c>
      <c r="G1087" s="488">
        <v>160.19999999999999</v>
      </c>
      <c r="H1087" s="488">
        <v>160.19999999999999</v>
      </c>
      <c r="I1087" s="488">
        <v>160.19999999999999</v>
      </c>
      <c r="J1087" s="488">
        <v>160.19999999999999</v>
      </c>
      <c r="K1087" s="488">
        <v>160.19999999999999</v>
      </c>
      <c r="L1087" s="488">
        <v>160.19999999999999</v>
      </c>
      <c r="M1087" s="977">
        <v>160.19999999999999</v>
      </c>
      <c r="N1087" s="488">
        <v>160.19999999999999</v>
      </c>
      <c r="O1087" s="488">
        <v>160.19999999999999</v>
      </c>
      <c r="P1087" s="977">
        <v>160.19999999999999</v>
      </c>
      <c r="Q1087" s="1252" t="s">
        <v>830</v>
      </c>
      <c r="R1087" s="158"/>
    </row>
    <row r="1088" spans="1:18" ht="19.5" customHeight="1">
      <c r="A1088" s="1251" t="s">
        <v>831</v>
      </c>
      <c r="B1088" s="1247">
        <v>134</v>
      </c>
      <c r="C1088" s="488">
        <v>134</v>
      </c>
      <c r="D1088" s="488">
        <v>134</v>
      </c>
      <c r="E1088" s="1247">
        <v>134</v>
      </c>
      <c r="F1088" s="488">
        <v>134</v>
      </c>
      <c r="G1088" s="488">
        <v>134</v>
      </c>
      <c r="H1088" s="488">
        <v>134</v>
      </c>
      <c r="I1088" s="488">
        <v>134</v>
      </c>
      <c r="J1088" s="488">
        <v>134</v>
      </c>
      <c r="K1088" s="488">
        <v>134</v>
      </c>
      <c r="L1088" s="488">
        <v>134</v>
      </c>
      <c r="M1088" s="977">
        <v>134</v>
      </c>
      <c r="N1088" s="488">
        <v>134</v>
      </c>
      <c r="O1088" s="488">
        <v>134</v>
      </c>
      <c r="P1088" s="977">
        <v>134</v>
      </c>
      <c r="Q1088" s="1252" t="s">
        <v>832</v>
      </c>
      <c r="R1088" s="158"/>
    </row>
    <row r="1089" spans="1:18" ht="19.5" customHeight="1">
      <c r="A1089" s="1255"/>
      <c r="B1089" s="1247"/>
      <c r="C1089" s="488"/>
      <c r="D1089" s="880"/>
      <c r="E1089" s="1547"/>
      <c r="F1089" s="880"/>
      <c r="G1089" s="880"/>
      <c r="H1089" s="880"/>
      <c r="I1089" s="880"/>
      <c r="J1089" s="880"/>
      <c r="K1089" s="880"/>
      <c r="L1089" s="880"/>
      <c r="M1089" s="1535"/>
      <c r="N1089" s="880"/>
      <c r="O1089" s="880"/>
      <c r="P1089" s="1535"/>
      <c r="Q1089" s="1252"/>
      <c r="R1089" s="158"/>
    </row>
    <row r="1090" spans="1:18" ht="19.5" customHeight="1">
      <c r="A1090" s="1582" t="s">
        <v>833</v>
      </c>
      <c r="B1090" s="1547">
        <v>123.3</v>
      </c>
      <c r="C1090" s="880">
        <v>123.3</v>
      </c>
      <c r="D1090" s="880">
        <v>123.3</v>
      </c>
      <c r="E1090" s="1547">
        <v>123.3</v>
      </c>
      <c r="F1090" s="880">
        <v>123.3</v>
      </c>
      <c r="G1090" s="880">
        <v>123.3</v>
      </c>
      <c r="H1090" s="880">
        <v>123.3</v>
      </c>
      <c r="I1090" s="880">
        <v>123.3</v>
      </c>
      <c r="J1090" s="880">
        <v>123.3</v>
      </c>
      <c r="K1090" s="880">
        <v>123.3</v>
      </c>
      <c r="L1090" s="880">
        <v>123.3</v>
      </c>
      <c r="M1090" s="1535">
        <v>123.3</v>
      </c>
      <c r="N1090" s="880">
        <v>123.3</v>
      </c>
      <c r="O1090" s="880">
        <v>123.3</v>
      </c>
      <c r="P1090" s="1535">
        <v>123.3</v>
      </c>
      <c r="Q1090" s="1583" t="s">
        <v>834</v>
      </c>
      <c r="R1090" s="158"/>
    </row>
    <row r="1091" spans="1:18" ht="19.5" customHeight="1">
      <c r="A1091" s="1251" t="s">
        <v>835</v>
      </c>
      <c r="B1091" s="1247">
        <v>130.5</v>
      </c>
      <c r="C1091" s="488">
        <v>130.5</v>
      </c>
      <c r="D1091" s="488">
        <v>130.5</v>
      </c>
      <c r="E1091" s="1247">
        <v>130.5</v>
      </c>
      <c r="F1091" s="488">
        <v>130.5</v>
      </c>
      <c r="G1091" s="488">
        <v>130.5</v>
      </c>
      <c r="H1091" s="488">
        <v>130.5</v>
      </c>
      <c r="I1091" s="488">
        <v>130.5</v>
      </c>
      <c r="J1091" s="488">
        <v>130.5</v>
      </c>
      <c r="K1091" s="488">
        <v>130.5</v>
      </c>
      <c r="L1091" s="488">
        <v>130.5</v>
      </c>
      <c r="M1091" s="977">
        <v>130.5</v>
      </c>
      <c r="N1091" s="488">
        <v>130.5</v>
      </c>
      <c r="O1091" s="488">
        <v>130.5</v>
      </c>
      <c r="P1091" s="977">
        <v>130.5</v>
      </c>
      <c r="Q1091" s="1252" t="s">
        <v>836</v>
      </c>
      <c r="R1091" s="158"/>
    </row>
    <row r="1092" spans="1:18" ht="19.5" customHeight="1">
      <c r="A1092" s="1251" t="s">
        <v>837</v>
      </c>
      <c r="B1092" s="1247">
        <v>135.69999999999999</v>
      </c>
      <c r="C1092" s="488">
        <v>135.69999999999999</v>
      </c>
      <c r="D1092" s="488">
        <v>135.69999999999999</v>
      </c>
      <c r="E1092" s="1247">
        <v>135.69999999999999</v>
      </c>
      <c r="F1092" s="488">
        <v>135.69999999999999</v>
      </c>
      <c r="G1092" s="488">
        <v>135.69999999999999</v>
      </c>
      <c r="H1092" s="488">
        <v>135.69999999999999</v>
      </c>
      <c r="I1092" s="488">
        <v>135.69999999999999</v>
      </c>
      <c r="J1092" s="488">
        <v>135.69999999999999</v>
      </c>
      <c r="K1092" s="488">
        <v>135.69999999999999</v>
      </c>
      <c r="L1092" s="488">
        <v>135.69999999999999</v>
      </c>
      <c r="M1092" s="977">
        <v>135.69999999999999</v>
      </c>
      <c r="N1092" s="488">
        <v>135.69999999999999</v>
      </c>
      <c r="O1092" s="488">
        <v>135.69999999999999</v>
      </c>
      <c r="P1092" s="977">
        <v>135.69999999999999</v>
      </c>
      <c r="Q1092" s="1252" t="s">
        <v>838</v>
      </c>
      <c r="R1092" s="158"/>
    </row>
    <row r="1093" spans="1:18" ht="19.5" customHeight="1">
      <c r="A1093" s="1251" t="s">
        <v>839</v>
      </c>
      <c r="B1093" s="1247">
        <v>100</v>
      </c>
      <c r="C1093" s="488">
        <v>100</v>
      </c>
      <c r="D1093" s="488">
        <v>100</v>
      </c>
      <c r="E1093" s="1247">
        <v>100</v>
      </c>
      <c r="F1093" s="488">
        <v>100</v>
      </c>
      <c r="G1093" s="488">
        <v>100</v>
      </c>
      <c r="H1093" s="488">
        <v>100</v>
      </c>
      <c r="I1093" s="488">
        <v>100</v>
      </c>
      <c r="J1093" s="488">
        <v>100</v>
      </c>
      <c r="K1093" s="488">
        <v>100</v>
      </c>
      <c r="L1093" s="488">
        <v>100</v>
      </c>
      <c r="M1093" s="977">
        <v>100</v>
      </c>
      <c r="N1093" s="488">
        <v>100</v>
      </c>
      <c r="O1093" s="488">
        <v>100</v>
      </c>
      <c r="P1093" s="977">
        <v>100</v>
      </c>
      <c r="Q1093" s="1252" t="s">
        <v>840</v>
      </c>
      <c r="R1093" s="158"/>
    </row>
    <row r="1094" spans="1:18" ht="19.5" customHeight="1">
      <c r="A1094" s="1251" t="s">
        <v>841</v>
      </c>
      <c r="B1094" s="1247">
        <v>100</v>
      </c>
      <c r="C1094" s="488">
        <v>100</v>
      </c>
      <c r="D1094" s="488">
        <v>100</v>
      </c>
      <c r="E1094" s="1247">
        <v>100</v>
      </c>
      <c r="F1094" s="488">
        <v>100</v>
      </c>
      <c r="G1094" s="488">
        <v>100</v>
      </c>
      <c r="H1094" s="488">
        <v>100</v>
      </c>
      <c r="I1094" s="488">
        <v>100</v>
      </c>
      <c r="J1094" s="488">
        <v>100</v>
      </c>
      <c r="K1094" s="488">
        <v>100</v>
      </c>
      <c r="L1094" s="488">
        <v>100</v>
      </c>
      <c r="M1094" s="977">
        <v>100</v>
      </c>
      <c r="N1094" s="488">
        <v>100</v>
      </c>
      <c r="O1094" s="488">
        <v>100</v>
      </c>
      <c r="P1094" s="977">
        <v>100</v>
      </c>
      <c r="Q1094" s="1252" t="s">
        <v>842</v>
      </c>
      <c r="R1094" s="158"/>
    </row>
    <row r="1095" spans="1:18" ht="19.5" customHeight="1">
      <c r="A1095" s="1251" t="s">
        <v>843</v>
      </c>
      <c r="B1095" s="1247">
        <v>100</v>
      </c>
      <c r="C1095" s="488">
        <v>100</v>
      </c>
      <c r="D1095" s="488">
        <v>100</v>
      </c>
      <c r="E1095" s="1247">
        <v>100</v>
      </c>
      <c r="F1095" s="488">
        <v>100</v>
      </c>
      <c r="G1095" s="488">
        <v>100</v>
      </c>
      <c r="H1095" s="488">
        <v>100</v>
      </c>
      <c r="I1095" s="488">
        <v>100</v>
      </c>
      <c r="J1095" s="488">
        <v>100</v>
      </c>
      <c r="K1095" s="488">
        <v>100</v>
      </c>
      <c r="L1095" s="488">
        <v>100</v>
      </c>
      <c r="M1095" s="977">
        <v>100</v>
      </c>
      <c r="N1095" s="488">
        <v>100</v>
      </c>
      <c r="O1095" s="488">
        <v>100</v>
      </c>
      <c r="P1095" s="977">
        <v>100</v>
      </c>
      <c r="Q1095" s="1252" t="s">
        <v>844</v>
      </c>
      <c r="R1095" s="158"/>
    </row>
    <row r="1096" spans="1:18" ht="19.5" customHeight="1">
      <c r="A1096" s="1255"/>
      <c r="B1096" s="1247"/>
      <c r="C1096" s="488"/>
      <c r="D1096" s="880"/>
      <c r="E1096" s="1547"/>
      <c r="F1096" s="880"/>
      <c r="G1096" s="880"/>
      <c r="H1096" s="880"/>
      <c r="I1096" s="880"/>
      <c r="J1096" s="880"/>
      <c r="K1096" s="880"/>
      <c r="L1096" s="880"/>
      <c r="M1096" s="1535"/>
      <c r="N1096" s="880"/>
      <c r="O1096" s="880"/>
      <c r="P1096" s="1535"/>
      <c r="Q1096" s="1252"/>
      <c r="R1096" s="158"/>
    </row>
    <row r="1097" spans="1:18" ht="19.5" customHeight="1">
      <c r="A1097" s="1582" t="s">
        <v>845</v>
      </c>
      <c r="B1097" s="1547">
        <v>112.2</v>
      </c>
      <c r="C1097" s="880">
        <v>112.2</v>
      </c>
      <c r="D1097" s="880">
        <v>111.9</v>
      </c>
      <c r="E1097" s="1547">
        <v>111.4</v>
      </c>
      <c r="F1097" s="880">
        <v>111.8</v>
      </c>
      <c r="G1097" s="880">
        <v>111.7</v>
      </c>
      <c r="H1097" s="880">
        <v>111.7</v>
      </c>
      <c r="I1097" s="880">
        <v>110.3</v>
      </c>
      <c r="J1097" s="880">
        <v>110.3</v>
      </c>
      <c r="K1097" s="880">
        <v>110.3</v>
      </c>
      <c r="L1097" s="880">
        <v>110.6</v>
      </c>
      <c r="M1097" s="1535">
        <v>111.3</v>
      </c>
      <c r="N1097" s="880">
        <v>111.3</v>
      </c>
      <c r="O1097" s="880">
        <v>112.9</v>
      </c>
      <c r="P1097" s="1535">
        <v>111.9</v>
      </c>
      <c r="Q1097" s="1581" t="s">
        <v>846</v>
      </c>
      <c r="R1097" s="158"/>
    </row>
    <row r="1098" spans="1:18" ht="19.5" customHeight="1">
      <c r="A1098" s="1251" t="s">
        <v>847</v>
      </c>
      <c r="B1098" s="1247">
        <v>114.2</v>
      </c>
      <c r="C1098" s="488">
        <v>114.2</v>
      </c>
      <c r="D1098" s="488">
        <v>114.2</v>
      </c>
      <c r="E1098" s="1247">
        <v>114.2</v>
      </c>
      <c r="F1098" s="488">
        <v>114.2</v>
      </c>
      <c r="G1098" s="488">
        <v>114.2</v>
      </c>
      <c r="H1098" s="488">
        <v>114.2</v>
      </c>
      <c r="I1098" s="488">
        <v>113.4</v>
      </c>
      <c r="J1098" s="488">
        <v>113.4</v>
      </c>
      <c r="K1098" s="488">
        <v>113.4</v>
      </c>
      <c r="L1098" s="488">
        <v>113.4</v>
      </c>
      <c r="M1098" s="977">
        <v>113.4</v>
      </c>
      <c r="N1098" s="488">
        <v>113.4</v>
      </c>
      <c r="O1098" s="488">
        <v>113.4</v>
      </c>
      <c r="P1098" s="977">
        <v>112.6</v>
      </c>
      <c r="Q1098" s="1252" t="s">
        <v>848</v>
      </c>
      <c r="R1098" s="158"/>
    </row>
    <row r="1099" spans="1:18" ht="19.5" customHeight="1">
      <c r="A1099" s="1251" t="s">
        <v>849</v>
      </c>
      <c r="B1099" s="1247">
        <v>100</v>
      </c>
      <c r="C1099" s="488">
        <v>100</v>
      </c>
      <c r="D1099" s="488">
        <v>100</v>
      </c>
      <c r="E1099" s="1247">
        <v>100</v>
      </c>
      <c r="F1099" s="488">
        <v>100</v>
      </c>
      <c r="G1099" s="488">
        <v>100</v>
      </c>
      <c r="H1099" s="488">
        <v>100</v>
      </c>
      <c r="I1099" s="488">
        <v>100</v>
      </c>
      <c r="J1099" s="488">
        <v>100</v>
      </c>
      <c r="K1099" s="488">
        <v>100</v>
      </c>
      <c r="L1099" s="488">
        <v>100</v>
      </c>
      <c r="M1099" s="977">
        <v>100</v>
      </c>
      <c r="N1099" s="488">
        <v>100</v>
      </c>
      <c r="O1099" s="488">
        <v>100</v>
      </c>
      <c r="P1099" s="977">
        <v>100</v>
      </c>
      <c r="Q1099" s="1252" t="s">
        <v>850</v>
      </c>
      <c r="R1099" s="158"/>
    </row>
    <row r="1100" spans="1:18" ht="19.5" customHeight="1">
      <c r="A1100" s="1251" t="s">
        <v>851</v>
      </c>
      <c r="B1100" s="1247">
        <v>106.8</v>
      </c>
      <c r="C1100" s="488">
        <v>106.8</v>
      </c>
      <c r="D1100" s="488">
        <v>105.8</v>
      </c>
      <c r="E1100" s="1247">
        <v>103.9</v>
      </c>
      <c r="F1100" s="488">
        <v>105.3</v>
      </c>
      <c r="G1100" s="488">
        <v>104.9</v>
      </c>
      <c r="H1100" s="488">
        <v>104.9</v>
      </c>
      <c r="I1100" s="488">
        <v>101.7</v>
      </c>
      <c r="J1100" s="488">
        <v>101.7</v>
      </c>
      <c r="K1100" s="488">
        <v>101.7</v>
      </c>
      <c r="L1100" s="488">
        <v>103</v>
      </c>
      <c r="M1100" s="977">
        <v>105.6</v>
      </c>
      <c r="N1100" s="488">
        <v>105.6</v>
      </c>
      <c r="O1100" s="488">
        <v>111.5</v>
      </c>
      <c r="P1100" s="977">
        <v>109.8</v>
      </c>
      <c r="Q1100" s="1252" t="s">
        <v>852</v>
      </c>
      <c r="R1100" s="158"/>
    </row>
    <row r="1101" spans="1:18" ht="19.5" customHeight="1">
      <c r="A1101" s="1255"/>
      <c r="B1101" s="1247"/>
      <c r="C1101" s="488"/>
      <c r="D1101" s="880"/>
      <c r="E1101" s="1547"/>
      <c r="F1101" s="880"/>
      <c r="G1101" s="880"/>
      <c r="H1101" s="880"/>
      <c r="I1101" s="880"/>
      <c r="J1101" s="880"/>
      <c r="K1101" s="880"/>
      <c r="L1101" s="880"/>
      <c r="M1101" s="1535"/>
      <c r="N1101" s="880"/>
      <c r="O1101" s="880"/>
      <c r="P1101" s="1535"/>
      <c r="Q1101" s="1252"/>
      <c r="R1101" s="158"/>
    </row>
    <row r="1102" spans="1:18" ht="19.5" customHeight="1">
      <c r="A1102" s="1582" t="s">
        <v>853</v>
      </c>
      <c r="B1102" s="1547">
        <v>107.3</v>
      </c>
      <c r="C1102" s="880">
        <v>107.3</v>
      </c>
      <c r="D1102" s="880">
        <v>107.3</v>
      </c>
      <c r="E1102" s="1547">
        <v>107.3</v>
      </c>
      <c r="F1102" s="880">
        <v>107.3</v>
      </c>
      <c r="G1102" s="880">
        <v>107.3</v>
      </c>
      <c r="H1102" s="880">
        <v>107.3</v>
      </c>
      <c r="I1102" s="880">
        <v>107.1</v>
      </c>
      <c r="J1102" s="880">
        <v>107.1</v>
      </c>
      <c r="K1102" s="880">
        <v>107.1</v>
      </c>
      <c r="L1102" s="880">
        <v>107.1</v>
      </c>
      <c r="M1102" s="1535">
        <v>107.1</v>
      </c>
      <c r="N1102" s="880">
        <v>106.9</v>
      </c>
      <c r="O1102" s="880">
        <v>106.9</v>
      </c>
      <c r="P1102" s="1535">
        <v>106.9</v>
      </c>
      <c r="Q1102" s="1581" t="s">
        <v>854</v>
      </c>
      <c r="R1102" s="158"/>
    </row>
    <row r="1103" spans="1:18" ht="19.5" customHeight="1">
      <c r="A1103" s="1251" t="s">
        <v>855</v>
      </c>
      <c r="B1103" s="1247">
        <v>105.2</v>
      </c>
      <c r="C1103" s="488">
        <v>105.2</v>
      </c>
      <c r="D1103" s="488">
        <v>105.2</v>
      </c>
      <c r="E1103" s="1247">
        <v>105.2</v>
      </c>
      <c r="F1103" s="488">
        <v>105.2</v>
      </c>
      <c r="G1103" s="488">
        <v>105.2</v>
      </c>
      <c r="H1103" s="488">
        <v>105.2</v>
      </c>
      <c r="I1103" s="488">
        <v>105.2</v>
      </c>
      <c r="J1103" s="488">
        <v>105.2</v>
      </c>
      <c r="K1103" s="488">
        <v>105.2</v>
      </c>
      <c r="L1103" s="488">
        <v>105.2</v>
      </c>
      <c r="M1103" s="977">
        <v>105.2</v>
      </c>
      <c r="N1103" s="488">
        <v>105.2</v>
      </c>
      <c r="O1103" s="488">
        <v>105.2</v>
      </c>
      <c r="P1103" s="977">
        <v>105.2</v>
      </c>
      <c r="Q1103" s="1252" t="s">
        <v>856</v>
      </c>
      <c r="R1103" s="158"/>
    </row>
    <row r="1104" spans="1:18" ht="19.5" customHeight="1">
      <c r="A1104" s="1251" t="s">
        <v>857</v>
      </c>
      <c r="B1104" s="1247">
        <v>100</v>
      </c>
      <c r="C1104" s="488">
        <v>100</v>
      </c>
      <c r="D1104" s="488">
        <v>100</v>
      </c>
      <c r="E1104" s="1247">
        <v>100</v>
      </c>
      <c r="F1104" s="488">
        <v>100</v>
      </c>
      <c r="G1104" s="488">
        <v>100</v>
      </c>
      <c r="H1104" s="488">
        <v>100</v>
      </c>
      <c r="I1104" s="488">
        <v>100</v>
      </c>
      <c r="J1104" s="488">
        <v>100</v>
      </c>
      <c r="K1104" s="488">
        <v>100</v>
      </c>
      <c r="L1104" s="488">
        <v>100</v>
      </c>
      <c r="M1104" s="977">
        <v>100</v>
      </c>
      <c r="N1104" s="488">
        <v>100</v>
      </c>
      <c r="O1104" s="488">
        <v>100</v>
      </c>
      <c r="P1104" s="977">
        <v>100</v>
      </c>
      <c r="Q1104" s="1584" t="s">
        <v>858</v>
      </c>
      <c r="R1104" s="158"/>
    </row>
    <row r="1105" spans="1:18" ht="19.5" customHeight="1">
      <c r="A1105" s="1251" t="s">
        <v>859</v>
      </c>
      <c r="B1105" s="1247">
        <v>104.6</v>
      </c>
      <c r="C1105" s="488">
        <v>104.6</v>
      </c>
      <c r="D1105" s="488">
        <v>104.6</v>
      </c>
      <c r="E1105" s="1247">
        <v>104.6</v>
      </c>
      <c r="F1105" s="488">
        <v>104.6</v>
      </c>
      <c r="G1105" s="488">
        <v>104.6</v>
      </c>
      <c r="H1105" s="488">
        <v>104.6</v>
      </c>
      <c r="I1105" s="488">
        <v>104</v>
      </c>
      <c r="J1105" s="488">
        <v>104</v>
      </c>
      <c r="K1105" s="488">
        <v>104</v>
      </c>
      <c r="L1105" s="488">
        <v>104</v>
      </c>
      <c r="M1105" s="977">
        <v>104</v>
      </c>
      <c r="N1105" s="488">
        <v>104</v>
      </c>
      <c r="O1105" s="488">
        <v>104</v>
      </c>
      <c r="P1105" s="977">
        <v>103.9</v>
      </c>
      <c r="Q1105" s="1584" t="s">
        <v>860</v>
      </c>
      <c r="R1105" s="158"/>
    </row>
    <row r="1106" spans="1:18" ht="19.5" customHeight="1">
      <c r="A1106" s="1251" t="s">
        <v>861</v>
      </c>
      <c r="B1106" s="1247">
        <v>156.9</v>
      </c>
      <c r="C1106" s="488">
        <v>156.9</v>
      </c>
      <c r="D1106" s="488">
        <v>156.9</v>
      </c>
      <c r="E1106" s="1247">
        <v>156.9</v>
      </c>
      <c r="F1106" s="488">
        <v>156.9</v>
      </c>
      <c r="G1106" s="488">
        <v>156.9</v>
      </c>
      <c r="H1106" s="488">
        <v>156.9</v>
      </c>
      <c r="I1106" s="488">
        <v>156.9</v>
      </c>
      <c r="J1106" s="488">
        <v>156.9</v>
      </c>
      <c r="K1106" s="488">
        <v>156.9</v>
      </c>
      <c r="L1106" s="488">
        <v>156.9</v>
      </c>
      <c r="M1106" s="977">
        <v>156.9</v>
      </c>
      <c r="N1106" s="488">
        <v>156.9</v>
      </c>
      <c r="O1106" s="488">
        <v>156.9</v>
      </c>
      <c r="P1106" s="977">
        <v>156.9</v>
      </c>
      <c r="Q1106" s="1252" t="s">
        <v>862</v>
      </c>
      <c r="R1106" s="158"/>
    </row>
    <row r="1107" spans="1:18" ht="19.5" customHeight="1">
      <c r="A1107" s="1251" t="s">
        <v>863</v>
      </c>
      <c r="B1107" s="1247">
        <v>114.8</v>
      </c>
      <c r="C1107" s="488">
        <v>114.8</v>
      </c>
      <c r="D1107" s="488">
        <v>114.8</v>
      </c>
      <c r="E1107" s="1247">
        <v>114.8</v>
      </c>
      <c r="F1107" s="488">
        <v>114.8</v>
      </c>
      <c r="G1107" s="488">
        <v>114.8</v>
      </c>
      <c r="H1107" s="488">
        <v>114.8</v>
      </c>
      <c r="I1107" s="488">
        <v>114.8</v>
      </c>
      <c r="J1107" s="488">
        <v>114.8</v>
      </c>
      <c r="K1107" s="488">
        <v>114.8</v>
      </c>
      <c r="L1107" s="488">
        <v>114.8</v>
      </c>
      <c r="M1107" s="977">
        <v>114.8</v>
      </c>
      <c r="N1107" s="488">
        <v>114.8</v>
      </c>
      <c r="O1107" s="488">
        <v>114.8</v>
      </c>
      <c r="P1107" s="977">
        <v>114.8</v>
      </c>
      <c r="Q1107" s="1584" t="s">
        <v>864</v>
      </c>
      <c r="R1107" s="158"/>
    </row>
    <row r="1108" spans="1:18" ht="19.5" customHeight="1">
      <c r="A1108" s="1251" t="s">
        <v>865</v>
      </c>
      <c r="B1108" s="1247">
        <v>105</v>
      </c>
      <c r="C1108" s="488">
        <v>105</v>
      </c>
      <c r="D1108" s="488">
        <v>105</v>
      </c>
      <c r="E1108" s="1247">
        <v>105</v>
      </c>
      <c r="F1108" s="488">
        <v>105</v>
      </c>
      <c r="G1108" s="488">
        <v>105</v>
      </c>
      <c r="H1108" s="488">
        <v>105</v>
      </c>
      <c r="I1108" s="488">
        <v>105</v>
      </c>
      <c r="J1108" s="488">
        <v>105</v>
      </c>
      <c r="K1108" s="488">
        <v>105</v>
      </c>
      <c r="L1108" s="488">
        <v>105</v>
      </c>
      <c r="M1108" s="977">
        <v>105</v>
      </c>
      <c r="N1108" s="488">
        <v>104.4</v>
      </c>
      <c r="O1108" s="488">
        <v>104.4</v>
      </c>
      <c r="P1108" s="977">
        <v>104.4</v>
      </c>
      <c r="Q1108" s="1584" t="s">
        <v>866</v>
      </c>
      <c r="R1108" s="158"/>
    </row>
    <row r="1109" spans="1:18" s="260" customFormat="1" ht="19.5" customHeight="1">
      <c r="A1109" s="1251" t="s">
        <v>867</v>
      </c>
      <c r="B1109" s="1247">
        <v>105</v>
      </c>
      <c r="C1109" s="488">
        <v>105</v>
      </c>
      <c r="D1109" s="488">
        <v>105</v>
      </c>
      <c r="E1109" s="1247">
        <v>105</v>
      </c>
      <c r="F1109" s="488">
        <v>105</v>
      </c>
      <c r="G1109" s="488">
        <v>105</v>
      </c>
      <c r="H1109" s="488">
        <v>105</v>
      </c>
      <c r="I1109" s="488">
        <v>105</v>
      </c>
      <c r="J1109" s="488">
        <v>105</v>
      </c>
      <c r="K1109" s="488">
        <v>105</v>
      </c>
      <c r="L1109" s="488">
        <v>105</v>
      </c>
      <c r="M1109" s="977">
        <v>105</v>
      </c>
      <c r="N1109" s="488">
        <v>105</v>
      </c>
      <c r="O1109" s="488">
        <v>105</v>
      </c>
      <c r="P1109" s="977">
        <v>105</v>
      </c>
      <c r="Q1109" s="1252" t="s">
        <v>868</v>
      </c>
    </row>
    <row r="1110" spans="1:18" ht="19.5" customHeight="1">
      <c r="A1110" s="1251" t="s">
        <v>869</v>
      </c>
      <c r="B1110" s="1247">
        <v>103.9</v>
      </c>
      <c r="C1110" s="488">
        <v>103.9</v>
      </c>
      <c r="D1110" s="488">
        <v>103.9</v>
      </c>
      <c r="E1110" s="1247">
        <v>103.9</v>
      </c>
      <c r="F1110" s="488">
        <v>103.9</v>
      </c>
      <c r="G1110" s="488">
        <v>103.9</v>
      </c>
      <c r="H1110" s="488">
        <v>103.9</v>
      </c>
      <c r="I1110" s="488">
        <v>103.9</v>
      </c>
      <c r="J1110" s="488">
        <v>103.9</v>
      </c>
      <c r="K1110" s="488">
        <v>103.9</v>
      </c>
      <c r="L1110" s="488">
        <v>103.9</v>
      </c>
      <c r="M1110" s="977">
        <v>103.9</v>
      </c>
      <c r="N1110" s="488">
        <v>103.9</v>
      </c>
      <c r="O1110" s="488">
        <v>103.9</v>
      </c>
      <c r="P1110" s="977">
        <v>103.9</v>
      </c>
      <c r="Q1110" s="1584" t="s">
        <v>870</v>
      </c>
      <c r="R1110" s="158"/>
    </row>
    <row r="1111" spans="1:18" s="260" customFormat="1" ht="15" customHeight="1">
      <c r="A1111" s="1255"/>
      <c r="B1111" s="1247"/>
      <c r="C1111" s="488"/>
      <c r="D1111" s="488"/>
      <c r="E1111" s="1247"/>
      <c r="F1111" s="488"/>
      <c r="G1111" s="488"/>
      <c r="H1111" s="488"/>
      <c r="I1111" s="488"/>
      <c r="J1111" s="488"/>
      <c r="K1111" s="488"/>
      <c r="L1111" s="488"/>
      <c r="M1111" s="488"/>
      <c r="N1111" s="1247"/>
      <c r="O1111" s="488"/>
      <c r="P1111" s="977"/>
      <c r="Q1111" s="1584"/>
      <c r="R1111" s="1548"/>
    </row>
    <row r="1112" spans="1:18" ht="15" customHeight="1">
      <c r="A1112" s="1255"/>
      <c r="B1112" s="1247"/>
      <c r="C1112" s="488"/>
      <c r="D1112" s="488"/>
      <c r="E1112" s="1247"/>
      <c r="F1112" s="488"/>
      <c r="G1112" s="488"/>
      <c r="H1112" s="488"/>
      <c r="I1112" s="488"/>
      <c r="J1112" s="488"/>
      <c r="K1112" s="488"/>
      <c r="L1112" s="488"/>
      <c r="M1112" s="488"/>
      <c r="N1112" s="1247"/>
      <c r="O1112" s="488"/>
      <c r="P1112" s="977"/>
      <c r="Q1112" s="1584"/>
      <c r="R1112" s="1548"/>
    </row>
    <row r="1113" spans="1:18" s="489" customFormat="1" ht="15" customHeight="1">
      <c r="A1113" s="1255"/>
      <c r="B1113" s="1247"/>
      <c r="C1113" s="488"/>
      <c r="D1113" s="488"/>
      <c r="E1113" s="1247"/>
      <c r="F1113" s="488"/>
      <c r="G1113" s="488"/>
      <c r="H1113" s="488"/>
      <c r="I1113" s="488"/>
      <c r="J1113" s="488"/>
      <c r="K1113" s="488"/>
      <c r="L1113" s="488"/>
      <c r="M1113" s="488"/>
      <c r="N1113" s="1247"/>
      <c r="O1113" s="488"/>
      <c r="P1113" s="977"/>
      <c r="Q1113" s="1584"/>
      <c r="R1113" s="1548"/>
    </row>
    <row r="1114" spans="1:18" ht="15" customHeight="1">
      <c r="A1114" s="1255"/>
      <c r="B1114" s="1247"/>
      <c r="C1114" s="488"/>
      <c r="D1114" s="488"/>
      <c r="E1114" s="1247"/>
      <c r="F1114" s="488"/>
      <c r="G1114" s="488"/>
      <c r="H1114" s="488"/>
      <c r="I1114" s="488"/>
      <c r="J1114" s="488"/>
      <c r="K1114" s="488"/>
      <c r="L1114" s="488"/>
      <c r="M1114" s="488"/>
      <c r="N1114" s="1247"/>
      <c r="O1114" s="488"/>
      <c r="P1114" s="977"/>
      <c r="Q1114" s="1584"/>
      <c r="R1114" s="268"/>
    </row>
    <row r="1115" spans="1:18" ht="15" customHeight="1">
      <c r="A1115" s="1255"/>
      <c r="B1115" s="1247"/>
      <c r="C1115" s="488"/>
      <c r="D1115" s="488"/>
      <c r="E1115" s="1247"/>
      <c r="F1115" s="488"/>
      <c r="G1115" s="488"/>
      <c r="H1115" s="488"/>
      <c r="I1115" s="488"/>
      <c r="J1115" s="488"/>
      <c r="K1115" s="488"/>
      <c r="L1115" s="488"/>
      <c r="M1115" s="488"/>
      <c r="N1115" s="1247"/>
      <c r="O1115" s="488"/>
      <c r="P1115" s="977"/>
      <c r="Q1115" s="1584"/>
      <c r="R1115" s="495"/>
    </row>
    <row r="1116" spans="1:18" ht="15" customHeight="1">
      <c r="A1116" s="518"/>
      <c r="B1116" s="491"/>
      <c r="C1116" s="492"/>
      <c r="D1116" s="492"/>
      <c r="E1116" s="491"/>
      <c r="F1116" s="492"/>
      <c r="G1116" s="492"/>
      <c r="H1116" s="492"/>
      <c r="I1116" s="492"/>
      <c r="J1116" s="492"/>
      <c r="K1116" s="492"/>
      <c r="L1116" s="492"/>
      <c r="M1116" s="492"/>
      <c r="N1116" s="491"/>
      <c r="O1116" s="492"/>
      <c r="P1116" s="493"/>
      <c r="Q1116" s="515"/>
      <c r="R1116" s="495"/>
    </row>
    <row r="1117" spans="1:18" s="261" customFormat="1" ht="15" customHeight="1">
      <c r="A1117" s="494" t="s">
        <v>653</v>
      </c>
      <c r="B1117" s="488"/>
      <c r="C1117" s="488"/>
      <c r="D1117" s="488"/>
      <c r="E1117" s="488"/>
      <c r="F1117" s="488"/>
      <c r="G1117" s="488"/>
      <c r="H1117" s="488"/>
      <c r="I1117" s="488"/>
      <c r="J1117" s="488"/>
      <c r="K1117" s="488"/>
      <c r="L1117" s="488"/>
      <c r="M1117" s="488"/>
      <c r="N1117" s="488"/>
      <c r="O1117" s="488"/>
      <c r="P1117" s="488"/>
      <c r="Q1117" s="495" t="s">
        <v>871</v>
      </c>
      <c r="R1117" s="495"/>
    </row>
    <row r="1118" spans="1:18" s="260" customFormat="1" ht="29.25" customHeight="1">
      <c r="A1118" s="1561" t="s">
        <v>588</v>
      </c>
      <c r="B1118" s="1562"/>
      <c r="C1118" s="1563"/>
      <c r="D1118" s="1562"/>
      <c r="E1118" s="881"/>
      <c r="F1118" s="881"/>
      <c r="G1118" s="881"/>
      <c r="H1118" s="881"/>
      <c r="I1118" s="881"/>
      <c r="J1118" s="881"/>
      <c r="K1118" s="881"/>
      <c r="L1118" s="1564"/>
      <c r="M1118" s="1564"/>
      <c r="N1118" s="1562"/>
      <c r="O1118" s="1562"/>
      <c r="P1118" s="1562"/>
      <c r="Q1118" s="1565" t="s">
        <v>589</v>
      </c>
      <c r="R1118" s="1539"/>
    </row>
    <row r="1119" spans="1:18" s="1543" customFormat="1" ht="24.75" customHeight="1">
      <c r="A1119" s="1566" t="s">
        <v>908</v>
      </c>
      <c r="B1119" s="1562"/>
      <c r="C1119" s="1563"/>
      <c r="D1119" s="1562"/>
      <c r="E1119" s="426"/>
      <c r="F1119" s="425"/>
      <c r="G1119" s="425"/>
      <c r="H1119" s="425"/>
      <c r="I1119" s="427"/>
      <c r="J1119" s="427"/>
      <c r="K1119" s="425"/>
      <c r="L1119" s="1567"/>
      <c r="M1119" s="1567"/>
      <c r="N1119" s="1562"/>
      <c r="O1119" s="1562"/>
      <c r="P1119" s="1562"/>
      <c r="Q1119" s="1568" t="s">
        <v>909</v>
      </c>
      <c r="R1119" s="1538"/>
    </row>
    <row r="1120" spans="1:18" s="489" customFormat="1" ht="18" customHeight="1">
      <c r="A1120" s="1569" t="s">
        <v>657</v>
      </c>
      <c r="B1120" s="1562"/>
      <c r="C1120" s="1563"/>
      <c r="D1120" s="1562"/>
      <c r="E1120" s="426"/>
      <c r="F1120" s="426"/>
      <c r="G1120" s="426"/>
      <c r="H1120" s="428"/>
      <c r="I1120" s="428"/>
      <c r="J1120" s="428"/>
      <c r="K1120" s="1563"/>
      <c r="L1120" s="1562"/>
      <c r="M1120" s="1562"/>
      <c r="N1120" s="1562"/>
      <c r="O1120" s="1562"/>
      <c r="P1120" s="1562"/>
      <c r="Q1120" s="1570" t="s">
        <v>658</v>
      </c>
      <c r="R1120" s="1544"/>
    </row>
    <row r="1121" spans="1:18" ht="11.45" customHeight="1">
      <c r="A1121" s="1571"/>
      <c r="B1121" s="1572"/>
      <c r="C1121" s="1572"/>
      <c r="D1121" s="1572"/>
      <c r="E1121" s="1573"/>
      <c r="F1121" s="1573"/>
      <c r="G1121" s="1573"/>
      <c r="H1121" s="1574"/>
      <c r="I1121" s="1573"/>
      <c r="J1121" s="1573"/>
      <c r="K1121" s="1573"/>
      <c r="L1121" s="1573"/>
      <c r="M1121" s="1573"/>
      <c r="N1121" s="1572"/>
      <c r="O1121" s="1572"/>
      <c r="P1121" s="1562"/>
      <c r="Q1121" s="1575"/>
      <c r="R1121" s="1545"/>
    </row>
    <row r="1122" spans="1:18" ht="12.75" customHeight="1">
      <c r="A1122" s="421"/>
      <c r="B1122" s="2296">
        <v>2024</v>
      </c>
      <c r="C1122" s="2297"/>
      <c r="D1122" s="2297"/>
      <c r="E1122" s="2297"/>
      <c r="F1122" s="2297"/>
      <c r="G1122" s="2297"/>
      <c r="H1122" s="2297"/>
      <c r="I1122" s="2297"/>
      <c r="J1122" s="2297"/>
      <c r="K1122" s="2297"/>
      <c r="L1122" s="2297"/>
      <c r="M1122" s="2300"/>
      <c r="N1122" s="2238">
        <v>2023</v>
      </c>
      <c r="O1122" s="2286"/>
      <c r="P1122" s="2239"/>
      <c r="Q1122" s="369"/>
      <c r="R1122" s="1537"/>
    </row>
    <row r="1123" spans="1:18" ht="12.75" customHeight="1">
      <c r="A1123" s="1576"/>
      <c r="B1123" s="2298"/>
      <c r="C1123" s="2299"/>
      <c r="D1123" s="2299"/>
      <c r="E1123" s="2299"/>
      <c r="F1123" s="2299"/>
      <c r="G1123" s="2299"/>
      <c r="H1123" s="2299"/>
      <c r="I1123" s="2299"/>
      <c r="J1123" s="2299"/>
      <c r="K1123" s="2299"/>
      <c r="L1123" s="2299"/>
      <c r="M1123" s="2301"/>
      <c r="N1123" s="2287"/>
      <c r="O1123" s="2288"/>
      <c r="P1123" s="2289"/>
      <c r="Q1123" s="1577" t="s">
        <v>71</v>
      </c>
      <c r="R1123" s="1537"/>
    </row>
    <row r="1124" spans="1:18" ht="12.75" customHeight="1">
      <c r="A1124" s="1576"/>
      <c r="B1124" s="93" t="s">
        <v>72</v>
      </c>
      <c r="C1124" s="439" t="s">
        <v>73</v>
      </c>
      <c r="D1124" s="439" t="s">
        <v>4</v>
      </c>
      <c r="E1124" s="93" t="s">
        <v>5</v>
      </c>
      <c r="F1124" s="439" t="s">
        <v>6</v>
      </c>
      <c r="G1124" s="439" t="s">
        <v>7</v>
      </c>
      <c r="H1124" s="93" t="s">
        <v>8</v>
      </c>
      <c r="I1124" s="439" t="s">
        <v>9</v>
      </c>
      <c r="J1124" s="440" t="s">
        <v>10</v>
      </c>
      <c r="K1124" s="511" t="s">
        <v>1</v>
      </c>
      <c r="L1124" s="441" t="s">
        <v>2</v>
      </c>
      <c r="M1124" s="442" t="s">
        <v>3</v>
      </c>
      <c r="N1124" s="94" t="s">
        <v>72</v>
      </c>
      <c r="O1124" s="94" t="s">
        <v>73</v>
      </c>
      <c r="P1124" s="443" t="s">
        <v>4</v>
      </c>
      <c r="Q1124" s="1577"/>
      <c r="R1124" s="1537"/>
    </row>
    <row r="1125" spans="1:18" ht="11.25" customHeight="1">
      <c r="A1125" s="422"/>
      <c r="B1125" s="96" t="s">
        <v>74</v>
      </c>
      <c r="C1125" s="507" t="s">
        <v>75</v>
      </c>
      <c r="D1125" s="507" t="s">
        <v>76</v>
      </c>
      <c r="E1125" s="96" t="s">
        <v>12</v>
      </c>
      <c r="F1125" s="507" t="s">
        <v>13</v>
      </c>
      <c r="G1125" s="507" t="s">
        <v>14</v>
      </c>
      <c r="H1125" s="96" t="s">
        <v>15</v>
      </c>
      <c r="I1125" s="507" t="s">
        <v>16</v>
      </c>
      <c r="J1125" s="508" t="s">
        <v>17</v>
      </c>
      <c r="K1125" s="512" t="s">
        <v>11</v>
      </c>
      <c r="L1125" s="509" t="s">
        <v>19</v>
      </c>
      <c r="M1125" s="510" t="s">
        <v>20</v>
      </c>
      <c r="N1125" s="430" t="s">
        <v>74</v>
      </c>
      <c r="O1125" s="430" t="s">
        <v>75</v>
      </c>
      <c r="P1125" s="431" t="s">
        <v>76</v>
      </c>
      <c r="Q1125" s="370"/>
      <c r="R1125" s="1546"/>
    </row>
    <row r="1126" spans="1:18" ht="15" customHeight="1">
      <c r="A1126" s="1595"/>
      <c r="B1126" s="1547"/>
      <c r="C1126" s="880"/>
      <c r="D1126" s="880"/>
      <c r="E1126" s="521"/>
      <c r="F1126" s="501"/>
      <c r="G1126" s="501"/>
      <c r="H1126" s="501"/>
      <c r="I1126" s="501"/>
      <c r="J1126" s="501"/>
      <c r="K1126" s="501"/>
      <c r="L1126" s="501"/>
      <c r="M1126" s="522"/>
      <c r="N1126" s="880"/>
      <c r="O1126" s="880"/>
      <c r="P1126" s="1535"/>
      <c r="Q1126" s="1249" t="s">
        <v>268</v>
      </c>
      <c r="R1126" s="158"/>
    </row>
    <row r="1127" spans="1:18" ht="19.5" customHeight="1">
      <c r="A1127" s="1578" t="s">
        <v>659</v>
      </c>
      <c r="B1127" s="1547">
        <v>117.6</v>
      </c>
      <c r="C1127" s="880">
        <v>117.7</v>
      </c>
      <c r="D1127" s="880">
        <v>117.6</v>
      </c>
      <c r="E1127" s="1547">
        <v>117.7</v>
      </c>
      <c r="F1127" s="880">
        <v>117.4</v>
      </c>
      <c r="G1127" s="880">
        <v>116.7</v>
      </c>
      <c r="H1127" s="880">
        <v>117.2</v>
      </c>
      <c r="I1127" s="880">
        <v>117.1</v>
      </c>
      <c r="J1127" s="880">
        <v>117</v>
      </c>
      <c r="K1127" s="880">
        <v>116.4</v>
      </c>
      <c r="L1127" s="880">
        <v>115.6</v>
      </c>
      <c r="M1127" s="1535">
        <v>116</v>
      </c>
      <c r="N1127" s="880">
        <v>116.6</v>
      </c>
      <c r="O1127" s="880">
        <v>116.7</v>
      </c>
      <c r="P1127" s="1535">
        <v>116.8</v>
      </c>
      <c r="Q1127" s="1579" t="s">
        <v>660</v>
      </c>
      <c r="R1127" s="158"/>
    </row>
    <row r="1128" spans="1:18" ht="19.5" customHeight="1">
      <c r="A1128" s="1580"/>
      <c r="B1128" s="1247"/>
      <c r="C1128" s="488"/>
      <c r="D1128" s="880"/>
      <c r="E1128" s="1547"/>
      <c r="F1128" s="880"/>
      <c r="G1128" s="880"/>
      <c r="H1128" s="880"/>
      <c r="I1128" s="880"/>
      <c r="J1128" s="880"/>
      <c r="K1128" s="880"/>
      <c r="L1128" s="880"/>
      <c r="M1128" s="1535"/>
      <c r="N1128" s="880"/>
      <c r="O1128" s="880"/>
      <c r="P1128" s="1535"/>
      <c r="Q1128" s="1581"/>
      <c r="R1128" s="158"/>
    </row>
    <row r="1129" spans="1:18" ht="19.5" customHeight="1">
      <c r="A1129" s="1582" t="s">
        <v>661</v>
      </c>
      <c r="B1129" s="1547">
        <v>128.19999999999999</v>
      </c>
      <c r="C1129" s="880">
        <v>128.69999999999999</v>
      </c>
      <c r="D1129" s="880">
        <v>128.5</v>
      </c>
      <c r="E1129" s="1547">
        <v>128.30000000000001</v>
      </c>
      <c r="F1129" s="880">
        <v>127.7</v>
      </c>
      <c r="G1129" s="880">
        <v>125.8</v>
      </c>
      <c r="H1129" s="880">
        <v>127.4</v>
      </c>
      <c r="I1129" s="880">
        <v>127.5</v>
      </c>
      <c r="J1129" s="880">
        <v>127.6</v>
      </c>
      <c r="K1129" s="880">
        <v>126</v>
      </c>
      <c r="L1129" s="880">
        <v>124.1</v>
      </c>
      <c r="M1129" s="1535">
        <v>125.2</v>
      </c>
      <c r="N1129" s="880">
        <v>126.7</v>
      </c>
      <c r="O1129" s="880">
        <v>127.3</v>
      </c>
      <c r="P1129" s="1535">
        <v>127.6</v>
      </c>
      <c r="Q1129" s="1583" t="s">
        <v>662</v>
      </c>
      <c r="R1129" s="158"/>
    </row>
    <row r="1130" spans="1:18" ht="19.5" customHeight="1">
      <c r="A1130" s="1251" t="s">
        <v>663</v>
      </c>
      <c r="B1130" s="1247">
        <v>122.5</v>
      </c>
      <c r="C1130" s="488">
        <v>122.3</v>
      </c>
      <c r="D1130" s="488">
        <v>122.3</v>
      </c>
      <c r="E1130" s="1247">
        <v>122.6</v>
      </c>
      <c r="F1130" s="488">
        <v>122.7</v>
      </c>
      <c r="G1130" s="488">
        <v>122.5</v>
      </c>
      <c r="H1130" s="488">
        <v>122.4</v>
      </c>
      <c r="I1130" s="488">
        <v>122.5</v>
      </c>
      <c r="J1130" s="488">
        <v>122.9</v>
      </c>
      <c r="K1130" s="488">
        <v>122.6</v>
      </c>
      <c r="L1130" s="488">
        <v>123.6</v>
      </c>
      <c r="M1130" s="977">
        <v>123</v>
      </c>
      <c r="N1130" s="488">
        <v>122.8</v>
      </c>
      <c r="O1130" s="488">
        <v>122.5</v>
      </c>
      <c r="P1130" s="977">
        <v>122.3</v>
      </c>
      <c r="Q1130" s="1584" t="s">
        <v>664</v>
      </c>
      <c r="R1130" s="158"/>
    </row>
    <row r="1131" spans="1:18" ht="19.5" customHeight="1">
      <c r="A1131" s="1251" t="s">
        <v>665</v>
      </c>
      <c r="B1131" s="1247">
        <v>139.6</v>
      </c>
      <c r="C1131" s="488">
        <v>139.19999999999999</v>
      </c>
      <c r="D1131" s="488">
        <v>138.19999999999999</v>
      </c>
      <c r="E1131" s="1247">
        <v>142</v>
      </c>
      <c r="F1131" s="488">
        <v>141.1</v>
      </c>
      <c r="G1131" s="488">
        <v>131.1</v>
      </c>
      <c r="H1131" s="488">
        <v>132.19999999999999</v>
      </c>
      <c r="I1131" s="488">
        <v>130.5</v>
      </c>
      <c r="J1131" s="488">
        <v>131.19999999999999</v>
      </c>
      <c r="K1131" s="488">
        <v>129.5</v>
      </c>
      <c r="L1131" s="488">
        <v>127</v>
      </c>
      <c r="M1131" s="977">
        <v>126.3</v>
      </c>
      <c r="N1131" s="488">
        <v>125.7</v>
      </c>
      <c r="O1131" s="488">
        <v>122</v>
      </c>
      <c r="P1131" s="977">
        <v>121.1</v>
      </c>
      <c r="Q1131" s="1584" t="s">
        <v>666</v>
      </c>
      <c r="R1131" s="158"/>
    </row>
    <row r="1132" spans="1:18" ht="19.5" customHeight="1">
      <c r="A1132" s="1251" t="s">
        <v>667</v>
      </c>
      <c r="B1132" s="1247">
        <v>103.2</v>
      </c>
      <c r="C1132" s="488">
        <v>105.6</v>
      </c>
      <c r="D1132" s="488">
        <v>106.8</v>
      </c>
      <c r="E1132" s="1247">
        <v>108.3</v>
      </c>
      <c r="F1132" s="488">
        <v>113.5</v>
      </c>
      <c r="G1132" s="488">
        <v>112.6</v>
      </c>
      <c r="H1132" s="488">
        <v>108.9</v>
      </c>
      <c r="I1132" s="488">
        <v>108.5</v>
      </c>
      <c r="J1132" s="488">
        <v>119.2</v>
      </c>
      <c r="K1132" s="488">
        <v>119.9</v>
      </c>
      <c r="L1132" s="488">
        <v>99.9</v>
      </c>
      <c r="M1132" s="977">
        <v>102.8</v>
      </c>
      <c r="N1132" s="488">
        <v>100.9</v>
      </c>
      <c r="O1132" s="488">
        <v>100.8</v>
      </c>
      <c r="P1132" s="977">
        <v>102.4</v>
      </c>
      <c r="Q1132" s="1252" t="s">
        <v>668</v>
      </c>
      <c r="R1132" s="158"/>
    </row>
    <row r="1133" spans="1:18" ht="19.5" customHeight="1">
      <c r="A1133" s="1251" t="s">
        <v>669</v>
      </c>
      <c r="B1133" s="1247">
        <v>129.80000000000001</v>
      </c>
      <c r="C1133" s="488">
        <v>129.69999999999999</v>
      </c>
      <c r="D1133" s="488">
        <v>129</v>
      </c>
      <c r="E1133" s="1247">
        <v>128.80000000000001</v>
      </c>
      <c r="F1133" s="488">
        <v>128.30000000000001</v>
      </c>
      <c r="G1133" s="488">
        <v>125.9</v>
      </c>
      <c r="H1133" s="488">
        <v>126.6</v>
      </c>
      <c r="I1133" s="488">
        <v>128.4</v>
      </c>
      <c r="J1133" s="488">
        <v>129.69999999999999</v>
      </c>
      <c r="K1133" s="488">
        <v>131</v>
      </c>
      <c r="L1133" s="488">
        <v>130.4</v>
      </c>
      <c r="M1133" s="977">
        <v>129.9</v>
      </c>
      <c r="N1133" s="488">
        <v>129.4</v>
      </c>
      <c r="O1133" s="488">
        <v>129.30000000000001</v>
      </c>
      <c r="P1133" s="977">
        <v>127.9</v>
      </c>
      <c r="Q1133" s="1252" t="s">
        <v>670</v>
      </c>
      <c r="R1133" s="158"/>
    </row>
    <row r="1134" spans="1:18" ht="19.5" customHeight="1">
      <c r="A1134" s="1251" t="s">
        <v>671</v>
      </c>
      <c r="B1134" s="1247">
        <v>161.9</v>
      </c>
      <c r="C1134" s="488">
        <v>160.5</v>
      </c>
      <c r="D1134" s="488">
        <v>160.4</v>
      </c>
      <c r="E1134" s="1247">
        <v>150.4</v>
      </c>
      <c r="F1134" s="488">
        <v>148.4</v>
      </c>
      <c r="G1134" s="488">
        <v>148.6</v>
      </c>
      <c r="H1134" s="488">
        <v>151.69999999999999</v>
      </c>
      <c r="I1134" s="488">
        <v>151.4</v>
      </c>
      <c r="J1134" s="488">
        <v>153.69999999999999</v>
      </c>
      <c r="K1134" s="488">
        <v>154.1</v>
      </c>
      <c r="L1134" s="488">
        <v>154.30000000000001</v>
      </c>
      <c r="M1134" s="977">
        <v>153.80000000000001</v>
      </c>
      <c r="N1134" s="488">
        <v>153.19999999999999</v>
      </c>
      <c r="O1134" s="488">
        <v>156.9</v>
      </c>
      <c r="P1134" s="977">
        <v>156.4</v>
      </c>
      <c r="Q1134" s="1252" t="s">
        <v>672</v>
      </c>
      <c r="R1134" s="158"/>
    </row>
    <row r="1135" spans="1:18" ht="19.5" customHeight="1">
      <c r="A1135" s="1251" t="s">
        <v>673</v>
      </c>
      <c r="B1135" s="1247">
        <v>122.4</v>
      </c>
      <c r="C1135" s="488">
        <v>125</v>
      </c>
      <c r="D1135" s="488">
        <v>129.69999999999999</v>
      </c>
      <c r="E1135" s="1247">
        <v>132.6</v>
      </c>
      <c r="F1135" s="488">
        <v>133.69999999999999</v>
      </c>
      <c r="G1135" s="488">
        <v>143.1</v>
      </c>
      <c r="H1135" s="488">
        <v>144.4</v>
      </c>
      <c r="I1135" s="488">
        <v>139.19999999999999</v>
      </c>
      <c r="J1135" s="488">
        <v>130.80000000000001</v>
      </c>
      <c r="K1135" s="488">
        <v>124.9</v>
      </c>
      <c r="L1135" s="488">
        <v>122</v>
      </c>
      <c r="M1135" s="977">
        <v>117.7</v>
      </c>
      <c r="N1135" s="488">
        <v>116.6</v>
      </c>
      <c r="O1135" s="488">
        <v>120.1</v>
      </c>
      <c r="P1135" s="977">
        <v>143</v>
      </c>
      <c r="Q1135" s="1252" t="s">
        <v>674</v>
      </c>
      <c r="R1135" s="158"/>
    </row>
    <row r="1136" spans="1:18" ht="19.5" customHeight="1">
      <c r="A1136" s="1251" t="s">
        <v>675</v>
      </c>
      <c r="B1136" s="1247">
        <v>118.3</v>
      </c>
      <c r="C1136" s="488">
        <v>122.9</v>
      </c>
      <c r="D1136" s="488">
        <v>119.2</v>
      </c>
      <c r="E1136" s="1247">
        <v>120.9</v>
      </c>
      <c r="F1136" s="488">
        <v>117.1</v>
      </c>
      <c r="G1136" s="488">
        <v>113.3</v>
      </c>
      <c r="H1136" s="488">
        <v>122.5</v>
      </c>
      <c r="I1136" s="488">
        <v>128</v>
      </c>
      <c r="J1136" s="488">
        <v>124.3</v>
      </c>
      <c r="K1136" s="488">
        <v>115.9</v>
      </c>
      <c r="L1136" s="488">
        <v>112.2</v>
      </c>
      <c r="M1136" s="977">
        <v>126.2</v>
      </c>
      <c r="N1136" s="488">
        <v>142.4</v>
      </c>
      <c r="O1136" s="488">
        <v>148.80000000000001</v>
      </c>
      <c r="P1136" s="977">
        <v>140.1</v>
      </c>
      <c r="Q1136" s="1252" t="s">
        <v>676</v>
      </c>
      <c r="R1136" s="158"/>
    </row>
    <row r="1137" spans="1:18" ht="19.5" customHeight="1">
      <c r="A1137" s="1251" t="s">
        <v>677</v>
      </c>
      <c r="B1137" s="1247">
        <v>102.7</v>
      </c>
      <c r="C1137" s="488">
        <v>102.7</v>
      </c>
      <c r="D1137" s="488">
        <v>102.9</v>
      </c>
      <c r="E1137" s="1247">
        <v>102.9</v>
      </c>
      <c r="F1137" s="488">
        <v>102.8</v>
      </c>
      <c r="G1137" s="488">
        <v>103.1</v>
      </c>
      <c r="H1137" s="488">
        <v>102.2</v>
      </c>
      <c r="I1137" s="488">
        <v>102.2</v>
      </c>
      <c r="J1137" s="488">
        <v>102</v>
      </c>
      <c r="K1137" s="488">
        <v>102</v>
      </c>
      <c r="L1137" s="488">
        <v>101.5</v>
      </c>
      <c r="M1137" s="977">
        <v>100.8</v>
      </c>
      <c r="N1137" s="488">
        <v>100.8</v>
      </c>
      <c r="O1137" s="488">
        <v>100.8</v>
      </c>
      <c r="P1137" s="977">
        <v>100.8</v>
      </c>
      <c r="Q1137" s="1252" t="s">
        <v>678</v>
      </c>
      <c r="R1137" s="158"/>
    </row>
    <row r="1138" spans="1:18" ht="19.5" customHeight="1">
      <c r="A1138" s="1251" t="s">
        <v>679</v>
      </c>
      <c r="B1138" s="1247">
        <v>113.8</v>
      </c>
      <c r="C1138" s="488">
        <v>113.7</v>
      </c>
      <c r="D1138" s="488">
        <v>113.7</v>
      </c>
      <c r="E1138" s="1247">
        <v>113</v>
      </c>
      <c r="F1138" s="488">
        <v>113</v>
      </c>
      <c r="G1138" s="488">
        <v>113.4</v>
      </c>
      <c r="H1138" s="488">
        <v>112.8</v>
      </c>
      <c r="I1138" s="488">
        <v>112.8</v>
      </c>
      <c r="J1138" s="488">
        <v>112.6</v>
      </c>
      <c r="K1138" s="488">
        <v>112.5</v>
      </c>
      <c r="L1138" s="488">
        <v>111.8</v>
      </c>
      <c r="M1138" s="977">
        <v>111.4</v>
      </c>
      <c r="N1138" s="488">
        <v>111.2</v>
      </c>
      <c r="O1138" s="488">
        <v>109.5</v>
      </c>
      <c r="P1138" s="977">
        <v>109.5</v>
      </c>
      <c r="Q1138" s="1252" t="s">
        <v>680</v>
      </c>
      <c r="R1138" s="158"/>
    </row>
    <row r="1139" spans="1:18" ht="19.5" customHeight="1">
      <c r="A1139" s="1251" t="s">
        <v>681</v>
      </c>
      <c r="B1139" s="1247">
        <v>104.3</v>
      </c>
      <c r="C1139" s="488">
        <v>104.3</v>
      </c>
      <c r="D1139" s="488">
        <v>104.3</v>
      </c>
      <c r="E1139" s="1247">
        <v>103.6</v>
      </c>
      <c r="F1139" s="488">
        <v>103.2</v>
      </c>
      <c r="G1139" s="488">
        <v>102.7</v>
      </c>
      <c r="H1139" s="488">
        <v>103.1</v>
      </c>
      <c r="I1139" s="488">
        <v>103</v>
      </c>
      <c r="J1139" s="488">
        <v>103.2</v>
      </c>
      <c r="K1139" s="488">
        <v>103.6</v>
      </c>
      <c r="L1139" s="488">
        <v>103.6</v>
      </c>
      <c r="M1139" s="977">
        <v>104</v>
      </c>
      <c r="N1139" s="488">
        <v>104.1</v>
      </c>
      <c r="O1139" s="488">
        <v>103.6</v>
      </c>
      <c r="P1139" s="977">
        <v>103.7</v>
      </c>
      <c r="Q1139" s="1252" t="s">
        <v>682</v>
      </c>
      <c r="R1139" s="158"/>
    </row>
    <row r="1140" spans="1:18" ht="19.5" customHeight="1">
      <c r="A1140" s="1251" t="s">
        <v>683</v>
      </c>
      <c r="B1140" s="1247">
        <v>110.8</v>
      </c>
      <c r="C1140" s="488">
        <v>110.7</v>
      </c>
      <c r="D1140" s="488">
        <v>113.6</v>
      </c>
      <c r="E1140" s="1247">
        <v>113.6</v>
      </c>
      <c r="F1140" s="488">
        <v>113.7</v>
      </c>
      <c r="G1140" s="488">
        <v>113.6</v>
      </c>
      <c r="H1140" s="488">
        <v>113.5</v>
      </c>
      <c r="I1140" s="488">
        <v>113.5</v>
      </c>
      <c r="J1140" s="488">
        <v>113.5</v>
      </c>
      <c r="K1140" s="488">
        <v>113.5</v>
      </c>
      <c r="L1140" s="488">
        <v>113.5</v>
      </c>
      <c r="M1140" s="977">
        <v>111.9</v>
      </c>
      <c r="N1140" s="488">
        <v>110.5</v>
      </c>
      <c r="O1140" s="488">
        <v>110.2</v>
      </c>
      <c r="P1140" s="977">
        <v>110.2</v>
      </c>
      <c r="Q1140" s="1252" t="s">
        <v>684</v>
      </c>
      <c r="R1140" s="158"/>
    </row>
    <row r="1141" spans="1:18" ht="19.5" customHeight="1">
      <c r="A1141" s="1255"/>
      <c r="B1141" s="1247"/>
      <c r="C1141" s="488"/>
      <c r="D1141" s="880"/>
      <c r="E1141" s="1547"/>
      <c r="F1141" s="880"/>
      <c r="G1141" s="880"/>
      <c r="H1141" s="880"/>
      <c r="I1141" s="880"/>
      <c r="J1141" s="880"/>
      <c r="K1141" s="880"/>
      <c r="L1141" s="880"/>
      <c r="M1141" s="1535"/>
      <c r="N1141" s="880"/>
      <c r="O1141" s="880"/>
      <c r="P1141" s="1535"/>
      <c r="Q1141" s="1252"/>
      <c r="R1141" s="158"/>
    </row>
    <row r="1142" spans="1:18" ht="19.5" customHeight="1">
      <c r="A1142" s="1582" t="s">
        <v>685</v>
      </c>
      <c r="B1142" s="1547">
        <v>141.5</v>
      </c>
      <c r="C1142" s="880">
        <v>141.30000000000001</v>
      </c>
      <c r="D1142" s="880">
        <v>141.30000000000001</v>
      </c>
      <c r="E1142" s="1547">
        <v>141.19999999999999</v>
      </c>
      <c r="F1142" s="880">
        <v>141.1</v>
      </c>
      <c r="G1142" s="880">
        <v>140.9</v>
      </c>
      <c r="H1142" s="880">
        <v>141</v>
      </c>
      <c r="I1142" s="880">
        <v>140.80000000000001</v>
      </c>
      <c r="J1142" s="880">
        <v>139.80000000000001</v>
      </c>
      <c r="K1142" s="880">
        <v>139.6</v>
      </c>
      <c r="L1142" s="880">
        <v>139.6</v>
      </c>
      <c r="M1142" s="1535">
        <v>139.5</v>
      </c>
      <c r="N1142" s="880">
        <v>136.6</v>
      </c>
      <c r="O1142" s="880">
        <v>136.6</v>
      </c>
      <c r="P1142" s="1535">
        <v>136.5</v>
      </c>
      <c r="Q1142" s="1581" t="s">
        <v>686</v>
      </c>
      <c r="R1142" s="158"/>
    </row>
    <row r="1143" spans="1:18" ht="19.5" customHeight="1">
      <c r="A1143" s="1251" t="s">
        <v>687</v>
      </c>
      <c r="B1143" s="1247">
        <v>128.5</v>
      </c>
      <c r="C1143" s="488">
        <v>126.3</v>
      </c>
      <c r="D1143" s="488">
        <v>124.1</v>
      </c>
      <c r="E1143" s="1247">
        <v>123.2</v>
      </c>
      <c r="F1143" s="488">
        <v>121.2</v>
      </c>
      <c r="G1143" s="488">
        <v>117.5</v>
      </c>
      <c r="H1143" s="488">
        <v>120</v>
      </c>
      <c r="I1143" s="488">
        <v>115.3</v>
      </c>
      <c r="J1143" s="488">
        <v>115.5</v>
      </c>
      <c r="K1143" s="488">
        <v>111.1</v>
      </c>
      <c r="L1143" s="488">
        <v>111.1</v>
      </c>
      <c r="M1143" s="977">
        <v>110.4</v>
      </c>
      <c r="N1143" s="488">
        <v>111.1</v>
      </c>
      <c r="O1143" s="488">
        <v>111.1</v>
      </c>
      <c r="P1143" s="977">
        <v>109.6</v>
      </c>
      <c r="Q1143" s="1584" t="s">
        <v>688</v>
      </c>
      <c r="R1143" s="158"/>
    </row>
    <row r="1144" spans="1:18" ht="19.5" customHeight="1">
      <c r="A1144" s="1251" t="s">
        <v>689</v>
      </c>
      <c r="B1144" s="1247">
        <v>133</v>
      </c>
      <c r="C1144" s="488">
        <v>128.69999999999999</v>
      </c>
      <c r="D1144" s="488">
        <v>132.6</v>
      </c>
      <c r="E1144" s="1247">
        <v>128.19999999999999</v>
      </c>
      <c r="F1144" s="488">
        <v>126</v>
      </c>
      <c r="G1144" s="488">
        <v>125.2</v>
      </c>
      <c r="H1144" s="488">
        <v>123.6</v>
      </c>
      <c r="I1144" s="488">
        <v>120.7</v>
      </c>
      <c r="J1144" s="488">
        <v>119.4</v>
      </c>
      <c r="K1144" s="488">
        <v>119.2</v>
      </c>
      <c r="L1144" s="488">
        <v>119.2</v>
      </c>
      <c r="M1144" s="977">
        <v>118.4</v>
      </c>
      <c r="N1144" s="488">
        <v>118.1</v>
      </c>
      <c r="O1144" s="488">
        <v>118.7</v>
      </c>
      <c r="P1144" s="977">
        <v>117.9</v>
      </c>
      <c r="Q1144" s="1252" t="s">
        <v>690</v>
      </c>
      <c r="R1144" s="158"/>
    </row>
    <row r="1145" spans="1:18" ht="19.5" customHeight="1">
      <c r="A1145" s="1251" t="s">
        <v>691</v>
      </c>
      <c r="B1145" s="1247">
        <v>158.4</v>
      </c>
      <c r="C1145" s="488">
        <v>161.19999999999999</v>
      </c>
      <c r="D1145" s="488">
        <v>161.19999999999999</v>
      </c>
      <c r="E1145" s="1247">
        <v>160</v>
      </c>
      <c r="F1145" s="488">
        <v>158.5</v>
      </c>
      <c r="G1145" s="488">
        <v>153.9</v>
      </c>
      <c r="H1145" s="488">
        <v>159.19999999999999</v>
      </c>
      <c r="I1145" s="488">
        <v>160.1</v>
      </c>
      <c r="J1145" s="488">
        <v>157</v>
      </c>
      <c r="K1145" s="488">
        <v>152.69999999999999</v>
      </c>
      <c r="L1145" s="488">
        <v>152.69999999999999</v>
      </c>
      <c r="M1145" s="977">
        <v>148.1</v>
      </c>
      <c r="N1145" s="488">
        <v>148.1</v>
      </c>
      <c r="O1145" s="488">
        <v>150.69999999999999</v>
      </c>
      <c r="P1145" s="977">
        <v>144.6</v>
      </c>
      <c r="Q1145" s="1252" t="s">
        <v>692</v>
      </c>
      <c r="R1145" s="158"/>
    </row>
    <row r="1146" spans="1:18" ht="19.5" customHeight="1">
      <c r="A1146" s="1251" t="s">
        <v>693</v>
      </c>
      <c r="B1146" s="1247">
        <v>142.1</v>
      </c>
      <c r="C1146" s="488">
        <v>142.1</v>
      </c>
      <c r="D1146" s="488">
        <v>142.1</v>
      </c>
      <c r="E1146" s="1247">
        <v>142.1</v>
      </c>
      <c r="F1146" s="488">
        <v>142.1</v>
      </c>
      <c r="G1146" s="488">
        <v>142.1</v>
      </c>
      <c r="H1146" s="488">
        <v>142.1</v>
      </c>
      <c r="I1146" s="488">
        <v>142.1</v>
      </c>
      <c r="J1146" s="488">
        <v>141</v>
      </c>
      <c r="K1146" s="488">
        <v>141</v>
      </c>
      <c r="L1146" s="488">
        <v>141</v>
      </c>
      <c r="M1146" s="977">
        <v>141</v>
      </c>
      <c r="N1146" s="488">
        <v>137.9</v>
      </c>
      <c r="O1146" s="488">
        <v>137.9</v>
      </c>
      <c r="P1146" s="977">
        <v>137.9</v>
      </c>
      <c r="Q1146" s="1252" t="s">
        <v>694</v>
      </c>
      <c r="R1146" s="158"/>
    </row>
    <row r="1147" spans="1:18" ht="19.5" customHeight="1">
      <c r="A1147" s="1255"/>
      <c r="B1147" s="1247"/>
      <c r="C1147" s="488"/>
      <c r="D1147" s="880"/>
      <c r="E1147" s="1547"/>
      <c r="F1147" s="880"/>
      <c r="G1147" s="880"/>
      <c r="H1147" s="880"/>
      <c r="I1147" s="880"/>
      <c r="J1147" s="880"/>
      <c r="K1147" s="880"/>
      <c r="L1147" s="880"/>
      <c r="M1147" s="1535"/>
      <c r="N1147" s="880"/>
      <c r="O1147" s="880"/>
      <c r="P1147" s="1535"/>
      <c r="Q1147" s="1252"/>
      <c r="R1147" s="158"/>
    </row>
    <row r="1148" spans="1:18" ht="19.5" customHeight="1">
      <c r="A1148" s="1582" t="s">
        <v>695</v>
      </c>
      <c r="B1148" s="1547">
        <v>130.9</v>
      </c>
      <c r="C1148" s="880">
        <v>130.80000000000001</v>
      </c>
      <c r="D1148" s="880">
        <v>130.30000000000001</v>
      </c>
      <c r="E1148" s="1547">
        <v>130.30000000000001</v>
      </c>
      <c r="F1148" s="880">
        <v>130.30000000000001</v>
      </c>
      <c r="G1148" s="880">
        <v>130.30000000000001</v>
      </c>
      <c r="H1148" s="880">
        <v>130.30000000000001</v>
      </c>
      <c r="I1148" s="880">
        <v>130.4</v>
      </c>
      <c r="J1148" s="880">
        <v>130.4</v>
      </c>
      <c r="K1148" s="880">
        <v>130.4</v>
      </c>
      <c r="L1148" s="880">
        <v>129.19999999999999</v>
      </c>
      <c r="M1148" s="1535">
        <v>129.19999999999999</v>
      </c>
      <c r="N1148" s="880">
        <v>129.19999999999999</v>
      </c>
      <c r="O1148" s="880">
        <v>128.19999999999999</v>
      </c>
      <c r="P1148" s="1535">
        <v>127.5</v>
      </c>
      <c r="Q1148" s="1581" t="s">
        <v>696</v>
      </c>
      <c r="R1148" s="158"/>
    </row>
    <row r="1149" spans="1:18" ht="19.5" customHeight="1">
      <c r="A1149" s="1251" t="s">
        <v>697</v>
      </c>
      <c r="B1149" s="1247">
        <v>111.5</v>
      </c>
      <c r="C1149" s="488">
        <v>111.5</v>
      </c>
      <c r="D1149" s="488">
        <v>111.5</v>
      </c>
      <c r="E1149" s="1247">
        <v>111.5</v>
      </c>
      <c r="F1149" s="488">
        <v>111.5</v>
      </c>
      <c r="G1149" s="488">
        <v>111.5</v>
      </c>
      <c r="H1149" s="488">
        <v>111.5</v>
      </c>
      <c r="I1149" s="488">
        <v>111.5</v>
      </c>
      <c r="J1149" s="488">
        <v>111.5</v>
      </c>
      <c r="K1149" s="488">
        <v>111.5</v>
      </c>
      <c r="L1149" s="488">
        <v>109.6</v>
      </c>
      <c r="M1149" s="977">
        <v>109.6</v>
      </c>
      <c r="N1149" s="488">
        <v>109.6</v>
      </c>
      <c r="O1149" s="488">
        <v>109.6</v>
      </c>
      <c r="P1149" s="977">
        <v>108.8</v>
      </c>
      <c r="Q1149" s="1252" t="s">
        <v>698</v>
      </c>
      <c r="R1149" s="158"/>
    </row>
    <row r="1150" spans="1:18" ht="19.5" customHeight="1">
      <c r="A1150" s="1251" t="s">
        <v>699</v>
      </c>
      <c r="B1150" s="1247">
        <v>128.4</v>
      </c>
      <c r="C1150" s="488">
        <v>128.19999999999999</v>
      </c>
      <c r="D1150" s="488">
        <v>127.4</v>
      </c>
      <c r="E1150" s="1247">
        <v>127.4</v>
      </c>
      <c r="F1150" s="488">
        <v>127.4</v>
      </c>
      <c r="G1150" s="488">
        <v>127.4</v>
      </c>
      <c r="H1150" s="488">
        <v>127.6</v>
      </c>
      <c r="I1150" s="488">
        <v>127.6</v>
      </c>
      <c r="J1150" s="488">
        <v>127.6</v>
      </c>
      <c r="K1150" s="488">
        <v>127.6</v>
      </c>
      <c r="L1150" s="488">
        <v>126</v>
      </c>
      <c r="M1150" s="977">
        <v>126</v>
      </c>
      <c r="N1150" s="488">
        <v>126</v>
      </c>
      <c r="O1150" s="488">
        <v>126</v>
      </c>
      <c r="P1150" s="977">
        <v>125.2</v>
      </c>
      <c r="Q1150" s="1252" t="s">
        <v>700</v>
      </c>
      <c r="R1150" s="158"/>
    </row>
    <row r="1151" spans="1:18" ht="19.5" customHeight="1">
      <c r="A1151" s="1251" t="s">
        <v>701</v>
      </c>
      <c r="B1151" s="1247">
        <v>109.2</v>
      </c>
      <c r="C1151" s="488">
        <v>109.2</v>
      </c>
      <c r="D1151" s="488">
        <v>109.2</v>
      </c>
      <c r="E1151" s="1247">
        <v>109.2</v>
      </c>
      <c r="F1151" s="488">
        <v>109.2</v>
      </c>
      <c r="G1151" s="488">
        <v>109.2</v>
      </c>
      <c r="H1151" s="488">
        <v>109.2</v>
      </c>
      <c r="I1151" s="488">
        <v>109.2</v>
      </c>
      <c r="J1151" s="488">
        <v>109.2</v>
      </c>
      <c r="K1151" s="488">
        <v>109.2</v>
      </c>
      <c r="L1151" s="488">
        <v>109.2</v>
      </c>
      <c r="M1151" s="977">
        <v>109.2</v>
      </c>
      <c r="N1151" s="488">
        <v>109.2</v>
      </c>
      <c r="O1151" s="488">
        <v>109.2</v>
      </c>
      <c r="P1151" s="977">
        <v>109.2</v>
      </c>
      <c r="Q1151" s="1252" t="s">
        <v>702</v>
      </c>
      <c r="R1151" s="158"/>
    </row>
    <row r="1152" spans="1:18" ht="19.5" customHeight="1">
      <c r="A1152" s="1251" t="s">
        <v>703</v>
      </c>
      <c r="B1152" s="1247">
        <v>100</v>
      </c>
      <c r="C1152" s="488">
        <v>100</v>
      </c>
      <c r="D1152" s="488">
        <v>100</v>
      </c>
      <c r="E1152" s="1247">
        <v>100</v>
      </c>
      <c r="F1152" s="488">
        <v>100</v>
      </c>
      <c r="G1152" s="488">
        <v>100</v>
      </c>
      <c r="H1152" s="488">
        <v>100</v>
      </c>
      <c r="I1152" s="488">
        <v>100</v>
      </c>
      <c r="J1152" s="488">
        <v>100</v>
      </c>
      <c r="K1152" s="488">
        <v>100</v>
      </c>
      <c r="L1152" s="488">
        <v>100</v>
      </c>
      <c r="M1152" s="977">
        <v>100</v>
      </c>
      <c r="N1152" s="488">
        <v>100</v>
      </c>
      <c r="O1152" s="488">
        <v>100</v>
      </c>
      <c r="P1152" s="977">
        <v>100</v>
      </c>
      <c r="Q1152" s="1252" t="s">
        <v>704</v>
      </c>
      <c r="R1152" s="158"/>
    </row>
    <row r="1153" spans="1:18" ht="19.5" customHeight="1">
      <c r="A1153" s="1251" t="s">
        <v>705</v>
      </c>
      <c r="B1153" s="1247">
        <v>157.4</v>
      </c>
      <c r="C1153" s="488">
        <v>157.4</v>
      </c>
      <c r="D1153" s="488">
        <v>157.4</v>
      </c>
      <c r="E1153" s="1247">
        <v>157.4</v>
      </c>
      <c r="F1153" s="488">
        <v>157.4</v>
      </c>
      <c r="G1153" s="488">
        <v>157.4</v>
      </c>
      <c r="H1153" s="488">
        <v>157.4</v>
      </c>
      <c r="I1153" s="488">
        <v>157.4</v>
      </c>
      <c r="J1153" s="488">
        <v>157.4</v>
      </c>
      <c r="K1153" s="488">
        <v>157.4</v>
      </c>
      <c r="L1153" s="488">
        <v>157.4</v>
      </c>
      <c r="M1153" s="977">
        <v>157.4</v>
      </c>
      <c r="N1153" s="488">
        <v>157.4</v>
      </c>
      <c r="O1153" s="488">
        <v>151.9</v>
      </c>
      <c r="P1153" s="977">
        <v>151.30000000000001</v>
      </c>
      <c r="Q1153" s="1252" t="s">
        <v>706</v>
      </c>
      <c r="R1153" s="158"/>
    </row>
    <row r="1154" spans="1:18" ht="19.5" customHeight="1">
      <c r="A1154" s="1251" t="s">
        <v>707</v>
      </c>
      <c r="B1154" s="1247">
        <v>100</v>
      </c>
      <c r="C1154" s="488">
        <v>100</v>
      </c>
      <c r="D1154" s="488">
        <v>100</v>
      </c>
      <c r="E1154" s="1247">
        <v>100</v>
      </c>
      <c r="F1154" s="488">
        <v>100</v>
      </c>
      <c r="G1154" s="488">
        <v>100</v>
      </c>
      <c r="H1154" s="488">
        <v>100</v>
      </c>
      <c r="I1154" s="488">
        <v>100</v>
      </c>
      <c r="J1154" s="488">
        <v>100</v>
      </c>
      <c r="K1154" s="488">
        <v>100</v>
      </c>
      <c r="L1154" s="488">
        <v>100</v>
      </c>
      <c r="M1154" s="977">
        <v>100</v>
      </c>
      <c r="N1154" s="488">
        <v>100</v>
      </c>
      <c r="O1154" s="488">
        <v>100</v>
      </c>
      <c r="P1154" s="977">
        <v>100</v>
      </c>
      <c r="Q1154" s="1252" t="s">
        <v>708</v>
      </c>
      <c r="R1154" s="158"/>
    </row>
    <row r="1155" spans="1:18" ht="19.5" customHeight="1">
      <c r="A1155" s="1255"/>
      <c r="B1155" s="1247"/>
      <c r="C1155" s="488"/>
      <c r="D1155" s="880"/>
      <c r="E1155" s="1547"/>
      <c r="F1155" s="880"/>
      <c r="G1155" s="880"/>
      <c r="H1155" s="880"/>
      <c r="I1155" s="880"/>
      <c r="J1155" s="880"/>
      <c r="K1155" s="880"/>
      <c r="L1155" s="880"/>
      <c r="M1155" s="1535"/>
      <c r="N1155" s="880"/>
      <c r="O1155" s="880"/>
      <c r="P1155" s="1535"/>
      <c r="Q1155" s="1584"/>
      <c r="R1155" s="158"/>
    </row>
    <row r="1156" spans="1:18" ht="19.5" customHeight="1">
      <c r="A1156" s="1582" t="s">
        <v>709</v>
      </c>
      <c r="B1156" s="1547">
        <v>108.1</v>
      </c>
      <c r="C1156" s="880">
        <v>108.1</v>
      </c>
      <c r="D1156" s="880">
        <v>108.1</v>
      </c>
      <c r="E1156" s="1547">
        <v>108.1</v>
      </c>
      <c r="F1156" s="880">
        <v>108.1</v>
      </c>
      <c r="G1156" s="880">
        <v>108.1</v>
      </c>
      <c r="H1156" s="880">
        <v>108.1</v>
      </c>
      <c r="I1156" s="880">
        <v>106.6</v>
      </c>
      <c r="J1156" s="880">
        <v>105.1</v>
      </c>
      <c r="K1156" s="880">
        <v>105.1</v>
      </c>
      <c r="L1156" s="880">
        <v>105.1</v>
      </c>
      <c r="M1156" s="1535">
        <v>104.8</v>
      </c>
      <c r="N1156" s="880">
        <v>104.7</v>
      </c>
      <c r="O1156" s="880">
        <v>104.6</v>
      </c>
      <c r="P1156" s="1535">
        <v>104.6</v>
      </c>
      <c r="Q1156" s="1583" t="s">
        <v>710</v>
      </c>
      <c r="R1156" s="158"/>
    </row>
    <row r="1157" spans="1:18" ht="19.5" customHeight="1">
      <c r="A1157" s="1251" t="s">
        <v>711</v>
      </c>
      <c r="B1157" s="1247">
        <v>107.3</v>
      </c>
      <c r="C1157" s="488">
        <v>107.3</v>
      </c>
      <c r="D1157" s="488">
        <v>107.3</v>
      </c>
      <c r="E1157" s="1247">
        <v>107.2</v>
      </c>
      <c r="F1157" s="488">
        <v>107.2</v>
      </c>
      <c r="G1157" s="488">
        <v>107.2</v>
      </c>
      <c r="H1157" s="488">
        <v>107.2</v>
      </c>
      <c r="I1157" s="488">
        <v>107.2</v>
      </c>
      <c r="J1157" s="488">
        <v>107.1</v>
      </c>
      <c r="K1157" s="488">
        <v>107.1</v>
      </c>
      <c r="L1157" s="488">
        <v>107.1</v>
      </c>
      <c r="M1157" s="977">
        <v>106.3</v>
      </c>
      <c r="N1157" s="488">
        <v>106.2</v>
      </c>
      <c r="O1157" s="488">
        <v>106.1</v>
      </c>
      <c r="P1157" s="977">
        <v>106.1</v>
      </c>
      <c r="Q1157" s="1252" t="s">
        <v>712</v>
      </c>
      <c r="R1157" s="158"/>
    </row>
    <row r="1158" spans="1:18" ht="19.5" customHeight="1">
      <c r="A1158" s="1251" t="s">
        <v>713</v>
      </c>
      <c r="B1158" s="1247">
        <v>140.4</v>
      </c>
      <c r="C1158" s="488">
        <v>140.4</v>
      </c>
      <c r="D1158" s="488">
        <v>140</v>
      </c>
      <c r="E1158" s="1247">
        <v>140</v>
      </c>
      <c r="F1158" s="488">
        <v>140.1</v>
      </c>
      <c r="G1158" s="488">
        <v>140.1</v>
      </c>
      <c r="H1158" s="488">
        <v>140.1</v>
      </c>
      <c r="I1158" s="488">
        <v>140.1</v>
      </c>
      <c r="J1158" s="488">
        <v>139.1</v>
      </c>
      <c r="K1158" s="488">
        <v>139</v>
      </c>
      <c r="L1158" s="488">
        <v>139</v>
      </c>
      <c r="M1158" s="977">
        <v>137.9</v>
      </c>
      <c r="N1158" s="488">
        <v>134.6</v>
      </c>
      <c r="O1158" s="488">
        <v>134.6</v>
      </c>
      <c r="P1158" s="977">
        <v>134.6</v>
      </c>
      <c r="Q1158" s="1584" t="s">
        <v>714</v>
      </c>
      <c r="R1158" s="158"/>
    </row>
    <row r="1159" spans="1:18" s="260" customFormat="1" ht="19.5" customHeight="1">
      <c r="A1159" s="1251" t="s">
        <v>715</v>
      </c>
      <c r="B1159" s="1247">
        <v>109.7</v>
      </c>
      <c r="C1159" s="488">
        <v>109.7</v>
      </c>
      <c r="D1159" s="488">
        <v>109.7</v>
      </c>
      <c r="E1159" s="1247">
        <v>109.7</v>
      </c>
      <c r="F1159" s="488">
        <v>109.7</v>
      </c>
      <c r="G1159" s="488">
        <v>109.7</v>
      </c>
      <c r="H1159" s="488">
        <v>109.7</v>
      </c>
      <c r="I1159" s="488">
        <v>109.7</v>
      </c>
      <c r="J1159" s="488">
        <v>109.7</v>
      </c>
      <c r="K1159" s="488">
        <v>109.7</v>
      </c>
      <c r="L1159" s="488">
        <v>109.7</v>
      </c>
      <c r="M1159" s="977">
        <v>109.7</v>
      </c>
      <c r="N1159" s="488">
        <v>109.7</v>
      </c>
      <c r="O1159" s="488">
        <v>109.7</v>
      </c>
      <c r="P1159" s="977">
        <v>109.7</v>
      </c>
      <c r="Q1159" s="1584" t="s">
        <v>716</v>
      </c>
    </row>
    <row r="1160" spans="1:18" ht="19.5" customHeight="1">
      <c r="A1160" s="1251" t="s">
        <v>717</v>
      </c>
      <c r="B1160" s="1247">
        <v>102.9</v>
      </c>
      <c r="C1160" s="488">
        <v>102.9</v>
      </c>
      <c r="D1160" s="488">
        <v>102.9</v>
      </c>
      <c r="E1160" s="1247">
        <v>102.9</v>
      </c>
      <c r="F1160" s="488">
        <v>102.9</v>
      </c>
      <c r="G1160" s="488">
        <v>102.9</v>
      </c>
      <c r="H1160" s="488">
        <v>102.9</v>
      </c>
      <c r="I1160" s="488">
        <v>102.9</v>
      </c>
      <c r="J1160" s="488">
        <v>102.9</v>
      </c>
      <c r="K1160" s="488">
        <v>102.9</v>
      </c>
      <c r="L1160" s="488">
        <v>102.9</v>
      </c>
      <c r="M1160" s="977">
        <v>102.9</v>
      </c>
      <c r="N1160" s="488">
        <v>102.9</v>
      </c>
      <c r="O1160" s="488">
        <v>102.9</v>
      </c>
      <c r="P1160" s="977">
        <v>102.9</v>
      </c>
      <c r="Q1160" s="1252" t="s">
        <v>718</v>
      </c>
      <c r="R1160" s="158"/>
    </row>
    <row r="1161" spans="1:18" s="489" customFormat="1" ht="19.5" customHeight="1">
      <c r="A1161" s="1251" t="s">
        <v>719</v>
      </c>
      <c r="B1161" s="1247">
        <v>100</v>
      </c>
      <c r="C1161" s="488">
        <v>100</v>
      </c>
      <c r="D1161" s="488">
        <v>100</v>
      </c>
      <c r="E1161" s="1247">
        <v>100</v>
      </c>
      <c r="F1161" s="488">
        <v>100</v>
      </c>
      <c r="G1161" s="488">
        <v>100</v>
      </c>
      <c r="H1161" s="488">
        <v>100</v>
      </c>
      <c r="I1161" s="488">
        <v>100</v>
      </c>
      <c r="J1161" s="488">
        <v>100</v>
      </c>
      <c r="K1161" s="488">
        <v>100</v>
      </c>
      <c r="L1161" s="488">
        <v>100</v>
      </c>
      <c r="M1161" s="977">
        <v>100</v>
      </c>
      <c r="N1161" s="488">
        <v>100</v>
      </c>
      <c r="O1161" s="488">
        <v>100</v>
      </c>
      <c r="P1161" s="977">
        <v>100</v>
      </c>
      <c r="Q1161" s="1586" t="s">
        <v>720</v>
      </c>
    </row>
    <row r="1162" spans="1:18" ht="19.5" customHeight="1">
      <c r="A1162" s="1251" t="s">
        <v>721</v>
      </c>
      <c r="B1162" s="1247">
        <v>100</v>
      </c>
      <c r="C1162" s="488">
        <v>100</v>
      </c>
      <c r="D1162" s="488">
        <v>100</v>
      </c>
      <c r="E1162" s="1247">
        <v>100</v>
      </c>
      <c r="F1162" s="488">
        <v>100</v>
      </c>
      <c r="G1162" s="488">
        <v>100</v>
      </c>
      <c r="H1162" s="488">
        <v>100</v>
      </c>
      <c r="I1162" s="488">
        <v>100</v>
      </c>
      <c r="J1162" s="488">
        <v>100</v>
      </c>
      <c r="K1162" s="488">
        <v>100</v>
      </c>
      <c r="L1162" s="488">
        <v>100</v>
      </c>
      <c r="M1162" s="977">
        <v>100</v>
      </c>
      <c r="N1162" s="488">
        <v>100</v>
      </c>
      <c r="O1162" s="488">
        <v>100</v>
      </c>
      <c r="P1162" s="977">
        <v>100</v>
      </c>
      <c r="Q1162" s="1586" t="s">
        <v>722</v>
      </c>
      <c r="R1162" s="158"/>
    </row>
    <row r="1163" spans="1:18" ht="19.5" customHeight="1">
      <c r="A1163" s="1251" t="s">
        <v>723</v>
      </c>
      <c r="B1163" s="1247">
        <v>101.2</v>
      </c>
      <c r="C1163" s="488">
        <v>101.2</v>
      </c>
      <c r="D1163" s="488">
        <v>101.2</v>
      </c>
      <c r="E1163" s="1247">
        <v>101.2</v>
      </c>
      <c r="F1163" s="488">
        <v>101.2</v>
      </c>
      <c r="G1163" s="488">
        <v>101.2</v>
      </c>
      <c r="H1163" s="488">
        <v>101.2</v>
      </c>
      <c r="I1163" s="488">
        <v>101.2</v>
      </c>
      <c r="J1163" s="488">
        <v>101.2</v>
      </c>
      <c r="K1163" s="488">
        <v>101.2</v>
      </c>
      <c r="L1163" s="488">
        <v>101.2</v>
      </c>
      <c r="M1163" s="977">
        <v>101.2</v>
      </c>
      <c r="N1163" s="488">
        <v>101.2</v>
      </c>
      <c r="O1163" s="488">
        <v>101.2</v>
      </c>
      <c r="P1163" s="977">
        <v>101.2</v>
      </c>
      <c r="Q1163" s="1252" t="s">
        <v>724</v>
      </c>
      <c r="R1163" s="158"/>
    </row>
    <row r="1164" spans="1:18" ht="19.5" customHeight="1">
      <c r="A1164" s="1251" t="s">
        <v>725</v>
      </c>
      <c r="B1164" s="1247">
        <v>124</v>
      </c>
      <c r="C1164" s="488">
        <v>124</v>
      </c>
      <c r="D1164" s="488">
        <v>124</v>
      </c>
      <c r="E1164" s="1247">
        <v>124</v>
      </c>
      <c r="F1164" s="488">
        <v>124</v>
      </c>
      <c r="G1164" s="488">
        <v>124</v>
      </c>
      <c r="H1164" s="488">
        <v>124</v>
      </c>
      <c r="I1164" s="488">
        <v>112.3</v>
      </c>
      <c r="J1164" s="488">
        <v>100.6</v>
      </c>
      <c r="K1164" s="488">
        <v>100.6</v>
      </c>
      <c r="L1164" s="488">
        <v>100.6</v>
      </c>
      <c r="M1164" s="977">
        <v>100.6</v>
      </c>
      <c r="N1164" s="488">
        <v>100.6</v>
      </c>
      <c r="O1164" s="488">
        <v>100.6</v>
      </c>
      <c r="P1164" s="977">
        <v>100.6</v>
      </c>
      <c r="Q1164" s="1252" t="s">
        <v>726</v>
      </c>
      <c r="R1164" s="158"/>
    </row>
    <row r="1165" spans="1:18" ht="19.5" customHeight="1">
      <c r="A1165" s="1251" t="s">
        <v>727</v>
      </c>
      <c r="B1165" s="1247">
        <v>116.5</v>
      </c>
      <c r="C1165" s="488">
        <v>116.5</v>
      </c>
      <c r="D1165" s="488">
        <v>116.5</v>
      </c>
      <c r="E1165" s="1247">
        <v>116.5</v>
      </c>
      <c r="F1165" s="488">
        <v>116.5</v>
      </c>
      <c r="G1165" s="488">
        <v>116.5</v>
      </c>
      <c r="H1165" s="488">
        <v>119.3</v>
      </c>
      <c r="I1165" s="488">
        <v>119.3</v>
      </c>
      <c r="J1165" s="488">
        <v>119.3</v>
      </c>
      <c r="K1165" s="488">
        <v>119.3</v>
      </c>
      <c r="L1165" s="488">
        <v>119.3</v>
      </c>
      <c r="M1165" s="977">
        <v>119.3</v>
      </c>
      <c r="N1165" s="488">
        <v>119.3</v>
      </c>
      <c r="O1165" s="488">
        <v>119.3</v>
      </c>
      <c r="P1165" s="977">
        <v>119.3</v>
      </c>
      <c r="Q1165" s="1252" t="s">
        <v>728</v>
      </c>
      <c r="R1165" s="158"/>
    </row>
    <row r="1166" spans="1:18" ht="15" customHeight="1">
      <c r="A1166" s="1255"/>
      <c r="B1166" s="1247"/>
      <c r="C1166" s="488"/>
      <c r="D1166" s="488"/>
      <c r="E1166" s="1247"/>
      <c r="F1166" s="488"/>
      <c r="G1166" s="488"/>
      <c r="H1166" s="488"/>
      <c r="I1166" s="488"/>
      <c r="J1166" s="488"/>
      <c r="K1166" s="488"/>
      <c r="L1166" s="488"/>
      <c r="M1166" s="488"/>
      <c r="N1166" s="1247"/>
      <c r="O1166" s="488"/>
      <c r="P1166" s="977"/>
      <c r="Q1166" s="1253"/>
      <c r="R1166" s="265"/>
    </row>
    <row r="1167" spans="1:18" ht="15" customHeight="1">
      <c r="A1167" s="1255"/>
      <c r="B1167" s="1247"/>
      <c r="C1167" s="488"/>
      <c r="D1167" s="488"/>
      <c r="E1167" s="1247"/>
      <c r="F1167" s="488"/>
      <c r="G1167" s="488"/>
      <c r="H1167" s="488"/>
      <c r="I1167" s="488"/>
      <c r="J1167" s="488"/>
      <c r="K1167" s="488"/>
      <c r="L1167" s="488"/>
      <c r="M1167" s="488"/>
      <c r="N1167" s="1247"/>
      <c r="O1167" s="488"/>
      <c r="P1167" s="977"/>
      <c r="Q1167" s="1253"/>
      <c r="R1167" s="265"/>
    </row>
    <row r="1168" spans="1:18" ht="15" customHeight="1">
      <c r="A1168" s="1255"/>
      <c r="B1168" s="1247"/>
      <c r="C1168" s="488"/>
      <c r="D1168" s="488"/>
      <c r="E1168" s="1247"/>
      <c r="F1168" s="488"/>
      <c r="G1168" s="488"/>
      <c r="H1168" s="488"/>
      <c r="I1168" s="488"/>
      <c r="J1168" s="488"/>
      <c r="K1168" s="488"/>
      <c r="L1168" s="488"/>
      <c r="M1168" s="488"/>
      <c r="N1168" s="1247"/>
      <c r="O1168" s="488"/>
      <c r="P1168" s="977"/>
      <c r="Q1168" s="1253"/>
      <c r="R1168" s="265"/>
    </row>
    <row r="1169" spans="1:18" ht="15" customHeight="1">
      <c r="A1169" s="1255"/>
      <c r="B1169" s="1247"/>
      <c r="C1169" s="488"/>
      <c r="D1169" s="488"/>
      <c r="E1169" s="1247"/>
      <c r="F1169" s="488"/>
      <c r="G1169" s="488"/>
      <c r="H1169" s="488"/>
      <c r="I1169" s="488"/>
      <c r="J1169" s="488"/>
      <c r="K1169" s="488"/>
      <c r="L1169" s="488"/>
      <c r="M1169" s="488"/>
      <c r="N1169" s="1247"/>
      <c r="O1169" s="488"/>
      <c r="P1169" s="977"/>
      <c r="Q1169" s="1253"/>
      <c r="R1169" s="1555"/>
    </row>
    <row r="1170" spans="1:18" s="261" customFormat="1" ht="15" customHeight="1">
      <c r="A1170" s="1255"/>
      <c r="B1170" s="1247"/>
      <c r="C1170" s="488"/>
      <c r="D1170" s="488"/>
      <c r="E1170" s="1247"/>
      <c r="F1170" s="488"/>
      <c r="G1170" s="488"/>
      <c r="H1170" s="488"/>
      <c r="I1170" s="488"/>
      <c r="J1170" s="488"/>
      <c r="K1170" s="488"/>
      <c r="L1170" s="488"/>
      <c r="M1170" s="488"/>
      <c r="N1170" s="1247"/>
      <c r="O1170" s="488"/>
      <c r="P1170" s="977"/>
      <c r="Q1170" s="1253"/>
      <c r="R1170" s="1545"/>
    </row>
    <row r="1171" spans="1:18" s="261" customFormat="1" ht="15" customHeight="1">
      <c r="A1171" s="423"/>
      <c r="B1171" s="491"/>
      <c r="C1171" s="492"/>
      <c r="D1171" s="492"/>
      <c r="E1171" s="491"/>
      <c r="F1171" s="492"/>
      <c r="G1171" s="492"/>
      <c r="H1171" s="492"/>
      <c r="I1171" s="492"/>
      <c r="J1171" s="492"/>
      <c r="K1171" s="492"/>
      <c r="L1171" s="492"/>
      <c r="M1171" s="492"/>
      <c r="N1171" s="491"/>
      <c r="O1171" s="492"/>
      <c r="P1171" s="493"/>
      <c r="Q1171" s="520" t="s">
        <v>268</v>
      </c>
      <c r="R1171" s="1545"/>
    </row>
    <row r="1172" spans="1:18" s="261" customFormat="1" ht="15" customHeight="1">
      <c r="A1172" s="263"/>
      <c r="B1172" s="488"/>
      <c r="C1172" s="488"/>
      <c r="D1172" s="488"/>
      <c r="E1172" s="488"/>
      <c r="F1172" s="488"/>
      <c r="G1172" s="488"/>
      <c r="H1172" s="488"/>
      <c r="I1172" s="488"/>
      <c r="J1172" s="488"/>
      <c r="K1172" s="488"/>
      <c r="L1172" s="488"/>
      <c r="M1172" s="488"/>
      <c r="N1172" s="498"/>
      <c r="O1172" s="488"/>
      <c r="P1172" s="488"/>
      <c r="Q1172" s="1557" t="s">
        <v>268</v>
      </c>
      <c r="R1172" s="495"/>
    </row>
    <row r="1173" spans="1:18" s="260" customFormat="1" ht="29.25" customHeight="1">
      <c r="A1173" s="1561" t="s">
        <v>588</v>
      </c>
      <c r="B1173" s="1562"/>
      <c r="C1173" s="1563"/>
      <c r="D1173" s="1562"/>
      <c r="E1173" s="881"/>
      <c r="F1173" s="881"/>
      <c r="G1173" s="881"/>
      <c r="H1173" s="881"/>
      <c r="I1173" s="881"/>
      <c r="J1173" s="881"/>
      <c r="K1173" s="881"/>
      <c r="L1173" s="1564"/>
      <c r="M1173" s="1564"/>
      <c r="N1173" s="1562"/>
      <c r="O1173" s="1562"/>
      <c r="P1173" s="1562"/>
      <c r="Q1173" s="1565" t="s">
        <v>589</v>
      </c>
      <c r="R1173" s="1539"/>
    </row>
    <row r="1174" spans="1:18" s="1543" customFormat="1" ht="24.75" customHeight="1">
      <c r="A1174" s="1566" t="s">
        <v>910</v>
      </c>
      <c r="B1174" s="1562"/>
      <c r="C1174" s="1563"/>
      <c r="D1174" s="1562"/>
      <c r="E1174" s="426"/>
      <c r="F1174" s="425"/>
      <c r="G1174" s="425"/>
      <c r="H1174" s="425"/>
      <c r="I1174" s="427"/>
      <c r="J1174" s="427"/>
      <c r="K1174" s="425"/>
      <c r="L1174" s="1567"/>
      <c r="M1174" s="1567"/>
      <c r="N1174" s="1562"/>
      <c r="O1174" s="1562"/>
      <c r="P1174" s="1562"/>
      <c r="Q1174" s="1568" t="s">
        <v>911</v>
      </c>
      <c r="R1174" s="1538"/>
    </row>
    <row r="1175" spans="1:18" s="489" customFormat="1" ht="18" customHeight="1">
      <c r="A1175" s="1569" t="s">
        <v>657</v>
      </c>
      <c r="B1175" s="1562"/>
      <c r="C1175" s="1563"/>
      <c r="D1175" s="1562"/>
      <c r="E1175" s="426"/>
      <c r="F1175" s="426"/>
      <c r="G1175" s="426"/>
      <c r="H1175" s="428"/>
      <c r="I1175" s="428"/>
      <c r="J1175" s="428"/>
      <c r="K1175" s="1563"/>
      <c r="L1175" s="1562"/>
      <c r="M1175" s="1562"/>
      <c r="N1175" s="1562"/>
      <c r="O1175" s="1562"/>
      <c r="P1175" s="1562"/>
      <c r="Q1175" s="1570" t="s">
        <v>658</v>
      </c>
      <c r="R1175" s="1544"/>
    </row>
    <row r="1176" spans="1:18" ht="11.45" customHeight="1">
      <c r="A1176" s="1571"/>
      <c r="B1176" s="1572"/>
      <c r="C1176" s="1572"/>
      <c r="D1176" s="1572"/>
      <c r="E1176" s="1573"/>
      <c r="F1176" s="1573"/>
      <c r="G1176" s="1573"/>
      <c r="H1176" s="1574"/>
      <c r="I1176" s="1573"/>
      <c r="J1176" s="1573"/>
      <c r="K1176" s="1573"/>
      <c r="L1176" s="1573"/>
      <c r="M1176" s="1573"/>
      <c r="N1176" s="1572"/>
      <c r="O1176" s="1572"/>
      <c r="P1176" s="1562"/>
      <c r="Q1176" s="1575"/>
      <c r="R1176" s="1545"/>
    </row>
    <row r="1177" spans="1:18" ht="12.75" customHeight="1">
      <c r="A1177" s="421"/>
      <c r="B1177" s="2296">
        <v>2024</v>
      </c>
      <c r="C1177" s="2297"/>
      <c r="D1177" s="2297"/>
      <c r="E1177" s="2297"/>
      <c r="F1177" s="2297"/>
      <c r="G1177" s="2297"/>
      <c r="H1177" s="2297"/>
      <c r="I1177" s="2297"/>
      <c r="J1177" s="2297"/>
      <c r="K1177" s="2297"/>
      <c r="L1177" s="2297"/>
      <c r="M1177" s="2300"/>
      <c r="N1177" s="2238">
        <v>2023</v>
      </c>
      <c r="O1177" s="2286"/>
      <c r="P1177" s="2239"/>
      <c r="Q1177" s="369"/>
      <c r="R1177" s="1537"/>
    </row>
    <row r="1178" spans="1:18" ht="12.75" customHeight="1">
      <c r="A1178" s="1576"/>
      <c r="B1178" s="2298"/>
      <c r="C1178" s="2299"/>
      <c r="D1178" s="2299"/>
      <c r="E1178" s="2299"/>
      <c r="F1178" s="2299"/>
      <c r="G1178" s="2299"/>
      <c r="H1178" s="2299"/>
      <c r="I1178" s="2299"/>
      <c r="J1178" s="2299"/>
      <c r="K1178" s="2299"/>
      <c r="L1178" s="2299"/>
      <c r="M1178" s="2301"/>
      <c r="N1178" s="2287"/>
      <c r="O1178" s="2288"/>
      <c r="P1178" s="2289"/>
      <c r="Q1178" s="1577" t="s">
        <v>71</v>
      </c>
      <c r="R1178" s="1537"/>
    </row>
    <row r="1179" spans="1:18" ht="12.75" customHeight="1">
      <c r="A1179" s="1576"/>
      <c r="B1179" s="93" t="s">
        <v>72</v>
      </c>
      <c r="C1179" s="439" t="s">
        <v>73</v>
      </c>
      <c r="D1179" s="439" t="s">
        <v>4</v>
      </c>
      <c r="E1179" s="93" t="s">
        <v>5</v>
      </c>
      <c r="F1179" s="439" t="s">
        <v>6</v>
      </c>
      <c r="G1179" s="439" t="s">
        <v>7</v>
      </c>
      <c r="H1179" s="93" t="s">
        <v>8</v>
      </c>
      <c r="I1179" s="439" t="s">
        <v>9</v>
      </c>
      <c r="J1179" s="440" t="s">
        <v>10</v>
      </c>
      <c r="K1179" s="511" t="s">
        <v>1</v>
      </c>
      <c r="L1179" s="441" t="s">
        <v>2</v>
      </c>
      <c r="M1179" s="442" t="s">
        <v>3</v>
      </c>
      <c r="N1179" s="94" t="s">
        <v>72</v>
      </c>
      <c r="O1179" s="94" t="s">
        <v>73</v>
      </c>
      <c r="P1179" s="443" t="s">
        <v>4</v>
      </c>
      <c r="Q1179" s="1577"/>
      <c r="R1179" s="1537"/>
    </row>
    <row r="1180" spans="1:18" ht="11.25" customHeight="1">
      <c r="A1180" s="422"/>
      <c r="B1180" s="96" t="s">
        <v>74</v>
      </c>
      <c r="C1180" s="507" t="s">
        <v>75</v>
      </c>
      <c r="D1180" s="507" t="s">
        <v>76</v>
      </c>
      <c r="E1180" s="96" t="s">
        <v>12</v>
      </c>
      <c r="F1180" s="507" t="s">
        <v>13</v>
      </c>
      <c r="G1180" s="507" t="s">
        <v>14</v>
      </c>
      <c r="H1180" s="96" t="s">
        <v>15</v>
      </c>
      <c r="I1180" s="507" t="s">
        <v>16</v>
      </c>
      <c r="J1180" s="508" t="s">
        <v>17</v>
      </c>
      <c r="K1180" s="512" t="s">
        <v>11</v>
      </c>
      <c r="L1180" s="509" t="s">
        <v>19</v>
      </c>
      <c r="M1180" s="510" t="s">
        <v>20</v>
      </c>
      <c r="N1180" s="430" t="s">
        <v>74</v>
      </c>
      <c r="O1180" s="430" t="s">
        <v>75</v>
      </c>
      <c r="P1180" s="431" t="s">
        <v>76</v>
      </c>
      <c r="Q1180" s="370"/>
      <c r="R1180" s="1546"/>
    </row>
    <row r="1181" spans="1:18" ht="15" customHeight="1">
      <c r="A1181" s="1250"/>
      <c r="B1181" s="1547"/>
      <c r="C1181" s="880"/>
      <c r="D1181" s="880"/>
      <c r="E1181" s="521"/>
      <c r="F1181" s="501"/>
      <c r="G1181" s="501"/>
      <c r="H1181" s="501"/>
      <c r="I1181" s="501"/>
      <c r="J1181" s="501"/>
      <c r="K1181" s="501"/>
      <c r="L1181" s="501"/>
      <c r="M1181" s="522"/>
      <c r="N1181" s="1547"/>
      <c r="O1181" s="880"/>
      <c r="P1181" s="1535"/>
      <c r="Q1181" s="1248"/>
      <c r="R1181" s="158"/>
    </row>
    <row r="1182" spans="1:18" ht="21" customHeight="1">
      <c r="A1182" s="1582" t="s">
        <v>731</v>
      </c>
      <c r="B1182" s="1547">
        <v>106</v>
      </c>
      <c r="C1182" s="880">
        <v>106</v>
      </c>
      <c r="D1182" s="880">
        <v>106</v>
      </c>
      <c r="E1182" s="1547">
        <v>106</v>
      </c>
      <c r="F1182" s="880">
        <v>105.9</v>
      </c>
      <c r="G1182" s="880">
        <v>105.9</v>
      </c>
      <c r="H1182" s="880">
        <v>105.9</v>
      </c>
      <c r="I1182" s="880">
        <v>106</v>
      </c>
      <c r="J1182" s="880">
        <v>106</v>
      </c>
      <c r="K1182" s="880">
        <v>106</v>
      </c>
      <c r="L1182" s="880">
        <v>105.9</v>
      </c>
      <c r="M1182" s="1535">
        <v>105.9</v>
      </c>
      <c r="N1182" s="1547">
        <v>106</v>
      </c>
      <c r="O1182" s="880">
        <v>105.8</v>
      </c>
      <c r="P1182" s="1535">
        <v>105.2</v>
      </c>
      <c r="Q1182" s="1581" t="s">
        <v>980</v>
      </c>
      <c r="R1182" s="158"/>
    </row>
    <row r="1183" spans="1:18" ht="21" customHeight="1">
      <c r="A1183" s="1251" t="s">
        <v>732</v>
      </c>
      <c r="B1183" s="1247">
        <v>127.9</v>
      </c>
      <c r="C1183" s="488">
        <v>127.6</v>
      </c>
      <c r="D1183" s="488">
        <v>127.6</v>
      </c>
      <c r="E1183" s="1247">
        <v>127.6</v>
      </c>
      <c r="F1183" s="488">
        <v>127.6</v>
      </c>
      <c r="G1183" s="488">
        <v>127.6</v>
      </c>
      <c r="H1183" s="488">
        <v>127.6</v>
      </c>
      <c r="I1183" s="488">
        <v>126.9</v>
      </c>
      <c r="J1183" s="488">
        <v>126.9</v>
      </c>
      <c r="K1183" s="488">
        <v>126.9</v>
      </c>
      <c r="L1183" s="488">
        <v>126.8</v>
      </c>
      <c r="M1183" s="977">
        <v>126.8</v>
      </c>
      <c r="N1183" s="1247">
        <v>126.7</v>
      </c>
      <c r="O1183" s="488">
        <v>126.7</v>
      </c>
      <c r="P1183" s="977">
        <v>126.7</v>
      </c>
      <c r="Q1183" s="1584" t="s">
        <v>733</v>
      </c>
      <c r="R1183" s="158"/>
    </row>
    <row r="1184" spans="1:18" ht="21" customHeight="1">
      <c r="A1184" s="1251" t="s">
        <v>734</v>
      </c>
      <c r="B1184" s="1247">
        <v>103.2</v>
      </c>
      <c r="C1184" s="488">
        <v>103.2</v>
      </c>
      <c r="D1184" s="488">
        <v>103.2</v>
      </c>
      <c r="E1184" s="1247">
        <v>103.2</v>
      </c>
      <c r="F1184" s="488">
        <v>103.2</v>
      </c>
      <c r="G1184" s="488">
        <v>103.2</v>
      </c>
      <c r="H1184" s="488">
        <v>103.2</v>
      </c>
      <c r="I1184" s="488">
        <v>103.2</v>
      </c>
      <c r="J1184" s="488">
        <v>103.2</v>
      </c>
      <c r="K1184" s="488">
        <v>103.2</v>
      </c>
      <c r="L1184" s="488">
        <v>103.2</v>
      </c>
      <c r="M1184" s="977">
        <v>103.2</v>
      </c>
      <c r="N1184" s="1247">
        <v>103.2</v>
      </c>
      <c r="O1184" s="488">
        <v>103.2</v>
      </c>
      <c r="P1184" s="977">
        <v>103.2</v>
      </c>
      <c r="Q1184" s="1252" t="s">
        <v>735</v>
      </c>
      <c r="R1184" s="158"/>
    </row>
    <row r="1185" spans="1:18" ht="21" customHeight="1">
      <c r="A1185" s="1251" t="s">
        <v>736</v>
      </c>
      <c r="B1185" s="1247">
        <v>102.9</v>
      </c>
      <c r="C1185" s="488">
        <v>103.1</v>
      </c>
      <c r="D1185" s="488">
        <v>103.1</v>
      </c>
      <c r="E1185" s="1247">
        <v>103</v>
      </c>
      <c r="F1185" s="488">
        <v>102.4</v>
      </c>
      <c r="G1185" s="488">
        <v>102.4</v>
      </c>
      <c r="H1185" s="488">
        <v>102.4</v>
      </c>
      <c r="I1185" s="488">
        <v>102.1</v>
      </c>
      <c r="J1185" s="488">
        <v>101.9</v>
      </c>
      <c r="K1185" s="488">
        <v>101.9</v>
      </c>
      <c r="L1185" s="488">
        <v>101.9</v>
      </c>
      <c r="M1185" s="977">
        <v>101.9</v>
      </c>
      <c r="N1185" s="1247">
        <v>101.4</v>
      </c>
      <c r="O1185" s="488">
        <v>101.4</v>
      </c>
      <c r="P1185" s="977">
        <v>101.4</v>
      </c>
      <c r="Q1185" s="1252" t="s">
        <v>737</v>
      </c>
      <c r="R1185" s="158"/>
    </row>
    <row r="1186" spans="1:18" ht="21" customHeight="1">
      <c r="A1186" s="1251" t="s">
        <v>738</v>
      </c>
      <c r="B1186" s="1247">
        <v>112.5</v>
      </c>
      <c r="C1186" s="488">
        <v>112.7</v>
      </c>
      <c r="D1186" s="488">
        <v>112.7</v>
      </c>
      <c r="E1186" s="1247">
        <v>112.6</v>
      </c>
      <c r="F1186" s="488">
        <v>112.4</v>
      </c>
      <c r="G1186" s="488">
        <v>112.4</v>
      </c>
      <c r="H1186" s="488">
        <v>112.4</v>
      </c>
      <c r="I1186" s="488">
        <v>113.6</v>
      </c>
      <c r="J1186" s="488">
        <v>113.9</v>
      </c>
      <c r="K1186" s="488">
        <v>113.9</v>
      </c>
      <c r="L1186" s="488">
        <v>113.6</v>
      </c>
      <c r="M1186" s="977">
        <v>113.2</v>
      </c>
      <c r="N1186" s="1247">
        <v>114.6</v>
      </c>
      <c r="O1186" s="488">
        <v>113.9</v>
      </c>
      <c r="P1186" s="977">
        <v>109.6</v>
      </c>
      <c r="Q1186" s="1252" t="s">
        <v>739</v>
      </c>
      <c r="R1186" s="158"/>
    </row>
    <row r="1187" spans="1:18" ht="21" customHeight="1">
      <c r="A1187" s="1251" t="s">
        <v>740</v>
      </c>
      <c r="B1187" s="1247">
        <v>104</v>
      </c>
      <c r="C1187" s="488">
        <v>103.7</v>
      </c>
      <c r="D1187" s="488">
        <v>103.7</v>
      </c>
      <c r="E1187" s="1247">
        <v>103.8</v>
      </c>
      <c r="F1187" s="488">
        <v>103.6</v>
      </c>
      <c r="G1187" s="488">
        <v>103.6</v>
      </c>
      <c r="H1187" s="488">
        <v>103.6</v>
      </c>
      <c r="I1187" s="488">
        <v>103.1</v>
      </c>
      <c r="J1187" s="488">
        <v>102.5</v>
      </c>
      <c r="K1187" s="488">
        <v>102.5</v>
      </c>
      <c r="L1187" s="488">
        <v>102.5</v>
      </c>
      <c r="M1187" s="977">
        <v>102.5</v>
      </c>
      <c r="N1187" s="1247">
        <v>104.5</v>
      </c>
      <c r="O1187" s="488">
        <v>104.5</v>
      </c>
      <c r="P1187" s="977">
        <v>106.1</v>
      </c>
      <c r="Q1187" s="1252" t="s">
        <v>741</v>
      </c>
      <c r="R1187" s="158"/>
    </row>
    <row r="1188" spans="1:18" ht="21" customHeight="1">
      <c r="A1188" s="1251" t="s">
        <v>742</v>
      </c>
      <c r="B1188" s="1247">
        <v>108.8</v>
      </c>
      <c r="C1188" s="488">
        <v>108.8</v>
      </c>
      <c r="D1188" s="488">
        <v>108.8</v>
      </c>
      <c r="E1188" s="1247">
        <v>108.8</v>
      </c>
      <c r="F1188" s="488">
        <v>108.8</v>
      </c>
      <c r="G1188" s="488">
        <v>108.8</v>
      </c>
      <c r="H1188" s="488">
        <v>108.8</v>
      </c>
      <c r="I1188" s="488">
        <v>108.8</v>
      </c>
      <c r="J1188" s="488">
        <v>108.8</v>
      </c>
      <c r="K1188" s="488">
        <v>108.8</v>
      </c>
      <c r="L1188" s="488">
        <v>108.8</v>
      </c>
      <c r="M1188" s="977">
        <v>108.8</v>
      </c>
      <c r="N1188" s="1247">
        <v>108.8</v>
      </c>
      <c r="O1188" s="488">
        <v>108.8</v>
      </c>
      <c r="P1188" s="977">
        <v>108.8</v>
      </c>
      <c r="Q1188" s="1252" t="s">
        <v>743</v>
      </c>
      <c r="R1188" s="158"/>
    </row>
    <row r="1189" spans="1:18" ht="21" customHeight="1">
      <c r="A1189" s="1251" t="s">
        <v>744</v>
      </c>
      <c r="B1189" s="1247">
        <v>101.7</v>
      </c>
      <c r="C1189" s="488">
        <v>101.7</v>
      </c>
      <c r="D1189" s="488">
        <v>101.7</v>
      </c>
      <c r="E1189" s="1247">
        <v>101.6</v>
      </c>
      <c r="F1189" s="488">
        <v>101.3</v>
      </c>
      <c r="G1189" s="488">
        <v>101.3</v>
      </c>
      <c r="H1189" s="488">
        <v>101.3</v>
      </c>
      <c r="I1189" s="488">
        <v>101.3</v>
      </c>
      <c r="J1189" s="488">
        <v>101.3</v>
      </c>
      <c r="K1189" s="488">
        <v>101.3</v>
      </c>
      <c r="L1189" s="488">
        <v>101.3</v>
      </c>
      <c r="M1189" s="977">
        <v>101.3</v>
      </c>
      <c r="N1189" s="1247">
        <v>101.3</v>
      </c>
      <c r="O1189" s="488">
        <v>101.3</v>
      </c>
      <c r="P1189" s="977">
        <v>101.3</v>
      </c>
      <c r="Q1189" s="1584" t="s">
        <v>981</v>
      </c>
      <c r="R1189" s="158"/>
    </row>
    <row r="1190" spans="1:18" ht="21" customHeight="1">
      <c r="A1190" s="1251" t="s">
        <v>745</v>
      </c>
      <c r="B1190" s="1247">
        <v>121</v>
      </c>
      <c r="C1190" s="488">
        <v>121</v>
      </c>
      <c r="D1190" s="488">
        <v>121</v>
      </c>
      <c r="E1190" s="1247">
        <v>120.9</v>
      </c>
      <c r="F1190" s="488">
        <v>120.9</v>
      </c>
      <c r="G1190" s="488">
        <v>120.9</v>
      </c>
      <c r="H1190" s="488">
        <v>120.9</v>
      </c>
      <c r="I1190" s="488">
        <v>120.9</v>
      </c>
      <c r="J1190" s="488">
        <v>120.9</v>
      </c>
      <c r="K1190" s="488">
        <v>120.9</v>
      </c>
      <c r="L1190" s="488">
        <v>120.9</v>
      </c>
      <c r="M1190" s="977">
        <v>120.9</v>
      </c>
      <c r="N1190" s="1247">
        <v>120.9</v>
      </c>
      <c r="O1190" s="488">
        <v>120.9</v>
      </c>
      <c r="P1190" s="977">
        <v>120.9</v>
      </c>
      <c r="Q1190" s="1252" t="s">
        <v>746</v>
      </c>
      <c r="R1190" s="158"/>
    </row>
    <row r="1191" spans="1:18" ht="21" customHeight="1">
      <c r="A1191" s="1251" t="s">
        <v>747</v>
      </c>
      <c r="B1191" s="1247">
        <v>103</v>
      </c>
      <c r="C1191" s="488">
        <v>103</v>
      </c>
      <c r="D1191" s="488">
        <v>103</v>
      </c>
      <c r="E1191" s="1247">
        <v>102.9</v>
      </c>
      <c r="F1191" s="488">
        <v>102.8</v>
      </c>
      <c r="G1191" s="488">
        <v>102.8</v>
      </c>
      <c r="H1191" s="488">
        <v>102.8</v>
      </c>
      <c r="I1191" s="488">
        <v>102.8</v>
      </c>
      <c r="J1191" s="488">
        <v>102.8</v>
      </c>
      <c r="K1191" s="488">
        <v>102.8</v>
      </c>
      <c r="L1191" s="488">
        <v>102.8</v>
      </c>
      <c r="M1191" s="977">
        <v>102.8</v>
      </c>
      <c r="N1191" s="1247">
        <v>102.5</v>
      </c>
      <c r="O1191" s="488">
        <v>102.5</v>
      </c>
      <c r="P1191" s="977">
        <v>102.5</v>
      </c>
      <c r="Q1191" s="1584" t="s">
        <v>748</v>
      </c>
      <c r="R1191" s="158"/>
    </row>
    <row r="1192" spans="1:18" ht="21" customHeight="1">
      <c r="A1192" s="1251" t="s">
        <v>749</v>
      </c>
      <c r="B1192" s="1247">
        <v>100</v>
      </c>
      <c r="C1192" s="488">
        <v>100</v>
      </c>
      <c r="D1192" s="488">
        <v>100</v>
      </c>
      <c r="E1192" s="1247">
        <v>100</v>
      </c>
      <c r="F1192" s="488">
        <v>100</v>
      </c>
      <c r="G1192" s="488">
        <v>100</v>
      </c>
      <c r="H1192" s="488">
        <v>100</v>
      </c>
      <c r="I1192" s="488">
        <v>100</v>
      </c>
      <c r="J1192" s="488">
        <v>100</v>
      </c>
      <c r="K1192" s="488">
        <v>100</v>
      </c>
      <c r="L1192" s="488">
        <v>100</v>
      </c>
      <c r="M1192" s="977">
        <v>100</v>
      </c>
      <c r="N1192" s="1247">
        <v>100</v>
      </c>
      <c r="O1192" s="488">
        <v>100</v>
      </c>
      <c r="P1192" s="977">
        <v>100</v>
      </c>
      <c r="Q1192" s="1252" t="s">
        <v>750</v>
      </c>
      <c r="R1192" s="158"/>
    </row>
    <row r="1193" spans="1:18" ht="18" customHeight="1">
      <c r="A1193" s="1251"/>
      <c r="B1193" s="1247"/>
      <c r="C1193" s="488"/>
      <c r="D1193" s="880"/>
      <c r="E1193" s="1547"/>
      <c r="F1193" s="880"/>
      <c r="G1193" s="880"/>
      <c r="H1193" s="880"/>
      <c r="I1193" s="880"/>
      <c r="J1193" s="880"/>
      <c r="K1193" s="880"/>
      <c r="L1193" s="880"/>
      <c r="M1193" s="1535"/>
      <c r="N1193" s="1547"/>
      <c r="O1193" s="880"/>
      <c r="P1193" s="1535"/>
      <c r="Q1193" s="1252"/>
      <c r="R1193" s="158"/>
    </row>
    <row r="1194" spans="1:18" ht="21" customHeight="1">
      <c r="A1194" s="1582" t="s">
        <v>751</v>
      </c>
      <c r="B1194" s="1547">
        <v>100.5</v>
      </c>
      <c r="C1194" s="880">
        <v>100.5</v>
      </c>
      <c r="D1194" s="880">
        <v>100.5</v>
      </c>
      <c r="E1194" s="1547">
        <v>100.5</v>
      </c>
      <c r="F1194" s="880">
        <v>100.5</v>
      </c>
      <c r="G1194" s="880">
        <v>100.5</v>
      </c>
      <c r="H1194" s="880">
        <v>100.5</v>
      </c>
      <c r="I1194" s="880">
        <v>100.5</v>
      </c>
      <c r="J1194" s="880">
        <v>100.5</v>
      </c>
      <c r="K1194" s="880">
        <v>100.5</v>
      </c>
      <c r="L1194" s="880">
        <v>100.5</v>
      </c>
      <c r="M1194" s="1535">
        <v>100.5</v>
      </c>
      <c r="N1194" s="1547">
        <v>102.2</v>
      </c>
      <c r="O1194" s="880">
        <v>102.2</v>
      </c>
      <c r="P1194" s="1535">
        <v>102.2</v>
      </c>
      <c r="Q1194" s="1581" t="s">
        <v>752</v>
      </c>
      <c r="R1194" s="158"/>
    </row>
    <row r="1195" spans="1:18" ht="21" customHeight="1">
      <c r="A1195" s="1251" t="s">
        <v>753</v>
      </c>
      <c r="B1195" s="1247">
        <v>90.9</v>
      </c>
      <c r="C1195" s="488">
        <v>90.9</v>
      </c>
      <c r="D1195" s="488">
        <v>90.9</v>
      </c>
      <c r="E1195" s="1247">
        <v>91</v>
      </c>
      <c r="F1195" s="488">
        <v>91</v>
      </c>
      <c r="G1195" s="488">
        <v>91</v>
      </c>
      <c r="H1195" s="488">
        <v>91</v>
      </c>
      <c r="I1195" s="488">
        <v>91</v>
      </c>
      <c r="J1195" s="488">
        <v>91.1</v>
      </c>
      <c r="K1195" s="488">
        <v>91.1</v>
      </c>
      <c r="L1195" s="488">
        <v>91.1</v>
      </c>
      <c r="M1195" s="977">
        <v>91.1</v>
      </c>
      <c r="N1195" s="1247">
        <v>95.8</v>
      </c>
      <c r="O1195" s="488">
        <v>95.8</v>
      </c>
      <c r="P1195" s="977">
        <v>95.8</v>
      </c>
      <c r="Q1195" s="1252" t="s">
        <v>754</v>
      </c>
      <c r="R1195" s="158"/>
    </row>
    <row r="1196" spans="1:18" ht="21" customHeight="1">
      <c r="A1196" s="1251" t="s">
        <v>755</v>
      </c>
      <c r="B1196" s="1247">
        <v>108.9</v>
      </c>
      <c r="C1196" s="488">
        <v>108.9</v>
      </c>
      <c r="D1196" s="488">
        <v>108.9</v>
      </c>
      <c r="E1196" s="1247">
        <v>108.9</v>
      </c>
      <c r="F1196" s="488">
        <v>108.9</v>
      </c>
      <c r="G1196" s="488">
        <v>108.9</v>
      </c>
      <c r="H1196" s="488">
        <v>108.9</v>
      </c>
      <c r="I1196" s="488">
        <v>108.9</v>
      </c>
      <c r="J1196" s="488">
        <v>108.9</v>
      </c>
      <c r="K1196" s="488">
        <v>108.9</v>
      </c>
      <c r="L1196" s="488">
        <v>108.9</v>
      </c>
      <c r="M1196" s="977">
        <v>108.9</v>
      </c>
      <c r="N1196" s="1247">
        <v>108.9</v>
      </c>
      <c r="O1196" s="488">
        <v>108.9</v>
      </c>
      <c r="P1196" s="977">
        <v>108.9</v>
      </c>
      <c r="Q1196" s="1252" t="s">
        <v>756</v>
      </c>
      <c r="R1196" s="158"/>
    </row>
    <row r="1197" spans="1:18" ht="21" customHeight="1">
      <c r="A1197" s="1251" t="s">
        <v>757</v>
      </c>
      <c r="B1197" s="1247">
        <v>99.1</v>
      </c>
      <c r="C1197" s="488">
        <v>99.1</v>
      </c>
      <c r="D1197" s="488">
        <v>99.1</v>
      </c>
      <c r="E1197" s="1247">
        <v>99.1</v>
      </c>
      <c r="F1197" s="488">
        <v>99.1</v>
      </c>
      <c r="G1197" s="488">
        <v>99.1</v>
      </c>
      <c r="H1197" s="488">
        <v>99.1</v>
      </c>
      <c r="I1197" s="488">
        <v>99.1</v>
      </c>
      <c r="J1197" s="488">
        <v>99.1</v>
      </c>
      <c r="K1197" s="488">
        <v>99.1</v>
      </c>
      <c r="L1197" s="488">
        <v>99.1</v>
      </c>
      <c r="M1197" s="977">
        <v>99.1</v>
      </c>
      <c r="N1197" s="1247">
        <v>99.1</v>
      </c>
      <c r="O1197" s="488">
        <v>99.1</v>
      </c>
      <c r="P1197" s="977">
        <v>99.1</v>
      </c>
      <c r="Q1197" s="1252" t="s">
        <v>758</v>
      </c>
      <c r="R1197" s="158"/>
    </row>
    <row r="1198" spans="1:18" ht="21" customHeight="1">
      <c r="A1198" s="1251" t="s">
        <v>759</v>
      </c>
      <c r="B1198" s="1247">
        <v>127</v>
      </c>
      <c r="C1198" s="488">
        <v>127</v>
      </c>
      <c r="D1198" s="488">
        <v>127</v>
      </c>
      <c r="E1198" s="1247">
        <v>127</v>
      </c>
      <c r="F1198" s="488">
        <v>127</v>
      </c>
      <c r="G1198" s="488">
        <v>127</v>
      </c>
      <c r="H1198" s="488">
        <v>127</v>
      </c>
      <c r="I1198" s="488">
        <v>127</v>
      </c>
      <c r="J1198" s="488">
        <v>127</v>
      </c>
      <c r="K1198" s="488">
        <v>127</v>
      </c>
      <c r="L1198" s="488">
        <v>127</v>
      </c>
      <c r="M1198" s="977">
        <v>127</v>
      </c>
      <c r="N1198" s="1247">
        <v>126.5</v>
      </c>
      <c r="O1198" s="488">
        <v>126.5</v>
      </c>
      <c r="P1198" s="977">
        <v>126.5</v>
      </c>
      <c r="Q1198" s="1252" t="s">
        <v>760</v>
      </c>
      <c r="R1198" s="158"/>
    </row>
    <row r="1199" spans="1:18" ht="21" customHeight="1">
      <c r="A1199" s="1251" t="s">
        <v>761</v>
      </c>
      <c r="B1199" s="1247">
        <v>109.9</v>
      </c>
      <c r="C1199" s="488">
        <v>109.9</v>
      </c>
      <c r="D1199" s="488">
        <v>109.9</v>
      </c>
      <c r="E1199" s="1247">
        <v>109.9</v>
      </c>
      <c r="F1199" s="488">
        <v>109.9</v>
      </c>
      <c r="G1199" s="488">
        <v>109.9</v>
      </c>
      <c r="H1199" s="488">
        <v>109.9</v>
      </c>
      <c r="I1199" s="488">
        <v>109.9</v>
      </c>
      <c r="J1199" s="488">
        <v>109.9</v>
      </c>
      <c r="K1199" s="488">
        <v>109.9</v>
      </c>
      <c r="L1199" s="488">
        <v>109.9</v>
      </c>
      <c r="M1199" s="977">
        <v>109.9</v>
      </c>
      <c r="N1199" s="1247">
        <v>109.9</v>
      </c>
      <c r="O1199" s="488">
        <v>109.9</v>
      </c>
      <c r="P1199" s="977">
        <v>109.9</v>
      </c>
      <c r="Q1199" s="1252" t="s">
        <v>762</v>
      </c>
      <c r="R1199" s="158"/>
    </row>
    <row r="1200" spans="1:18" ht="21" customHeight="1">
      <c r="A1200" s="1251" t="s">
        <v>763</v>
      </c>
      <c r="B1200" s="1247">
        <v>100</v>
      </c>
      <c r="C1200" s="488">
        <v>100</v>
      </c>
      <c r="D1200" s="488">
        <v>100</v>
      </c>
      <c r="E1200" s="1247">
        <v>100</v>
      </c>
      <c r="F1200" s="488">
        <v>100</v>
      </c>
      <c r="G1200" s="488">
        <v>100</v>
      </c>
      <c r="H1200" s="488">
        <v>100</v>
      </c>
      <c r="I1200" s="488">
        <v>100</v>
      </c>
      <c r="J1200" s="488">
        <v>100</v>
      </c>
      <c r="K1200" s="488">
        <v>100</v>
      </c>
      <c r="L1200" s="488">
        <v>100</v>
      </c>
      <c r="M1200" s="977">
        <v>100</v>
      </c>
      <c r="N1200" s="1247">
        <v>100</v>
      </c>
      <c r="O1200" s="488">
        <v>100</v>
      </c>
      <c r="P1200" s="977">
        <v>100</v>
      </c>
      <c r="Q1200" s="1252" t="s">
        <v>764</v>
      </c>
      <c r="R1200" s="158"/>
    </row>
    <row r="1201" spans="1:18" ht="21" customHeight="1">
      <c r="A1201" s="1251" t="s">
        <v>765</v>
      </c>
      <c r="B1201" s="1247">
        <v>100</v>
      </c>
      <c r="C1201" s="488">
        <v>100</v>
      </c>
      <c r="D1201" s="488">
        <v>100</v>
      </c>
      <c r="E1201" s="1247">
        <v>100</v>
      </c>
      <c r="F1201" s="488">
        <v>100</v>
      </c>
      <c r="G1201" s="488">
        <v>100</v>
      </c>
      <c r="H1201" s="488">
        <v>100</v>
      </c>
      <c r="I1201" s="488">
        <v>100</v>
      </c>
      <c r="J1201" s="488">
        <v>100</v>
      </c>
      <c r="K1201" s="488">
        <v>100</v>
      </c>
      <c r="L1201" s="488">
        <v>100</v>
      </c>
      <c r="M1201" s="977">
        <v>100</v>
      </c>
      <c r="N1201" s="1247">
        <v>100</v>
      </c>
      <c r="O1201" s="488">
        <v>100</v>
      </c>
      <c r="P1201" s="977">
        <v>100</v>
      </c>
      <c r="Q1201" s="1252" t="s">
        <v>766</v>
      </c>
      <c r="R1201" s="158"/>
    </row>
    <row r="1202" spans="1:18" ht="18" customHeight="1">
      <c r="A1202" s="1255"/>
      <c r="B1202" s="1247"/>
      <c r="C1202" s="488"/>
      <c r="D1202" s="880"/>
      <c r="E1202" s="1547"/>
      <c r="F1202" s="880"/>
      <c r="G1202" s="880"/>
      <c r="H1202" s="880"/>
      <c r="I1202" s="880"/>
      <c r="J1202" s="880"/>
      <c r="K1202" s="880"/>
      <c r="L1202" s="880"/>
      <c r="M1202" s="1535"/>
      <c r="N1202" s="1547"/>
      <c r="O1202" s="880"/>
      <c r="P1202" s="1535"/>
      <c r="Q1202" s="1252"/>
      <c r="R1202" s="158"/>
    </row>
    <row r="1203" spans="1:18" ht="21" customHeight="1">
      <c r="A1203" s="1582" t="s">
        <v>767</v>
      </c>
      <c r="B1203" s="1547">
        <v>117</v>
      </c>
      <c r="C1203" s="880">
        <v>117</v>
      </c>
      <c r="D1203" s="880">
        <v>117.3</v>
      </c>
      <c r="E1203" s="1547">
        <v>117.9</v>
      </c>
      <c r="F1203" s="880">
        <v>119</v>
      </c>
      <c r="G1203" s="880">
        <v>118.8</v>
      </c>
      <c r="H1203" s="880">
        <v>118.6</v>
      </c>
      <c r="I1203" s="880">
        <v>119.2</v>
      </c>
      <c r="J1203" s="880">
        <v>119.8</v>
      </c>
      <c r="K1203" s="880">
        <v>119.4</v>
      </c>
      <c r="L1203" s="880">
        <v>119.1</v>
      </c>
      <c r="M1203" s="1535">
        <v>119.8</v>
      </c>
      <c r="N1203" s="1547">
        <v>120</v>
      </c>
      <c r="O1203" s="880">
        <v>120.7</v>
      </c>
      <c r="P1203" s="1535">
        <v>120.8</v>
      </c>
      <c r="Q1203" s="1581" t="s">
        <v>768</v>
      </c>
      <c r="R1203" s="158"/>
    </row>
    <row r="1204" spans="1:18" ht="21" customHeight="1">
      <c r="A1204" s="1251" t="s">
        <v>769</v>
      </c>
      <c r="B1204" s="1247">
        <v>124.1</v>
      </c>
      <c r="C1204" s="488">
        <v>124.7</v>
      </c>
      <c r="D1204" s="488">
        <v>124.4</v>
      </c>
      <c r="E1204" s="1247">
        <v>123</v>
      </c>
      <c r="F1204" s="488">
        <v>122.6</v>
      </c>
      <c r="G1204" s="488">
        <v>121.2</v>
      </c>
      <c r="H1204" s="488">
        <v>121.5</v>
      </c>
      <c r="I1204" s="488">
        <v>121.5</v>
      </c>
      <c r="J1204" s="488">
        <v>121.6</v>
      </c>
      <c r="K1204" s="488">
        <v>121.7</v>
      </c>
      <c r="L1204" s="488">
        <v>121.4</v>
      </c>
      <c r="M1204" s="977">
        <v>122.1</v>
      </c>
      <c r="N1204" s="1247">
        <v>121.1</v>
      </c>
      <c r="O1204" s="488">
        <v>120.1</v>
      </c>
      <c r="P1204" s="977">
        <v>118.8</v>
      </c>
      <c r="Q1204" s="1252" t="s">
        <v>770</v>
      </c>
      <c r="R1204" s="158"/>
    </row>
    <row r="1205" spans="1:18" ht="21" customHeight="1">
      <c r="A1205" s="1251" t="s">
        <v>771</v>
      </c>
      <c r="B1205" s="1247">
        <v>107.1</v>
      </c>
      <c r="C1205" s="488">
        <v>107.1</v>
      </c>
      <c r="D1205" s="488">
        <v>107.1</v>
      </c>
      <c r="E1205" s="1247">
        <v>107.1</v>
      </c>
      <c r="F1205" s="488">
        <v>107.1</v>
      </c>
      <c r="G1205" s="488">
        <v>107.1</v>
      </c>
      <c r="H1205" s="488">
        <v>107.1</v>
      </c>
      <c r="I1205" s="488">
        <v>107.1</v>
      </c>
      <c r="J1205" s="488">
        <v>107.1</v>
      </c>
      <c r="K1205" s="488">
        <v>107.1</v>
      </c>
      <c r="L1205" s="488">
        <v>107.1</v>
      </c>
      <c r="M1205" s="977">
        <v>107.1</v>
      </c>
      <c r="N1205" s="1247">
        <v>107.1</v>
      </c>
      <c r="O1205" s="488">
        <v>105.3</v>
      </c>
      <c r="P1205" s="977">
        <v>105.3</v>
      </c>
      <c r="Q1205" s="1252" t="s">
        <v>772</v>
      </c>
      <c r="R1205" s="158"/>
    </row>
    <row r="1206" spans="1:18" ht="21" customHeight="1">
      <c r="A1206" s="1251" t="s">
        <v>773</v>
      </c>
      <c r="B1206" s="1247">
        <v>103.5</v>
      </c>
      <c r="C1206" s="488">
        <v>103.5</v>
      </c>
      <c r="D1206" s="488">
        <v>103.5</v>
      </c>
      <c r="E1206" s="1247">
        <v>103.5</v>
      </c>
      <c r="F1206" s="488">
        <v>103.5</v>
      </c>
      <c r="G1206" s="488">
        <v>103.5</v>
      </c>
      <c r="H1206" s="488">
        <v>103.5</v>
      </c>
      <c r="I1206" s="488">
        <v>103.5</v>
      </c>
      <c r="J1206" s="488">
        <v>103.5</v>
      </c>
      <c r="K1206" s="488">
        <v>103.5</v>
      </c>
      <c r="L1206" s="488">
        <v>103.5</v>
      </c>
      <c r="M1206" s="977">
        <v>103.5</v>
      </c>
      <c r="N1206" s="1247">
        <v>103.5</v>
      </c>
      <c r="O1206" s="488">
        <v>103.5</v>
      </c>
      <c r="P1206" s="977">
        <v>103.5</v>
      </c>
      <c r="Q1206" s="1584" t="s">
        <v>774</v>
      </c>
      <c r="R1206" s="158"/>
    </row>
    <row r="1207" spans="1:18" ht="21" customHeight="1">
      <c r="A1207" s="1251" t="s">
        <v>775</v>
      </c>
      <c r="B1207" s="1247">
        <v>99.8</v>
      </c>
      <c r="C1207" s="488">
        <v>99.8</v>
      </c>
      <c r="D1207" s="488">
        <v>99.8</v>
      </c>
      <c r="E1207" s="1247">
        <v>99.8</v>
      </c>
      <c r="F1207" s="488">
        <v>99.8</v>
      </c>
      <c r="G1207" s="488">
        <v>99.8</v>
      </c>
      <c r="H1207" s="488">
        <v>99.8</v>
      </c>
      <c r="I1207" s="488">
        <v>99.8</v>
      </c>
      <c r="J1207" s="488">
        <v>99.8</v>
      </c>
      <c r="K1207" s="488">
        <v>99.8</v>
      </c>
      <c r="L1207" s="488">
        <v>99.8</v>
      </c>
      <c r="M1207" s="977">
        <v>99.8</v>
      </c>
      <c r="N1207" s="1247">
        <v>98.8</v>
      </c>
      <c r="O1207" s="488">
        <v>98.8</v>
      </c>
      <c r="P1207" s="977">
        <v>98.8</v>
      </c>
      <c r="Q1207" s="1252" t="s">
        <v>776</v>
      </c>
      <c r="R1207" s="158"/>
    </row>
    <row r="1208" spans="1:18" ht="21" customHeight="1">
      <c r="A1208" s="1251" t="s">
        <v>777</v>
      </c>
      <c r="B1208" s="1247">
        <v>124.9</v>
      </c>
      <c r="C1208" s="488">
        <v>124.8</v>
      </c>
      <c r="D1208" s="488">
        <v>126.4</v>
      </c>
      <c r="E1208" s="1247">
        <v>131.19999999999999</v>
      </c>
      <c r="F1208" s="488">
        <v>134.69999999999999</v>
      </c>
      <c r="G1208" s="488">
        <v>137.19999999999999</v>
      </c>
      <c r="H1208" s="488">
        <v>135.5</v>
      </c>
      <c r="I1208" s="488">
        <v>138</v>
      </c>
      <c r="J1208" s="488">
        <v>140.5</v>
      </c>
      <c r="K1208" s="488">
        <v>139</v>
      </c>
      <c r="L1208" s="488">
        <v>139</v>
      </c>
      <c r="M1208" s="977">
        <v>140.6</v>
      </c>
      <c r="N1208" s="1247">
        <v>143.80000000000001</v>
      </c>
      <c r="O1208" s="488">
        <v>147.5</v>
      </c>
      <c r="P1208" s="977">
        <v>149.19999999999999</v>
      </c>
      <c r="Q1208" s="1584" t="s">
        <v>778</v>
      </c>
      <c r="R1208" s="158"/>
    </row>
    <row r="1209" spans="1:18" ht="21" customHeight="1">
      <c r="A1209" s="1251" t="s">
        <v>779</v>
      </c>
      <c r="B1209" s="1247">
        <v>107.7</v>
      </c>
      <c r="C1209" s="488">
        <v>107.7</v>
      </c>
      <c r="D1209" s="488">
        <v>107.4</v>
      </c>
      <c r="E1209" s="1247">
        <v>107.4</v>
      </c>
      <c r="F1209" s="488">
        <v>107.4</v>
      </c>
      <c r="G1209" s="488">
        <v>107.4</v>
      </c>
      <c r="H1209" s="488">
        <v>107.4</v>
      </c>
      <c r="I1209" s="488">
        <v>107.4</v>
      </c>
      <c r="J1209" s="488">
        <v>107.4</v>
      </c>
      <c r="K1209" s="488">
        <v>107.4</v>
      </c>
      <c r="L1209" s="488">
        <v>106.2</v>
      </c>
      <c r="M1209" s="977">
        <v>106.2</v>
      </c>
      <c r="N1209" s="1247">
        <v>103.9</v>
      </c>
      <c r="O1209" s="488">
        <v>103.9</v>
      </c>
      <c r="P1209" s="977">
        <v>103.9</v>
      </c>
      <c r="Q1209" s="1252" t="s">
        <v>780</v>
      </c>
      <c r="R1209" s="158"/>
    </row>
    <row r="1210" spans="1:18" ht="21" customHeight="1">
      <c r="A1210" s="1251" t="s">
        <v>781</v>
      </c>
      <c r="B1210" s="1247">
        <v>100.3</v>
      </c>
      <c r="C1210" s="488">
        <v>100.3</v>
      </c>
      <c r="D1210" s="488">
        <v>100.3</v>
      </c>
      <c r="E1210" s="1247">
        <v>100.3</v>
      </c>
      <c r="F1210" s="488">
        <v>100.3</v>
      </c>
      <c r="G1210" s="488">
        <v>100.3</v>
      </c>
      <c r="H1210" s="488">
        <v>100.3</v>
      </c>
      <c r="I1210" s="488">
        <v>100.3</v>
      </c>
      <c r="J1210" s="488">
        <v>100.3</v>
      </c>
      <c r="K1210" s="488">
        <v>100.3</v>
      </c>
      <c r="L1210" s="488">
        <v>100.3</v>
      </c>
      <c r="M1210" s="977">
        <v>100.3</v>
      </c>
      <c r="N1210" s="1247">
        <v>100.3</v>
      </c>
      <c r="O1210" s="488">
        <v>100.3</v>
      </c>
      <c r="P1210" s="977">
        <v>100.3</v>
      </c>
      <c r="Q1210" s="1252" t="s">
        <v>782</v>
      </c>
      <c r="R1210" s="158"/>
    </row>
    <row r="1211" spans="1:18" ht="21" customHeight="1">
      <c r="A1211" s="1251" t="s">
        <v>783</v>
      </c>
      <c r="B1211" s="1247">
        <v>102.8</v>
      </c>
      <c r="C1211" s="488">
        <v>102.8</v>
      </c>
      <c r="D1211" s="488">
        <v>102.8</v>
      </c>
      <c r="E1211" s="1247">
        <v>102.8</v>
      </c>
      <c r="F1211" s="488">
        <v>102.8</v>
      </c>
      <c r="G1211" s="488">
        <v>102.8</v>
      </c>
      <c r="H1211" s="488">
        <v>102.8</v>
      </c>
      <c r="I1211" s="488">
        <v>102.8</v>
      </c>
      <c r="J1211" s="488">
        <v>102.8</v>
      </c>
      <c r="K1211" s="488">
        <v>102.8</v>
      </c>
      <c r="L1211" s="488">
        <v>102.8</v>
      </c>
      <c r="M1211" s="977">
        <v>102.8</v>
      </c>
      <c r="N1211" s="1247">
        <v>102.8</v>
      </c>
      <c r="O1211" s="488">
        <v>102.8</v>
      </c>
      <c r="P1211" s="977">
        <v>102.8</v>
      </c>
      <c r="Q1211" s="1252" t="s">
        <v>784</v>
      </c>
      <c r="R1211" s="158"/>
    </row>
    <row r="1212" spans="1:18" ht="21" customHeight="1">
      <c r="A1212" s="1251" t="s">
        <v>785</v>
      </c>
      <c r="B1212" s="1247">
        <v>112.2</v>
      </c>
      <c r="C1212" s="488">
        <v>112.2</v>
      </c>
      <c r="D1212" s="488">
        <v>112.2</v>
      </c>
      <c r="E1212" s="1247">
        <v>112.2</v>
      </c>
      <c r="F1212" s="488">
        <v>112.2</v>
      </c>
      <c r="G1212" s="488">
        <v>112.2</v>
      </c>
      <c r="H1212" s="488">
        <v>112.2</v>
      </c>
      <c r="I1212" s="488">
        <v>112.2</v>
      </c>
      <c r="J1212" s="488">
        <v>112.2</v>
      </c>
      <c r="K1212" s="488">
        <v>112.2</v>
      </c>
      <c r="L1212" s="488">
        <v>112.2</v>
      </c>
      <c r="M1212" s="977">
        <v>112.2</v>
      </c>
      <c r="N1212" s="1247">
        <v>112.2</v>
      </c>
      <c r="O1212" s="488">
        <v>112.2</v>
      </c>
      <c r="P1212" s="977">
        <v>112.2</v>
      </c>
      <c r="Q1212" s="1252" t="s">
        <v>786</v>
      </c>
      <c r="R1212" s="158"/>
    </row>
    <row r="1213" spans="1:18" ht="21" customHeight="1">
      <c r="A1213" s="1251" t="s">
        <v>787</v>
      </c>
      <c r="B1213" s="1247">
        <v>99.5</v>
      </c>
      <c r="C1213" s="488">
        <v>87.3</v>
      </c>
      <c r="D1213" s="488">
        <v>92.8</v>
      </c>
      <c r="E1213" s="1247">
        <v>83.5</v>
      </c>
      <c r="F1213" s="488">
        <v>105.5</v>
      </c>
      <c r="G1213" s="488">
        <v>79.900000000000006</v>
      </c>
      <c r="H1213" s="488">
        <v>84.6</v>
      </c>
      <c r="I1213" s="488">
        <v>84.2</v>
      </c>
      <c r="J1213" s="488">
        <v>84.8</v>
      </c>
      <c r="K1213" s="488">
        <v>81.3</v>
      </c>
      <c r="L1213" s="488">
        <v>75.7</v>
      </c>
      <c r="M1213" s="977">
        <v>76.400000000000006</v>
      </c>
      <c r="N1213" s="1247">
        <v>82.4</v>
      </c>
      <c r="O1213" s="488">
        <v>86.4</v>
      </c>
      <c r="P1213" s="977">
        <v>90.7</v>
      </c>
      <c r="Q1213" s="1252" t="s">
        <v>788</v>
      </c>
      <c r="R1213" s="158"/>
    </row>
    <row r="1214" spans="1:18" ht="18" customHeight="1">
      <c r="A1214" s="1255"/>
      <c r="B1214" s="1247"/>
      <c r="C1214" s="488"/>
      <c r="D1214" s="880"/>
      <c r="E1214" s="1547"/>
      <c r="F1214" s="880"/>
      <c r="G1214" s="880"/>
      <c r="H1214" s="880"/>
      <c r="I1214" s="880"/>
      <c r="J1214" s="880"/>
      <c r="K1214" s="880"/>
      <c r="L1214" s="880"/>
      <c r="M1214" s="1535"/>
      <c r="N1214" s="1547"/>
      <c r="O1214" s="880"/>
      <c r="P1214" s="1535"/>
      <c r="Q1214" s="1252"/>
      <c r="R1214" s="158"/>
    </row>
    <row r="1215" spans="1:18" ht="21" customHeight="1">
      <c r="A1215" s="1582" t="s">
        <v>789</v>
      </c>
      <c r="B1215" s="1547">
        <v>107.7</v>
      </c>
      <c r="C1215" s="880">
        <v>107.7</v>
      </c>
      <c r="D1215" s="880">
        <v>107.7</v>
      </c>
      <c r="E1215" s="1547">
        <v>107.7</v>
      </c>
      <c r="F1215" s="880">
        <v>107.7</v>
      </c>
      <c r="G1215" s="880">
        <v>107.7</v>
      </c>
      <c r="H1215" s="880">
        <v>107.7</v>
      </c>
      <c r="I1215" s="880">
        <v>107.7</v>
      </c>
      <c r="J1215" s="880">
        <v>107.7</v>
      </c>
      <c r="K1215" s="880">
        <v>107.7</v>
      </c>
      <c r="L1215" s="880">
        <v>107.7</v>
      </c>
      <c r="M1215" s="1535">
        <v>107.7</v>
      </c>
      <c r="N1215" s="1547">
        <v>107.7</v>
      </c>
      <c r="O1215" s="880">
        <v>107.7</v>
      </c>
      <c r="P1215" s="1535">
        <v>107.6</v>
      </c>
      <c r="Q1215" s="1581" t="s">
        <v>790</v>
      </c>
      <c r="R1215" s="158"/>
    </row>
    <row r="1216" spans="1:18" s="260" customFormat="1" ht="21" customHeight="1">
      <c r="A1216" s="1251" t="s">
        <v>791</v>
      </c>
      <c r="B1216" s="1247">
        <v>108.4</v>
      </c>
      <c r="C1216" s="488">
        <v>108.4</v>
      </c>
      <c r="D1216" s="488">
        <v>108.4</v>
      </c>
      <c r="E1216" s="1247">
        <v>108.4</v>
      </c>
      <c r="F1216" s="488">
        <v>108.4</v>
      </c>
      <c r="G1216" s="488">
        <v>108.4</v>
      </c>
      <c r="H1216" s="488">
        <v>107.7</v>
      </c>
      <c r="I1216" s="488">
        <v>107.7</v>
      </c>
      <c r="J1216" s="488">
        <v>107.7</v>
      </c>
      <c r="K1216" s="488">
        <v>107.7</v>
      </c>
      <c r="L1216" s="488">
        <v>107.7</v>
      </c>
      <c r="M1216" s="977">
        <v>107.7</v>
      </c>
      <c r="N1216" s="1247">
        <v>107.7</v>
      </c>
      <c r="O1216" s="488">
        <v>107.7</v>
      </c>
      <c r="P1216" s="977">
        <v>100</v>
      </c>
      <c r="Q1216" s="1252" t="s">
        <v>792</v>
      </c>
    </row>
    <row r="1217" spans="1:18" ht="21" customHeight="1">
      <c r="A1217" s="1251" t="s">
        <v>793</v>
      </c>
      <c r="B1217" s="1247">
        <v>107.3</v>
      </c>
      <c r="C1217" s="488">
        <v>107.3</v>
      </c>
      <c r="D1217" s="488">
        <v>107.3</v>
      </c>
      <c r="E1217" s="1247">
        <v>107.3</v>
      </c>
      <c r="F1217" s="488">
        <v>107.3</v>
      </c>
      <c r="G1217" s="488">
        <v>107.3</v>
      </c>
      <c r="H1217" s="488">
        <v>107.3</v>
      </c>
      <c r="I1217" s="488">
        <v>107.3</v>
      </c>
      <c r="J1217" s="488">
        <v>107.3</v>
      </c>
      <c r="K1217" s="488">
        <v>107.3</v>
      </c>
      <c r="L1217" s="488">
        <v>107.3</v>
      </c>
      <c r="M1217" s="977">
        <v>107.3</v>
      </c>
      <c r="N1217" s="1247">
        <v>107.3</v>
      </c>
      <c r="O1217" s="488">
        <v>107.3</v>
      </c>
      <c r="P1217" s="977">
        <v>107.3</v>
      </c>
      <c r="Q1217" s="1252" t="s">
        <v>794</v>
      </c>
      <c r="R1217" s="158"/>
    </row>
    <row r="1218" spans="1:18" s="489" customFormat="1" ht="21" customHeight="1">
      <c r="A1218" s="1251" t="s">
        <v>795</v>
      </c>
      <c r="B1218" s="1247">
        <v>107.7</v>
      </c>
      <c r="C1218" s="488">
        <v>107.7</v>
      </c>
      <c r="D1218" s="488">
        <v>107.7</v>
      </c>
      <c r="E1218" s="1247">
        <v>107.7</v>
      </c>
      <c r="F1218" s="488">
        <v>107.7</v>
      </c>
      <c r="G1218" s="488">
        <v>107.7</v>
      </c>
      <c r="H1218" s="488">
        <v>107.7</v>
      </c>
      <c r="I1218" s="488">
        <v>107.7</v>
      </c>
      <c r="J1218" s="488">
        <v>107.7</v>
      </c>
      <c r="K1218" s="488">
        <v>107.7</v>
      </c>
      <c r="L1218" s="488">
        <v>107.7</v>
      </c>
      <c r="M1218" s="977">
        <v>107.7</v>
      </c>
      <c r="N1218" s="1247">
        <v>107.7</v>
      </c>
      <c r="O1218" s="488">
        <v>107.7</v>
      </c>
      <c r="P1218" s="977">
        <v>107.7</v>
      </c>
      <c r="Q1218" s="1252" t="s">
        <v>796</v>
      </c>
    </row>
    <row r="1219" spans="1:18" ht="12" customHeight="1">
      <c r="B1219" s="1247"/>
      <c r="C1219" s="488"/>
      <c r="D1219" s="488"/>
      <c r="E1219" s="1247"/>
      <c r="F1219" s="488"/>
      <c r="G1219" s="488"/>
      <c r="H1219" s="488"/>
      <c r="I1219" s="488"/>
      <c r="J1219" s="488"/>
      <c r="K1219" s="488"/>
      <c r="L1219" s="488"/>
      <c r="M1219" s="488"/>
      <c r="N1219" s="1247"/>
      <c r="O1219" s="488"/>
      <c r="P1219" s="977"/>
      <c r="Q1219" s="1549"/>
      <c r="R1219" s="1549"/>
    </row>
    <row r="1220" spans="1:18" s="489" customFormat="1" ht="12" customHeight="1">
      <c r="A1220" s="158"/>
      <c r="B1220" s="1247"/>
      <c r="C1220" s="488"/>
      <c r="D1220" s="488"/>
      <c r="E1220" s="1247"/>
      <c r="F1220" s="488"/>
      <c r="G1220" s="488"/>
      <c r="H1220" s="488"/>
      <c r="I1220" s="488"/>
      <c r="J1220" s="488"/>
      <c r="K1220" s="488"/>
      <c r="L1220" s="488"/>
      <c r="M1220" s="488"/>
      <c r="N1220" s="1247"/>
      <c r="O1220" s="488"/>
      <c r="P1220" s="977"/>
      <c r="Q1220" s="1549"/>
      <c r="R1220" s="1549"/>
    </row>
    <row r="1221" spans="1:18" ht="12" customHeight="1">
      <c r="B1221" s="1247"/>
      <c r="C1221" s="488"/>
      <c r="D1221" s="488"/>
      <c r="E1221" s="1247"/>
      <c r="F1221" s="488"/>
      <c r="G1221" s="488"/>
      <c r="H1221" s="488"/>
      <c r="I1221" s="488"/>
      <c r="J1221" s="488"/>
      <c r="K1221" s="488"/>
      <c r="L1221" s="488"/>
      <c r="M1221" s="488"/>
      <c r="N1221" s="1247"/>
      <c r="O1221" s="488"/>
      <c r="P1221" s="977"/>
      <c r="Q1221" s="1549"/>
      <c r="R1221" s="265"/>
    </row>
    <row r="1222" spans="1:18" ht="12" customHeight="1">
      <c r="A1222" s="1554"/>
      <c r="B1222" s="491"/>
      <c r="C1222" s="492"/>
      <c r="D1222" s="492"/>
      <c r="E1222" s="491"/>
      <c r="F1222" s="492"/>
      <c r="G1222" s="492"/>
      <c r="H1222" s="492"/>
      <c r="I1222" s="492"/>
      <c r="J1222" s="492"/>
      <c r="K1222" s="492"/>
      <c r="L1222" s="492"/>
      <c r="M1222" s="492"/>
      <c r="N1222" s="491"/>
      <c r="O1222" s="492"/>
      <c r="P1222" s="493"/>
      <c r="Q1222" s="1550"/>
      <c r="R1222" s="265"/>
    </row>
    <row r="1223" spans="1:18" ht="15" customHeight="1">
      <c r="A1223" s="494"/>
      <c r="B1223" s="488"/>
      <c r="C1223" s="488"/>
      <c r="D1223" s="488"/>
      <c r="E1223" s="488"/>
      <c r="F1223" s="488"/>
      <c r="G1223" s="488"/>
      <c r="H1223" s="488"/>
      <c r="I1223" s="488"/>
      <c r="J1223" s="488"/>
      <c r="K1223" s="488"/>
      <c r="L1223" s="488"/>
      <c r="M1223" s="488"/>
      <c r="N1223" s="488"/>
      <c r="O1223" s="488"/>
      <c r="P1223" s="488"/>
      <c r="Q1223" s="265"/>
      <c r="R1223" s="265"/>
    </row>
    <row r="1224" spans="1:18" ht="15" customHeight="1">
      <c r="A1224" s="494"/>
      <c r="B1224" s="488"/>
      <c r="C1224" s="488"/>
      <c r="D1224" s="488"/>
      <c r="E1224" s="488"/>
      <c r="F1224" s="488"/>
      <c r="G1224" s="488"/>
      <c r="H1224" s="488"/>
      <c r="I1224" s="488"/>
      <c r="J1224" s="488"/>
      <c r="K1224" s="488"/>
      <c r="L1224" s="488"/>
      <c r="M1224" s="488"/>
      <c r="N1224" s="488"/>
      <c r="O1224" s="488"/>
      <c r="P1224" s="488"/>
      <c r="Q1224" s="265"/>
      <c r="R1224" s="265"/>
    </row>
    <row r="1225" spans="1:18" s="260" customFormat="1" ht="29.25" customHeight="1">
      <c r="A1225" s="1561" t="s">
        <v>588</v>
      </c>
      <c r="B1225" s="1562"/>
      <c r="C1225" s="1563"/>
      <c r="D1225" s="1562"/>
      <c r="E1225" s="881"/>
      <c r="F1225" s="881"/>
      <c r="G1225" s="881"/>
      <c r="H1225" s="881"/>
      <c r="I1225" s="881"/>
      <c r="J1225" s="881"/>
      <c r="K1225" s="881"/>
      <c r="L1225" s="1564"/>
      <c r="M1225" s="1564"/>
      <c r="N1225" s="1562"/>
      <c r="O1225" s="1562"/>
      <c r="P1225" s="1562"/>
      <c r="Q1225" s="1565" t="s">
        <v>589</v>
      </c>
      <c r="R1225" s="1539"/>
    </row>
    <row r="1226" spans="1:18" s="1543" customFormat="1" ht="24.75" customHeight="1">
      <c r="A1226" s="1566" t="s">
        <v>912</v>
      </c>
      <c r="B1226" s="1562"/>
      <c r="C1226" s="1563"/>
      <c r="D1226" s="1562"/>
      <c r="E1226" s="426"/>
      <c r="F1226" s="425"/>
      <c r="G1226" s="425"/>
      <c r="H1226" s="425"/>
      <c r="I1226" s="427"/>
      <c r="J1226" s="427"/>
      <c r="K1226" s="425"/>
      <c r="L1226" s="1567"/>
      <c r="M1226" s="1567"/>
      <c r="N1226" s="1562"/>
      <c r="O1226" s="1562"/>
      <c r="P1226" s="1562"/>
      <c r="Q1226" s="1568" t="s">
        <v>913</v>
      </c>
      <c r="R1226" s="1538"/>
    </row>
    <row r="1227" spans="1:18" s="489" customFormat="1" ht="18" customHeight="1">
      <c r="A1227" s="1569" t="s">
        <v>657</v>
      </c>
      <c r="B1227" s="1562"/>
      <c r="C1227" s="1563"/>
      <c r="D1227" s="1562"/>
      <c r="E1227" s="426"/>
      <c r="F1227" s="426"/>
      <c r="G1227" s="426"/>
      <c r="H1227" s="428"/>
      <c r="I1227" s="428"/>
      <c r="J1227" s="428"/>
      <c r="K1227" s="1563"/>
      <c r="L1227" s="1562"/>
      <c r="M1227" s="1562"/>
      <c r="N1227" s="1562"/>
      <c r="O1227" s="1562"/>
      <c r="P1227" s="1562"/>
      <c r="Q1227" s="1570" t="s">
        <v>658</v>
      </c>
      <c r="R1227" s="1544"/>
    </row>
    <row r="1228" spans="1:18" ht="11.45" customHeight="1">
      <c r="A1228" s="1571"/>
      <c r="B1228" s="1572"/>
      <c r="C1228" s="1572"/>
      <c r="D1228" s="1572"/>
      <c r="E1228" s="1573"/>
      <c r="F1228" s="1573"/>
      <c r="G1228" s="1573"/>
      <c r="H1228" s="1574"/>
      <c r="I1228" s="1573"/>
      <c r="J1228" s="1573"/>
      <c r="K1228" s="1573"/>
      <c r="L1228" s="1573"/>
      <c r="M1228" s="1573"/>
      <c r="N1228" s="1572"/>
      <c r="O1228" s="1572"/>
      <c r="P1228" s="1562"/>
      <c r="Q1228" s="1575"/>
      <c r="R1228" s="1545"/>
    </row>
    <row r="1229" spans="1:18" ht="12.75" customHeight="1">
      <c r="A1229" s="421"/>
      <c r="B1229" s="2296">
        <v>2024</v>
      </c>
      <c r="C1229" s="2297"/>
      <c r="D1229" s="2297"/>
      <c r="E1229" s="2297"/>
      <c r="F1229" s="2297"/>
      <c r="G1229" s="2297"/>
      <c r="H1229" s="2297"/>
      <c r="I1229" s="2297"/>
      <c r="J1229" s="2297"/>
      <c r="K1229" s="2297"/>
      <c r="L1229" s="2297"/>
      <c r="M1229" s="2300"/>
      <c r="N1229" s="2238">
        <v>2023</v>
      </c>
      <c r="O1229" s="2286"/>
      <c r="P1229" s="2239"/>
      <c r="Q1229" s="369"/>
      <c r="R1229" s="1537"/>
    </row>
    <row r="1230" spans="1:18" ht="12.75" customHeight="1">
      <c r="A1230" s="1576"/>
      <c r="B1230" s="2298"/>
      <c r="C1230" s="2299"/>
      <c r="D1230" s="2299"/>
      <c r="E1230" s="2299"/>
      <c r="F1230" s="2299"/>
      <c r="G1230" s="2299"/>
      <c r="H1230" s="2299"/>
      <c r="I1230" s="2299"/>
      <c r="J1230" s="2299"/>
      <c r="K1230" s="2299"/>
      <c r="L1230" s="2299"/>
      <c r="M1230" s="2301"/>
      <c r="N1230" s="2287"/>
      <c r="O1230" s="2288"/>
      <c r="P1230" s="2289"/>
      <c r="Q1230" s="1577" t="s">
        <v>71</v>
      </c>
      <c r="R1230" s="1537"/>
    </row>
    <row r="1231" spans="1:18" ht="12.75" customHeight="1">
      <c r="A1231" s="1576"/>
      <c r="B1231" s="93" t="s">
        <v>72</v>
      </c>
      <c r="C1231" s="439" t="s">
        <v>73</v>
      </c>
      <c r="D1231" s="439" t="s">
        <v>4</v>
      </c>
      <c r="E1231" s="93" t="s">
        <v>5</v>
      </c>
      <c r="F1231" s="439" t="s">
        <v>6</v>
      </c>
      <c r="G1231" s="439" t="s">
        <v>7</v>
      </c>
      <c r="H1231" s="93" t="s">
        <v>8</v>
      </c>
      <c r="I1231" s="439" t="s">
        <v>9</v>
      </c>
      <c r="J1231" s="440" t="s">
        <v>10</v>
      </c>
      <c r="K1231" s="511" t="s">
        <v>1</v>
      </c>
      <c r="L1231" s="441" t="s">
        <v>2</v>
      </c>
      <c r="M1231" s="442" t="s">
        <v>3</v>
      </c>
      <c r="N1231" s="94" t="s">
        <v>72</v>
      </c>
      <c r="O1231" s="94" t="s">
        <v>73</v>
      </c>
      <c r="P1231" s="443" t="s">
        <v>4</v>
      </c>
      <c r="Q1231" s="1577"/>
      <c r="R1231" s="1537"/>
    </row>
    <row r="1232" spans="1:18" ht="11.25" customHeight="1">
      <c r="A1232" s="422"/>
      <c r="B1232" s="96" t="s">
        <v>74</v>
      </c>
      <c r="C1232" s="507" t="s">
        <v>75</v>
      </c>
      <c r="D1232" s="507" t="s">
        <v>76</v>
      </c>
      <c r="E1232" s="96" t="s">
        <v>12</v>
      </c>
      <c r="F1232" s="507" t="s">
        <v>13</v>
      </c>
      <c r="G1232" s="507" t="s">
        <v>14</v>
      </c>
      <c r="H1232" s="96" t="s">
        <v>15</v>
      </c>
      <c r="I1232" s="507" t="s">
        <v>16</v>
      </c>
      <c r="J1232" s="508" t="s">
        <v>17</v>
      </c>
      <c r="K1232" s="512" t="s">
        <v>11</v>
      </c>
      <c r="L1232" s="509" t="s">
        <v>19</v>
      </c>
      <c r="M1232" s="510" t="s">
        <v>20</v>
      </c>
      <c r="N1232" s="430" t="s">
        <v>74</v>
      </c>
      <c r="O1232" s="430" t="s">
        <v>75</v>
      </c>
      <c r="P1232" s="431" t="s">
        <v>76</v>
      </c>
      <c r="Q1232" s="370"/>
      <c r="R1232" s="1546"/>
    </row>
    <row r="1233" spans="1:18" ht="15" customHeight="1">
      <c r="A1233" s="1250"/>
      <c r="B1233" s="1547"/>
      <c r="C1233" s="880"/>
      <c r="D1233" s="880"/>
      <c r="E1233" s="521"/>
      <c r="F1233" s="501"/>
      <c r="G1233" s="501"/>
      <c r="H1233" s="501"/>
      <c r="I1233" s="501"/>
      <c r="J1233" s="501"/>
      <c r="K1233" s="501"/>
      <c r="L1233" s="501"/>
      <c r="M1233" s="522"/>
      <c r="N1233" s="1547"/>
      <c r="O1233" s="880"/>
      <c r="P1233" s="1535"/>
      <c r="Q1233" s="1248"/>
      <c r="R1233" s="158"/>
    </row>
    <row r="1234" spans="1:18" ht="19.5" customHeight="1">
      <c r="A1234" s="1582" t="s">
        <v>799</v>
      </c>
      <c r="B1234" s="1547">
        <v>98.6</v>
      </c>
      <c r="C1234" s="880">
        <v>98.4</v>
      </c>
      <c r="D1234" s="880">
        <v>98.4</v>
      </c>
      <c r="E1234" s="1547">
        <v>99</v>
      </c>
      <c r="F1234" s="880">
        <v>98.9</v>
      </c>
      <c r="G1234" s="880">
        <v>99</v>
      </c>
      <c r="H1234" s="880">
        <v>99</v>
      </c>
      <c r="I1234" s="880">
        <v>98.8</v>
      </c>
      <c r="J1234" s="880">
        <v>99.2</v>
      </c>
      <c r="K1234" s="880">
        <v>98.8</v>
      </c>
      <c r="L1234" s="880">
        <v>99</v>
      </c>
      <c r="M1234" s="1535">
        <v>99.3</v>
      </c>
      <c r="N1234" s="1547">
        <v>98.5</v>
      </c>
      <c r="O1234" s="880">
        <v>98.4</v>
      </c>
      <c r="P1234" s="1535">
        <v>99.9</v>
      </c>
      <c r="Q1234" s="1581" t="s">
        <v>800</v>
      </c>
      <c r="R1234" s="158"/>
    </row>
    <row r="1235" spans="1:18" ht="19.5" customHeight="1">
      <c r="A1235" s="1251" t="s">
        <v>801</v>
      </c>
      <c r="B1235" s="1247">
        <v>72.7</v>
      </c>
      <c r="C1235" s="488">
        <v>72.3</v>
      </c>
      <c r="D1235" s="488">
        <v>72.3</v>
      </c>
      <c r="E1235" s="1247">
        <v>72.8</v>
      </c>
      <c r="F1235" s="488">
        <v>72.400000000000006</v>
      </c>
      <c r="G1235" s="488">
        <v>72.599999999999994</v>
      </c>
      <c r="H1235" s="488">
        <v>72.7</v>
      </c>
      <c r="I1235" s="488">
        <v>73.7</v>
      </c>
      <c r="J1235" s="488">
        <v>75.599999999999994</v>
      </c>
      <c r="K1235" s="488">
        <v>73.7</v>
      </c>
      <c r="L1235" s="488">
        <v>73.8</v>
      </c>
      <c r="M1235" s="977">
        <v>74.400000000000006</v>
      </c>
      <c r="N1235" s="1247">
        <v>75.099999999999994</v>
      </c>
      <c r="O1235" s="488">
        <v>75.2</v>
      </c>
      <c r="P1235" s="977">
        <v>81</v>
      </c>
      <c r="Q1235" s="1252" t="s">
        <v>802</v>
      </c>
      <c r="R1235" s="158"/>
    </row>
    <row r="1236" spans="1:18" ht="19.5" customHeight="1">
      <c r="A1236" s="1251" t="s">
        <v>803</v>
      </c>
      <c r="B1236" s="1247">
        <v>97.5</v>
      </c>
      <c r="C1236" s="488">
        <v>97.2</v>
      </c>
      <c r="D1236" s="488">
        <v>97.2</v>
      </c>
      <c r="E1236" s="1247">
        <v>98.9</v>
      </c>
      <c r="F1236" s="488">
        <v>98.6</v>
      </c>
      <c r="G1236" s="488">
        <v>98.9</v>
      </c>
      <c r="H1236" s="488">
        <v>98.9</v>
      </c>
      <c r="I1236" s="488">
        <v>98.4</v>
      </c>
      <c r="J1236" s="488">
        <v>99.6</v>
      </c>
      <c r="K1236" s="488">
        <v>98.4</v>
      </c>
      <c r="L1236" s="488">
        <v>98.9</v>
      </c>
      <c r="M1236" s="977">
        <v>99.6</v>
      </c>
      <c r="N1236" s="1247">
        <v>93.2</v>
      </c>
      <c r="O1236" s="488">
        <v>93</v>
      </c>
      <c r="P1236" s="977">
        <v>96.9</v>
      </c>
      <c r="Q1236" s="1584" t="s">
        <v>804</v>
      </c>
      <c r="R1236" s="158"/>
    </row>
    <row r="1237" spans="1:18" ht="19.5" customHeight="1">
      <c r="A1237" s="1251" t="s">
        <v>805</v>
      </c>
      <c r="B1237" s="1247">
        <v>96.2</v>
      </c>
      <c r="C1237" s="488">
        <v>96.1</v>
      </c>
      <c r="D1237" s="488">
        <v>96</v>
      </c>
      <c r="E1237" s="1247">
        <v>99</v>
      </c>
      <c r="F1237" s="488">
        <v>99</v>
      </c>
      <c r="G1237" s="488">
        <v>98.5</v>
      </c>
      <c r="H1237" s="488">
        <v>98.4</v>
      </c>
      <c r="I1237" s="488">
        <v>95.6</v>
      </c>
      <c r="J1237" s="488">
        <v>95.6</v>
      </c>
      <c r="K1237" s="488">
        <v>95.6</v>
      </c>
      <c r="L1237" s="488">
        <v>96.3</v>
      </c>
      <c r="M1237" s="977">
        <v>97.2</v>
      </c>
      <c r="N1237" s="1247">
        <v>96.5</v>
      </c>
      <c r="O1237" s="488">
        <v>96</v>
      </c>
      <c r="P1237" s="977">
        <v>96.8</v>
      </c>
      <c r="Q1237" s="1584" t="s">
        <v>806</v>
      </c>
      <c r="R1237" s="158"/>
    </row>
    <row r="1238" spans="1:18" ht="19.5" customHeight="1">
      <c r="A1238" s="1251" t="s">
        <v>807</v>
      </c>
      <c r="B1238" s="1247">
        <v>76.599999999999994</v>
      </c>
      <c r="C1238" s="488">
        <v>76.599999999999994</v>
      </c>
      <c r="D1238" s="488">
        <v>76.599999999999994</v>
      </c>
      <c r="E1238" s="1247">
        <v>77.599999999999994</v>
      </c>
      <c r="F1238" s="488">
        <v>77.599999999999994</v>
      </c>
      <c r="G1238" s="488">
        <v>82.3</v>
      </c>
      <c r="H1238" s="488">
        <v>82.3</v>
      </c>
      <c r="I1238" s="488">
        <v>82.3</v>
      </c>
      <c r="J1238" s="488">
        <v>82.3</v>
      </c>
      <c r="K1238" s="488">
        <v>82.3</v>
      </c>
      <c r="L1238" s="488">
        <v>84.2</v>
      </c>
      <c r="M1238" s="977">
        <v>84.2</v>
      </c>
      <c r="N1238" s="1247">
        <v>88.8</v>
      </c>
      <c r="O1238" s="488">
        <v>88.8</v>
      </c>
      <c r="P1238" s="977">
        <v>88.8</v>
      </c>
      <c r="Q1238" s="1584" t="s">
        <v>808</v>
      </c>
      <c r="R1238" s="158"/>
    </row>
    <row r="1239" spans="1:18" ht="19.5" customHeight="1">
      <c r="A1239" s="1251" t="s">
        <v>809</v>
      </c>
      <c r="B1239" s="1247">
        <v>101.8</v>
      </c>
      <c r="C1239" s="488">
        <v>101.8</v>
      </c>
      <c r="D1239" s="488">
        <v>101.8</v>
      </c>
      <c r="E1239" s="1247">
        <v>101.8</v>
      </c>
      <c r="F1239" s="488">
        <v>101.8</v>
      </c>
      <c r="G1239" s="488">
        <v>101.8</v>
      </c>
      <c r="H1239" s="488">
        <v>101.8</v>
      </c>
      <c r="I1239" s="488">
        <v>101.8</v>
      </c>
      <c r="J1239" s="488">
        <v>101.8</v>
      </c>
      <c r="K1239" s="488">
        <v>101.8</v>
      </c>
      <c r="L1239" s="488">
        <v>101.8</v>
      </c>
      <c r="M1239" s="977">
        <v>101.8</v>
      </c>
      <c r="N1239" s="1247">
        <v>101.8</v>
      </c>
      <c r="O1239" s="488">
        <v>101.8</v>
      </c>
      <c r="P1239" s="977">
        <v>101.8</v>
      </c>
      <c r="Q1239" s="1594" t="s">
        <v>810</v>
      </c>
      <c r="R1239" s="158"/>
    </row>
    <row r="1240" spans="1:18" ht="19.5" customHeight="1">
      <c r="A1240" s="1251" t="s">
        <v>811</v>
      </c>
      <c r="B1240" s="1247">
        <v>100</v>
      </c>
      <c r="C1240" s="488">
        <v>100</v>
      </c>
      <c r="D1240" s="488">
        <v>100</v>
      </c>
      <c r="E1240" s="1247">
        <v>100</v>
      </c>
      <c r="F1240" s="488">
        <v>100</v>
      </c>
      <c r="G1240" s="488">
        <v>100</v>
      </c>
      <c r="H1240" s="488">
        <v>100</v>
      </c>
      <c r="I1240" s="488">
        <v>100</v>
      </c>
      <c r="J1240" s="488">
        <v>100</v>
      </c>
      <c r="K1240" s="488">
        <v>100</v>
      </c>
      <c r="L1240" s="488">
        <v>100</v>
      </c>
      <c r="M1240" s="977">
        <v>100</v>
      </c>
      <c r="N1240" s="1247">
        <v>100</v>
      </c>
      <c r="O1240" s="488">
        <v>100</v>
      </c>
      <c r="P1240" s="977">
        <v>100</v>
      </c>
      <c r="Q1240" s="1586" t="s">
        <v>812</v>
      </c>
      <c r="R1240" s="158"/>
    </row>
    <row r="1241" spans="1:18" s="261" customFormat="1" ht="19.5" customHeight="1">
      <c r="A1241" s="1251" t="s">
        <v>813</v>
      </c>
      <c r="B1241" s="1247">
        <v>103.6</v>
      </c>
      <c r="C1241" s="488">
        <v>103.6</v>
      </c>
      <c r="D1241" s="488">
        <v>103.6</v>
      </c>
      <c r="E1241" s="1247">
        <v>103.6</v>
      </c>
      <c r="F1241" s="488">
        <v>103.6</v>
      </c>
      <c r="G1241" s="488">
        <v>103.6</v>
      </c>
      <c r="H1241" s="488">
        <v>104.6</v>
      </c>
      <c r="I1241" s="488">
        <v>103.6</v>
      </c>
      <c r="J1241" s="488">
        <v>103.6</v>
      </c>
      <c r="K1241" s="488">
        <v>103.6</v>
      </c>
      <c r="L1241" s="488">
        <v>109.7</v>
      </c>
      <c r="M1241" s="977">
        <v>109.7</v>
      </c>
      <c r="N1241" s="1247">
        <v>109.7</v>
      </c>
      <c r="O1241" s="488">
        <v>109.7</v>
      </c>
      <c r="P1241" s="977">
        <v>106.5</v>
      </c>
      <c r="Q1241" s="1252" t="s">
        <v>814</v>
      </c>
    </row>
    <row r="1242" spans="1:18" s="261" customFormat="1" ht="19.5" customHeight="1">
      <c r="A1242" s="1251" t="s">
        <v>815</v>
      </c>
      <c r="B1242" s="1247">
        <v>100.2</v>
      </c>
      <c r="C1242" s="488">
        <v>100.2</v>
      </c>
      <c r="D1242" s="488">
        <v>100.2</v>
      </c>
      <c r="E1242" s="1247">
        <v>100.2</v>
      </c>
      <c r="F1242" s="488">
        <v>100.2</v>
      </c>
      <c r="G1242" s="488">
        <v>100.2</v>
      </c>
      <c r="H1242" s="488">
        <v>100.2</v>
      </c>
      <c r="I1242" s="488">
        <v>100.2</v>
      </c>
      <c r="J1242" s="488">
        <v>100.2</v>
      </c>
      <c r="K1242" s="488">
        <v>100.2</v>
      </c>
      <c r="L1242" s="488">
        <v>100.2</v>
      </c>
      <c r="M1242" s="977">
        <v>100.2</v>
      </c>
      <c r="N1242" s="1247">
        <v>100.2</v>
      </c>
      <c r="O1242" s="488">
        <v>100.2</v>
      </c>
      <c r="P1242" s="977">
        <v>100.2</v>
      </c>
      <c r="Q1242" s="1252" t="s">
        <v>816</v>
      </c>
    </row>
    <row r="1243" spans="1:18" ht="19.5" customHeight="1">
      <c r="A1243" s="1251" t="s">
        <v>817</v>
      </c>
      <c r="B1243" s="1247">
        <v>105.7</v>
      </c>
      <c r="C1243" s="488">
        <v>105.7</v>
      </c>
      <c r="D1243" s="488">
        <v>105.7</v>
      </c>
      <c r="E1243" s="1247">
        <v>105.7</v>
      </c>
      <c r="F1243" s="488">
        <v>105.7</v>
      </c>
      <c r="G1243" s="488">
        <v>105.7</v>
      </c>
      <c r="H1243" s="488">
        <v>105.7</v>
      </c>
      <c r="I1243" s="488">
        <v>105.7</v>
      </c>
      <c r="J1243" s="488">
        <v>108.9</v>
      </c>
      <c r="K1243" s="488">
        <v>108.9</v>
      </c>
      <c r="L1243" s="488">
        <v>108.9</v>
      </c>
      <c r="M1243" s="977">
        <v>108.9</v>
      </c>
      <c r="N1243" s="1247">
        <v>108.9</v>
      </c>
      <c r="O1243" s="488">
        <v>108.9</v>
      </c>
      <c r="P1243" s="977">
        <v>108.9</v>
      </c>
      <c r="Q1243" s="1252" t="s">
        <v>818</v>
      </c>
      <c r="R1243" s="158"/>
    </row>
    <row r="1244" spans="1:18" ht="19.5" customHeight="1">
      <c r="A1244" s="1251" t="s">
        <v>819</v>
      </c>
      <c r="B1244" s="1247">
        <v>108.2</v>
      </c>
      <c r="C1244" s="488">
        <v>108.2</v>
      </c>
      <c r="D1244" s="488">
        <v>108.2</v>
      </c>
      <c r="E1244" s="1247">
        <v>108.2</v>
      </c>
      <c r="F1244" s="488">
        <v>108.2</v>
      </c>
      <c r="G1244" s="488">
        <v>108.2</v>
      </c>
      <c r="H1244" s="488">
        <v>108.2</v>
      </c>
      <c r="I1244" s="488">
        <v>108.2</v>
      </c>
      <c r="J1244" s="488">
        <v>108.2</v>
      </c>
      <c r="K1244" s="488">
        <v>108.2</v>
      </c>
      <c r="L1244" s="488">
        <v>108.2</v>
      </c>
      <c r="M1244" s="977">
        <v>108.2</v>
      </c>
      <c r="N1244" s="1247">
        <v>108.2</v>
      </c>
      <c r="O1244" s="488">
        <v>108.2</v>
      </c>
      <c r="P1244" s="977">
        <v>108.2</v>
      </c>
      <c r="Q1244" s="1252" t="s">
        <v>820</v>
      </c>
      <c r="R1244" s="158"/>
    </row>
    <row r="1245" spans="1:18" s="261" customFormat="1" ht="19.5" customHeight="1">
      <c r="A1245" s="1251" t="s">
        <v>821</v>
      </c>
      <c r="B1245" s="1247">
        <v>111.2</v>
      </c>
      <c r="C1245" s="488">
        <v>107.7</v>
      </c>
      <c r="D1245" s="488">
        <v>107.7</v>
      </c>
      <c r="E1245" s="1247">
        <v>107.7</v>
      </c>
      <c r="F1245" s="488">
        <v>107.7</v>
      </c>
      <c r="G1245" s="488">
        <v>107.7</v>
      </c>
      <c r="H1245" s="488">
        <v>107.7</v>
      </c>
      <c r="I1245" s="488">
        <v>107.7</v>
      </c>
      <c r="J1245" s="488">
        <v>107.7</v>
      </c>
      <c r="K1245" s="488">
        <v>107.7</v>
      </c>
      <c r="L1245" s="488">
        <v>107.7</v>
      </c>
      <c r="M1245" s="977">
        <v>107.7</v>
      </c>
      <c r="N1245" s="1247">
        <v>107.7</v>
      </c>
      <c r="O1245" s="488">
        <v>107.7</v>
      </c>
      <c r="P1245" s="977">
        <v>107.7</v>
      </c>
      <c r="Q1245" s="1252" t="s">
        <v>822</v>
      </c>
    </row>
    <row r="1246" spans="1:18" s="261" customFormat="1" ht="19.5" customHeight="1">
      <c r="A1246" s="1251" t="s">
        <v>823</v>
      </c>
      <c r="B1246" s="1247">
        <v>100</v>
      </c>
      <c r="C1246" s="488">
        <v>100</v>
      </c>
      <c r="D1246" s="488">
        <v>100</v>
      </c>
      <c r="E1246" s="1247">
        <v>100</v>
      </c>
      <c r="F1246" s="488">
        <v>100</v>
      </c>
      <c r="G1246" s="488">
        <v>100</v>
      </c>
      <c r="H1246" s="488">
        <v>100</v>
      </c>
      <c r="I1246" s="488">
        <v>100</v>
      </c>
      <c r="J1246" s="488">
        <v>100</v>
      </c>
      <c r="K1246" s="488">
        <v>100</v>
      </c>
      <c r="L1246" s="488">
        <v>100</v>
      </c>
      <c r="M1246" s="977">
        <v>100</v>
      </c>
      <c r="N1246" s="1247">
        <v>100</v>
      </c>
      <c r="O1246" s="488">
        <v>100</v>
      </c>
      <c r="P1246" s="977">
        <v>100</v>
      </c>
      <c r="Q1246" s="1252" t="s">
        <v>824</v>
      </c>
    </row>
    <row r="1247" spans="1:18" ht="19.5" customHeight="1">
      <c r="A1247" s="1251" t="s">
        <v>825</v>
      </c>
      <c r="B1247" s="1247">
        <v>100</v>
      </c>
      <c r="C1247" s="488">
        <v>100</v>
      </c>
      <c r="D1247" s="488">
        <v>100</v>
      </c>
      <c r="E1247" s="1247">
        <v>100</v>
      </c>
      <c r="F1247" s="488">
        <v>100</v>
      </c>
      <c r="G1247" s="488">
        <v>100</v>
      </c>
      <c r="H1247" s="488">
        <v>100</v>
      </c>
      <c r="I1247" s="488">
        <v>100</v>
      </c>
      <c r="J1247" s="488">
        <v>100</v>
      </c>
      <c r="K1247" s="488">
        <v>100</v>
      </c>
      <c r="L1247" s="488">
        <v>100</v>
      </c>
      <c r="M1247" s="977">
        <v>100</v>
      </c>
      <c r="N1247" s="1247">
        <v>100</v>
      </c>
      <c r="O1247" s="488">
        <v>100</v>
      </c>
      <c r="P1247" s="977">
        <v>100</v>
      </c>
      <c r="Q1247" s="1252" t="s">
        <v>826</v>
      </c>
      <c r="R1247" s="158"/>
    </row>
    <row r="1248" spans="1:18" ht="19.5" customHeight="1">
      <c r="A1248" s="1251" t="s">
        <v>827</v>
      </c>
      <c r="B1248" s="1247">
        <v>120.8</v>
      </c>
      <c r="C1248" s="488">
        <v>120.8</v>
      </c>
      <c r="D1248" s="488">
        <v>120.8</v>
      </c>
      <c r="E1248" s="1247">
        <v>120.8</v>
      </c>
      <c r="F1248" s="488">
        <v>120.8</v>
      </c>
      <c r="G1248" s="488">
        <v>120.8</v>
      </c>
      <c r="H1248" s="488">
        <v>120.8</v>
      </c>
      <c r="I1248" s="488">
        <v>120.8</v>
      </c>
      <c r="J1248" s="488">
        <v>120.8</v>
      </c>
      <c r="K1248" s="488">
        <v>120.8</v>
      </c>
      <c r="L1248" s="488">
        <v>120.8</v>
      </c>
      <c r="M1248" s="977">
        <v>120.8</v>
      </c>
      <c r="N1248" s="1247">
        <v>120.8</v>
      </c>
      <c r="O1248" s="488">
        <v>120.8</v>
      </c>
      <c r="P1248" s="977">
        <v>120.8</v>
      </c>
      <c r="Q1248" s="1252" t="s">
        <v>828</v>
      </c>
      <c r="R1248" s="158"/>
    </row>
    <row r="1249" spans="1:18" ht="19.5" customHeight="1">
      <c r="A1249" s="1251" t="s">
        <v>829</v>
      </c>
      <c r="B1249" s="1247">
        <v>116.7</v>
      </c>
      <c r="C1249" s="488">
        <v>116.7</v>
      </c>
      <c r="D1249" s="488">
        <v>116.7</v>
      </c>
      <c r="E1249" s="1247">
        <v>116.7</v>
      </c>
      <c r="F1249" s="488">
        <v>116.7</v>
      </c>
      <c r="G1249" s="488">
        <v>116.7</v>
      </c>
      <c r="H1249" s="488">
        <v>116.7</v>
      </c>
      <c r="I1249" s="488">
        <v>116.7</v>
      </c>
      <c r="J1249" s="488">
        <v>116.7</v>
      </c>
      <c r="K1249" s="488">
        <v>116.7</v>
      </c>
      <c r="L1249" s="488">
        <v>116.7</v>
      </c>
      <c r="M1249" s="977">
        <v>116.7</v>
      </c>
      <c r="N1249" s="1247">
        <v>116.7</v>
      </c>
      <c r="O1249" s="488">
        <v>116.7</v>
      </c>
      <c r="P1249" s="977">
        <v>116.7</v>
      </c>
      <c r="Q1249" s="1252" t="s">
        <v>830</v>
      </c>
      <c r="R1249" s="158"/>
    </row>
    <row r="1250" spans="1:18" ht="19.5" customHeight="1">
      <c r="A1250" s="1251" t="s">
        <v>831</v>
      </c>
      <c r="B1250" s="1247">
        <v>131.6</v>
      </c>
      <c r="C1250" s="488">
        <v>131.6</v>
      </c>
      <c r="D1250" s="488">
        <v>131.6</v>
      </c>
      <c r="E1250" s="1247">
        <v>131.6</v>
      </c>
      <c r="F1250" s="488">
        <v>131.6</v>
      </c>
      <c r="G1250" s="488">
        <v>131.6</v>
      </c>
      <c r="H1250" s="488">
        <v>131.6</v>
      </c>
      <c r="I1250" s="488">
        <v>131.6</v>
      </c>
      <c r="J1250" s="488">
        <v>131.6</v>
      </c>
      <c r="K1250" s="488">
        <v>131.6</v>
      </c>
      <c r="L1250" s="488">
        <v>131.6</v>
      </c>
      <c r="M1250" s="977">
        <v>131.6</v>
      </c>
      <c r="N1250" s="1247">
        <v>122.5</v>
      </c>
      <c r="O1250" s="488">
        <v>122.5</v>
      </c>
      <c r="P1250" s="977">
        <v>122.5</v>
      </c>
      <c r="Q1250" s="1252" t="s">
        <v>832</v>
      </c>
      <c r="R1250" s="158"/>
    </row>
    <row r="1251" spans="1:18" ht="19.5" customHeight="1">
      <c r="A1251" s="1255"/>
      <c r="B1251" s="1247"/>
      <c r="C1251" s="488"/>
      <c r="D1251" s="880"/>
      <c r="E1251" s="1547"/>
      <c r="F1251" s="880"/>
      <c r="G1251" s="880"/>
      <c r="H1251" s="880"/>
      <c r="I1251" s="880"/>
      <c r="J1251" s="880"/>
      <c r="K1251" s="880"/>
      <c r="L1251" s="880"/>
      <c r="M1251" s="1535"/>
      <c r="N1251" s="1547"/>
      <c r="O1251" s="880"/>
      <c r="P1251" s="1535"/>
      <c r="Q1251" s="1252"/>
      <c r="R1251" s="158"/>
    </row>
    <row r="1252" spans="1:18" s="261" customFormat="1" ht="19.5" customHeight="1">
      <c r="A1252" s="1582" t="s">
        <v>833</v>
      </c>
      <c r="B1252" s="1547">
        <v>120.8</v>
      </c>
      <c r="C1252" s="880">
        <v>120.8</v>
      </c>
      <c r="D1252" s="880">
        <v>120.8</v>
      </c>
      <c r="E1252" s="1547">
        <v>120.8</v>
      </c>
      <c r="F1252" s="880">
        <v>117.7</v>
      </c>
      <c r="G1252" s="880">
        <v>117.7</v>
      </c>
      <c r="H1252" s="880">
        <v>117.7</v>
      </c>
      <c r="I1252" s="880">
        <v>117.7</v>
      </c>
      <c r="J1252" s="880">
        <v>117.7</v>
      </c>
      <c r="K1252" s="880">
        <v>117.7</v>
      </c>
      <c r="L1252" s="880">
        <v>117.7</v>
      </c>
      <c r="M1252" s="1535">
        <v>117.7</v>
      </c>
      <c r="N1252" s="1547">
        <v>117.7</v>
      </c>
      <c r="O1252" s="880">
        <v>117.7</v>
      </c>
      <c r="P1252" s="1535">
        <v>117.7</v>
      </c>
      <c r="Q1252" s="1583" t="s">
        <v>834</v>
      </c>
    </row>
    <row r="1253" spans="1:18" ht="19.5" customHeight="1">
      <c r="A1253" s="1251" t="s">
        <v>835</v>
      </c>
      <c r="B1253" s="1247">
        <v>132</v>
      </c>
      <c r="C1253" s="488">
        <v>132</v>
      </c>
      <c r="D1253" s="488">
        <v>132</v>
      </c>
      <c r="E1253" s="1247">
        <v>132</v>
      </c>
      <c r="F1253" s="488">
        <v>127.3</v>
      </c>
      <c r="G1253" s="488">
        <v>127.3</v>
      </c>
      <c r="H1253" s="488">
        <v>127.3</v>
      </c>
      <c r="I1253" s="488">
        <v>127.3</v>
      </c>
      <c r="J1253" s="488">
        <v>127.3</v>
      </c>
      <c r="K1253" s="488">
        <v>127.3</v>
      </c>
      <c r="L1253" s="488">
        <v>127.3</v>
      </c>
      <c r="M1253" s="977">
        <v>127.3</v>
      </c>
      <c r="N1253" s="1247">
        <v>127.3</v>
      </c>
      <c r="O1253" s="488">
        <v>127.3</v>
      </c>
      <c r="P1253" s="977">
        <v>127.3</v>
      </c>
      <c r="Q1253" s="1252" t="s">
        <v>836</v>
      </c>
      <c r="R1253" s="158"/>
    </row>
    <row r="1254" spans="1:18" ht="19.5" customHeight="1">
      <c r="A1254" s="1251" t="s">
        <v>837</v>
      </c>
      <c r="B1254" s="1247">
        <v>116.1</v>
      </c>
      <c r="C1254" s="488">
        <v>116.1</v>
      </c>
      <c r="D1254" s="488">
        <v>116.1</v>
      </c>
      <c r="E1254" s="1247">
        <v>116.1</v>
      </c>
      <c r="F1254" s="488">
        <v>112</v>
      </c>
      <c r="G1254" s="488">
        <v>112</v>
      </c>
      <c r="H1254" s="488">
        <v>112</v>
      </c>
      <c r="I1254" s="488">
        <v>112</v>
      </c>
      <c r="J1254" s="488">
        <v>112</v>
      </c>
      <c r="K1254" s="488">
        <v>112</v>
      </c>
      <c r="L1254" s="488">
        <v>112</v>
      </c>
      <c r="M1254" s="977">
        <v>112</v>
      </c>
      <c r="N1254" s="1247">
        <v>112</v>
      </c>
      <c r="O1254" s="488">
        <v>112</v>
      </c>
      <c r="P1254" s="977">
        <v>112</v>
      </c>
      <c r="Q1254" s="1252" t="s">
        <v>838</v>
      </c>
      <c r="R1254" s="158"/>
    </row>
    <row r="1255" spans="1:18" ht="19.5" customHeight="1">
      <c r="A1255" s="1251" t="s">
        <v>839</v>
      </c>
      <c r="B1255" s="1247">
        <v>116.4</v>
      </c>
      <c r="C1255" s="488">
        <v>116.4</v>
      </c>
      <c r="D1255" s="488">
        <v>116.4</v>
      </c>
      <c r="E1255" s="1247">
        <v>116.4</v>
      </c>
      <c r="F1255" s="488">
        <v>116.4</v>
      </c>
      <c r="G1255" s="488">
        <v>116.4</v>
      </c>
      <c r="H1255" s="488">
        <v>116.4</v>
      </c>
      <c r="I1255" s="488">
        <v>116.4</v>
      </c>
      <c r="J1255" s="488">
        <v>116.4</v>
      </c>
      <c r="K1255" s="488">
        <v>116.4</v>
      </c>
      <c r="L1255" s="488">
        <v>116.4</v>
      </c>
      <c r="M1255" s="977">
        <v>116.4</v>
      </c>
      <c r="N1255" s="1247">
        <v>116.4</v>
      </c>
      <c r="O1255" s="488">
        <v>116.4</v>
      </c>
      <c r="P1255" s="977">
        <v>116.4</v>
      </c>
      <c r="Q1255" s="1252" t="s">
        <v>840</v>
      </c>
      <c r="R1255" s="158"/>
    </row>
    <row r="1256" spans="1:18" ht="19.5" customHeight="1">
      <c r="A1256" s="1251" t="s">
        <v>841</v>
      </c>
      <c r="B1256" s="1247">
        <v>102.2</v>
      </c>
      <c r="C1256" s="488">
        <v>102.2</v>
      </c>
      <c r="D1256" s="488">
        <v>102.2</v>
      </c>
      <c r="E1256" s="1247">
        <v>102.2</v>
      </c>
      <c r="F1256" s="488">
        <v>102.2</v>
      </c>
      <c r="G1256" s="488">
        <v>102.2</v>
      </c>
      <c r="H1256" s="488">
        <v>102.2</v>
      </c>
      <c r="I1256" s="488">
        <v>102.2</v>
      </c>
      <c r="J1256" s="488">
        <v>102.2</v>
      </c>
      <c r="K1256" s="488">
        <v>102.2</v>
      </c>
      <c r="L1256" s="488">
        <v>102.2</v>
      </c>
      <c r="M1256" s="977">
        <v>102.2</v>
      </c>
      <c r="N1256" s="1247">
        <v>102.2</v>
      </c>
      <c r="O1256" s="488">
        <v>102.2</v>
      </c>
      <c r="P1256" s="977">
        <v>102.2</v>
      </c>
      <c r="Q1256" s="1252" t="s">
        <v>842</v>
      </c>
      <c r="R1256" s="158"/>
    </row>
    <row r="1257" spans="1:18" ht="19.5" customHeight="1">
      <c r="A1257" s="1251" t="s">
        <v>843</v>
      </c>
      <c r="B1257" s="1247">
        <v>120</v>
      </c>
      <c r="C1257" s="488">
        <v>120</v>
      </c>
      <c r="D1257" s="488">
        <v>120</v>
      </c>
      <c r="E1257" s="1247">
        <v>120</v>
      </c>
      <c r="F1257" s="488">
        <v>120</v>
      </c>
      <c r="G1257" s="488">
        <v>120</v>
      </c>
      <c r="H1257" s="488">
        <v>120</v>
      </c>
      <c r="I1257" s="488">
        <v>120</v>
      </c>
      <c r="J1257" s="488">
        <v>120</v>
      </c>
      <c r="K1257" s="488">
        <v>120</v>
      </c>
      <c r="L1257" s="488">
        <v>120</v>
      </c>
      <c r="M1257" s="977">
        <v>120</v>
      </c>
      <c r="N1257" s="1247">
        <v>120</v>
      </c>
      <c r="O1257" s="488">
        <v>120</v>
      </c>
      <c r="P1257" s="977">
        <v>120</v>
      </c>
      <c r="Q1257" s="1252" t="s">
        <v>844</v>
      </c>
      <c r="R1257" s="158"/>
    </row>
    <row r="1258" spans="1:18" ht="19.5" customHeight="1">
      <c r="A1258" s="1255"/>
      <c r="B1258" s="1247"/>
      <c r="C1258" s="488"/>
      <c r="D1258" s="880"/>
      <c r="E1258" s="1547"/>
      <c r="F1258" s="880"/>
      <c r="G1258" s="880"/>
      <c r="H1258" s="880"/>
      <c r="I1258" s="880"/>
      <c r="J1258" s="880"/>
      <c r="K1258" s="880"/>
      <c r="L1258" s="880"/>
      <c r="M1258" s="1535"/>
      <c r="N1258" s="1547"/>
      <c r="O1258" s="880"/>
      <c r="P1258" s="1535"/>
      <c r="Q1258" s="1252"/>
      <c r="R1258" s="158"/>
    </row>
    <row r="1259" spans="1:18" ht="19.5" customHeight="1">
      <c r="A1259" s="1582" t="s">
        <v>845</v>
      </c>
      <c r="B1259" s="1547">
        <v>124.8</v>
      </c>
      <c r="C1259" s="880">
        <v>124.1</v>
      </c>
      <c r="D1259" s="880">
        <v>123.1</v>
      </c>
      <c r="E1259" s="1547">
        <v>123.2</v>
      </c>
      <c r="F1259" s="880">
        <v>122.7</v>
      </c>
      <c r="G1259" s="880">
        <v>121.7</v>
      </c>
      <c r="H1259" s="880">
        <v>121.6</v>
      </c>
      <c r="I1259" s="880">
        <v>121.4</v>
      </c>
      <c r="J1259" s="880">
        <v>121.6</v>
      </c>
      <c r="K1259" s="880">
        <v>121.4</v>
      </c>
      <c r="L1259" s="880">
        <v>121.6</v>
      </c>
      <c r="M1259" s="1535">
        <v>121.5</v>
      </c>
      <c r="N1259" s="1547">
        <v>119.7</v>
      </c>
      <c r="O1259" s="880">
        <v>119.8</v>
      </c>
      <c r="P1259" s="1535">
        <v>119.8</v>
      </c>
      <c r="Q1259" s="1581" t="s">
        <v>846</v>
      </c>
      <c r="R1259" s="158"/>
    </row>
    <row r="1260" spans="1:18" ht="19.5" customHeight="1">
      <c r="A1260" s="1251" t="s">
        <v>847</v>
      </c>
      <c r="B1260" s="1247">
        <v>125.6</v>
      </c>
      <c r="C1260" s="488">
        <v>124.6</v>
      </c>
      <c r="D1260" s="488">
        <v>123.4</v>
      </c>
      <c r="E1260" s="1247">
        <v>123.4</v>
      </c>
      <c r="F1260" s="488">
        <v>122.9</v>
      </c>
      <c r="G1260" s="488">
        <v>121.7</v>
      </c>
      <c r="H1260" s="488">
        <v>121.5</v>
      </c>
      <c r="I1260" s="488">
        <v>121.5</v>
      </c>
      <c r="J1260" s="488">
        <v>121.5</v>
      </c>
      <c r="K1260" s="488">
        <v>121.5</v>
      </c>
      <c r="L1260" s="488">
        <v>121.5</v>
      </c>
      <c r="M1260" s="977">
        <v>121.5</v>
      </c>
      <c r="N1260" s="1247">
        <v>119.5</v>
      </c>
      <c r="O1260" s="488">
        <v>119.5</v>
      </c>
      <c r="P1260" s="977">
        <v>119.5</v>
      </c>
      <c r="Q1260" s="1252" t="s">
        <v>848</v>
      </c>
      <c r="R1260" s="158"/>
    </row>
    <row r="1261" spans="1:18" ht="19.5" customHeight="1">
      <c r="A1261" s="1251" t="s">
        <v>849</v>
      </c>
      <c r="B1261" s="1247">
        <v>100</v>
      </c>
      <c r="C1261" s="488">
        <v>100</v>
      </c>
      <c r="D1261" s="488">
        <v>100</v>
      </c>
      <c r="E1261" s="1247">
        <v>100</v>
      </c>
      <c r="F1261" s="488">
        <v>100</v>
      </c>
      <c r="G1261" s="488">
        <v>100</v>
      </c>
      <c r="H1261" s="488">
        <v>100</v>
      </c>
      <c r="I1261" s="488">
        <v>100</v>
      </c>
      <c r="J1261" s="488">
        <v>100</v>
      </c>
      <c r="K1261" s="488">
        <v>100</v>
      </c>
      <c r="L1261" s="488">
        <v>100</v>
      </c>
      <c r="M1261" s="977">
        <v>100</v>
      </c>
      <c r="N1261" s="1247">
        <v>100</v>
      </c>
      <c r="O1261" s="488">
        <v>100</v>
      </c>
      <c r="P1261" s="977">
        <v>100</v>
      </c>
      <c r="Q1261" s="1252" t="s">
        <v>850</v>
      </c>
      <c r="R1261" s="158"/>
    </row>
    <row r="1262" spans="1:18" ht="19.5" customHeight="1">
      <c r="A1262" s="1251" t="s">
        <v>851</v>
      </c>
      <c r="B1262" s="1247">
        <v>120.8</v>
      </c>
      <c r="C1262" s="488">
        <v>121.6</v>
      </c>
      <c r="D1262" s="488">
        <v>121.8</v>
      </c>
      <c r="E1262" s="1247">
        <v>122.3</v>
      </c>
      <c r="F1262" s="488">
        <v>122</v>
      </c>
      <c r="G1262" s="488">
        <v>121.8</v>
      </c>
      <c r="H1262" s="488">
        <v>122.1</v>
      </c>
      <c r="I1262" s="488">
        <v>121.2</v>
      </c>
      <c r="J1262" s="488">
        <v>122.6</v>
      </c>
      <c r="K1262" s="488">
        <v>120.9</v>
      </c>
      <c r="L1262" s="488">
        <v>122.4</v>
      </c>
      <c r="M1262" s="977">
        <v>121.5</v>
      </c>
      <c r="N1262" s="1247">
        <v>120.6</v>
      </c>
      <c r="O1262" s="488">
        <v>121.3</v>
      </c>
      <c r="P1262" s="977">
        <v>121.1</v>
      </c>
      <c r="Q1262" s="1252" t="s">
        <v>852</v>
      </c>
      <c r="R1262" s="158"/>
    </row>
    <row r="1263" spans="1:18" ht="19.5" customHeight="1">
      <c r="A1263" s="1255"/>
      <c r="B1263" s="1247"/>
      <c r="C1263" s="488"/>
      <c r="D1263" s="880"/>
      <c r="E1263" s="1547"/>
      <c r="F1263" s="880"/>
      <c r="G1263" s="880"/>
      <c r="H1263" s="880"/>
      <c r="I1263" s="880"/>
      <c r="J1263" s="880"/>
      <c r="K1263" s="880"/>
      <c r="L1263" s="880"/>
      <c r="M1263" s="1535"/>
      <c r="N1263" s="1547"/>
      <c r="O1263" s="880"/>
      <c r="P1263" s="1535"/>
      <c r="Q1263" s="1252"/>
      <c r="R1263" s="158"/>
    </row>
    <row r="1264" spans="1:18" ht="19.5" customHeight="1">
      <c r="A1264" s="1582" t="s">
        <v>853</v>
      </c>
      <c r="B1264" s="1547">
        <v>112.7</v>
      </c>
      <c r="C1264" s="880">
        <v>112.7</v>
      </c>
      <c r="D1264" s="880">
        <v>112.5</v>
      </c>
      <c r="E1264" s="1547">
        <v>112.4</v>
      </c>
      <c r="F1264" s="880">
        <v>112.4</v>
      </c>
      <c r="G1264" s="880">
        <v>112.4</v>
      </c>
      <c r="H1264" s="880">
        <v>112.1</v>
      </c>
      <c r="I1264" s="880">
        <v>112.1</v>
      </c>
      <c r="J1264" s="880">
        <v>111.8</v>
      </c>
      <c r="K1264" s="880">
        <v>111.8</v>
      </c>
      <c r="L1264" s="880">
        <v>110.6</v>
      </c>
      <c r="M1264" s="1535">
        <v>110.6</v>
      </c>
      <c r="N1264" s="1547">
        <v>110.4</v>
      </c>
      <c r="O1264" s="880">
        <v>109.1</v>
      </c>
      <c r="P1264" s="1535">
        <v>109.1</v>
      </c>
      <c r="Q1264" s="1581" t="s">
        <v>854</v>
      </c>
      <c r="R1264" s="158"/>
    </row>
    <row r="1265" spans="1:18" ht="19.5" customHeight="1">
      <c r="A1265" s="1251" t="s">
        <v>855</v>
      </c>
      <c r="B1265" s="1247">
        <v>114.4</v>
      </c>
      <c r="C1265" s="488">
        <v>114.4</v>
      </c>
      <c r="D1265" s="488">
        <v>114.4</v>
      </c>
      <c r="E1265" s="1247">
        <v>114.4</v>
      </c>
      <c r="F1265" s="488">
        <v>114.4</v>
      </c>
      <c r="G1265" s="488">
        <v>114.4</v>
      </c>
      <c r="H1265" s="488">
        <v>114.4</v>
      </c>
      <c r="I1265" s="488">
        <v>114.4</v>
      </c>
      <c r="J1265" s="488">
        <v>114.4</v>
      </c>
      <c r="K1265" s="488">
        <v>114.4</v>
      </c>
      <c r="L1265" s="488">
        <v>110.6</v>
      </c>
      <c r="M1265" s="977">
        <v>110.6</v>
      </c>
      <c r="N1265" s="1247">
        <v>110.6</v>
      </c>
      <c r="O1265" s="488">
        <v>110.6</v>
      </c>
      <c r="P1265" s="977">
        <v>110.6</v>
      </c>
      <c r="Q1265" s="1252" t="s">
        <v>856</v>
      </c>
      <c r="R1265" s="158"/>
    </row>
    <row r="1266" spans="1:18" ht="19.5" customHeight="1">
      <c r="A1266" s="1251" t="s">
        <v>857</v>
      </c>
      <c r="B1266" s="1247">
        <v>103.3</v>
      </c>
      <c r="C1266" s="488">
        <v>103.3</v>
      </c>
      <c r="D1266" s="488">
        <v>103.3</v>
      </c>
      <c r="E1266" s="1247">
        <v>103.3</v>
      </c>
      <c r="F1266" s="488">
        <v>103.3</v>
      </c>
      <c r="G1266" s="488">
        <v>103.3</v>
      </c>
      <c r="H1266" s="488">
        <v>103.3</v>
      </c>
      <c r="I1266" s="488">
        <v>103.3</v>
      </c>
      <c r="J1266" s="488">
        <v>103.3</v>
      </c>
      <c r="K1266" s="488">
        <v>103.3</v>
      </c>
      <c r="L1266" s="488">
        <v>103.3</v>
      </c>
      <c r="M1266" s="977">
        <v>103.3</v>
      </c>
      <c r="N1266" s="1247">
        <v>103.3</v>
      </c>
      <c r="O1266" s="488">
        <v>103.3</v>
      </c>
      <c r="P1266" s="977">
        <v>102.9</v>
      </c>
      <c r="Q1266" s="1584" t="s">
        <v>858</v>
      </c>
      <c r="R1266" s="158"/>
    </row>
    <row r="1267" spans="1:18" ht="19.5" customHeight="1">
      <c r="A1267" s="1251" t="s">
        <v>859</v>
      </c>
      <c r="B1267" s="1247">
        <v>111.2</v>
      </c>
      <c r="C1267" s="488">
        <v>111.3</v>
      </c>
      <c r="D1267" s="488">
        <v>111.3</v>
      </c>
      <c r="E1267" s="1247">
        <v>111.1</v>
      </c>
      <c r="F1267" s="488">
        <v>111.1</v>
      </c>
      <c r="G1267" s="488">
        <v>111.1</v>
      </c>
      <c r="H1267" s="488">
        <v>110.9</v>
      </c>
      <c r="I1267" s="488">
        <v>110.8</v>
      </c>
      <c r="J1267" s="488">
        <v>110.1</v>
      </c>
      <c r="K1267" s="488">
        <v>110.1</v>
      </c>
      <c r="L1267" s="488">
        <v>110.4</v>
      </c>
      <c r="M1267" s="977">
        <v>110.6</v>
      </c>
      <c r="N1267" s="1247">
        <v>110.7</v>
      </c>
      <c r="O1267" s="488">
        <v>107.4</v>
      </c>
      <c r="P1267" s="977">
        <v>107.4</v>
      </c>
      <c r="Q1267" s="1584" t="s">
        <v>860</v>
      </c>
      <c r="R1267" s="158"/>
    </row>
    <row r="1268" spans="1:18" ht="19.5" customHeight="1">
      <c r="A1268" s="1251" t="s">
        <v>861</v>
      </c>
      <c r="B1268" s="1247">
        <v>157.1</v>
      </c>
      <c r="C1268" s="488">
        <v>157.1</v>
      </c>
      <c r="D1268" s="488">
        <v>150.19999999999999</v>
      </c>
      <c r="E1268" s="1247">
        <v>150.19999999999999</v>
      </c>
      <c r="F1268" s="488">
        <v>150.19999999999999</v>
      </c>
      <c r="G1268" s="488">
        <v>150.19999999999999</v>
      </c>
      <c r="H1268" s="488">
        <v>142.9</v>
      </c>
      <c r="I1268" s="488">
        <v>142.9</v>
      </c>
      <c r="J1268" s="488">
        <v>142.9</v>
      </c>
      <c r="K1268" s="488">
        <v>142.9</v>
      </c>
      <c r="L1268" s="488">
        <v>142.9</v>
      </c>
      <c r="M1268" s="977">
        <v>141.6</v>
      </c>
      <c r="N1268" s="1247">
        <v>131.80000000000001</v>
      </c>
      <c r="O1268" s="488">
        <v>131.80000000000001</v>
      </c>
      <c r="P1268" s="977">
        <v>131.80000000000001</v>
      </c>
      <c r="Q1268" s="1252" t="s">
        <v>862</v>
      </c>
      <c r="R1268" s="158"/>
    </row>
    <row r="1269" spans="1:18" ht="19.5" customHeight="1">
      <c r="A1269" s="1251" t="s">
        <v>863</v>
      </c>
      <c r="B1269" s="1247">
        <v>102.9</v>
      </c>
      <c r="C1269" s="488">
        <v>102.9</v>
      </c>
      <c r="D1269" s="488">
        <v>102.9</v>
      </c>
      <c r="E1269" s="1247">
        <v>102.9</v>
      </c>
      <c r="F1269" s="488">
        <v>102.9</v>
      </c>
      <c r="G1269" s="488">
        <v>102.9</v>
      </c>
      <c r="H1269" s="488">
        <v>102.9</v>
      </c>
      <c r="I1269" s="488">
        <v>102.9</v>
      </c>
      <c r="J1269" s="488">
        <v>102.9</v>
      </c>
      <c r="K1269" s="488">
        <v>102.9</v>
      </c>
      <c r="L1269" s="488">
        <v>102.9</v>
      </c>
      <c r="M1269" s="977">
        <v>102.9</v>
      </c>
      <c r="N1269" s="1247">
        <v>102.9</v>
      </c>
      <c r="O1269" s="488">
        <v>102.9</v>
      </c>
      <c r="P1269" s="977">
        <v>102.9</v>
      </c>
      <c r="Q1269" s="1584" t="s">
        <v>864</v>
      </c>
      <c r="R1269" s="158"/>
    </row>
    <row r="1270" spans="1:18" ht="19.5" customHeight="1">
      <c r="A1270" s="1251" t="s">
        <v>865</v>
      </c>
      <c r="B1270" s="1247">
        <v>106.5</v>
      </c>
      <c r="C1270" s="488">
        <v>106.5</v>
      </c>
      <c r="D1270" s="488">
        <v>106.5</v>
      </c>
      <c r="E1270" s="1247">
        <v>106.5</v>
      </c>
      <c r="F1270" s="488">
        <v>106.5</v>
      </c>
      <c r="G1270" s="488">
        <v>106.5</v>
      </c>
      <c r="H1270" s="488">
        <v>106.5</v>
      </c>
      <c r="I1270" s="488">
        <v>106.5</v>
      </c>
      <c r="J1270" s="488">
        <v>106.5</v>
      </c>
      <c r="K1270" s="488">
        <v>106.5</v>
      </c>
      <c r="L1270" s="488">
        <v>106.5</v>
      </c>
      <c r="M1270" s="977">
        <v>106.5</v>
      </c>
      <c r="N1270" s="1247">
        <v>106.5</v>
      </c>
      <c r="O1270" s="488">
        <v>106.5</v>
      </c>
      <c r="P1270" s="977">
        <v>106.5</v>
      </c>
      <c r="Q1270" s="1584" t="s">
        <v>866</v>
      </c>
      <c r="R1270" s="158"/>
    </row>
    <row r="1271" spans="1:18" ht="19.5" customHeight="1">
      <c r="A1271" s="1251" t="s">
        <v>867</v>
      </c>
      <c r="B1271" s="1247">
        <v>113.6</v>
      </c>
      <c r="C1271" s="488">
        <v>113.6</v>
      </c>
      <c r="D1271" s="488">
        <v>113.6</v>
      </c>
      <c r="E1271" s="1247">
        <v>113.6</v>
      </c>
      <c r="F1271" s="488">
        <v>113.6</v>
      </c>
      <c r="G1271" s="488">
        <v>113.6</v>
      </c>
      <c r="H1271" s="488">
        <v>113.6</v>
      </c>
      <c r="I1271" s="488">
        <v>113.6</v>
      </c>
      <c r="J1271" s="488">
        <v>113.6</v>
      </c>
      <c r="K1271" s="488">
        <v>113.6</v>
      </c>
      <c r="L1271" s="488">
        <v>101</v>
      </c>
      <c r="M1271" s="977">
        <v>101</v>
      </c>
      <c r="N1271" s="1247">
        <v>101</v>
      </c>
      <c r="O1271" s="488">
        <v>101</v>
      </c>
      <c r="P1271" s="977">
        <v>101</v>
      </c>
      <c r="Q1271" s="1252" t="s">
        <v>868</v>
      </c>
      <c r="R1271" s="158"/>
    </row>
    <row r="1272" spans="1:18" ht="19.5" customHeight="1">
      <c r="A1272" s="1251" t="s">
        <v>869</v>
      </c>
      <c r="B1272" s="1247">
        <v>114.3</v>
      </c>
      <c r="C1272" s="488">
        <v>114.3</v>
      </c>
      <c r="D1272" s="488">
        <v>114.3</v>
      </c>
      <c r="E1272" s="1247">
        <v>114.3</v>
      </c>
      <c r="F1272" s="488">
        <v>114.3</v>
      </c>
      <c r="G1272" s="488">
        <v>114.3</v>
      </c>
      <c r="H1272" s="488">
        <v>114.3</v>
      </c>
      <c r="I1272" s="488">
        <v>114.3</v>
      </c>
      <c r="J1272" s="488">
        <v>114.3</v>
      </c>
      <c r="K1272" s="488">
        <v>114.3</v>
      </c>
      <c r="L1272" s="488">
        <v>114.3</v>
      </c>
      <c r="M1272" s="977">
        <v>114.3</v>
      </c>
      <c r="N1272" s="1247">
        <v>114.3</v>
      </c>
      <c r="O1272" s="488">
        <v>114.3</v>
      </c>
      <c r="P1272" s="977">
        <v>114.3</v>
      </c>
      <c r="Q1272" s="1584" t="s">
        <v>870</v>
      </c>
      <c r="R1272" s="158"/>
    </row>
    <row r="1273" spans="1:18" ht="15" customHeight="1">
      <c r="A1273" s="1255"/>
      <c r="B1273" s="1247"/>
      <c r="C1273" s="488"/>
      <c r="D1273" s="488"/>
      <c r="E1273" s="1247"/>
      <c r="F1273" s="488"/>
      <c r="G1273" s="488"/>
      <c r="H1273" s="488"/>
      <c r="I1273" s="488"/>
      <c r="J1273" s="488"/>
      <c r="K1273" s="488"/>
      <c r="L1273" s="488"/>
      <c r="M1273" s="488"/>
      <c r="N1273" s="1247"/>
      <c r="O1273" s="488"/>
      <c r="P1273" s="977"/>
      <c r="Q1273" s="1584"/>
      <c r="R1273" s="1548"/>
    </row>
    <row r="1274" spans="1:18" ht="15" customHeight="1">
      <c r="A1274" s="1255"/>
      <c r="B1274" s="1247"/>
      <c r="C1274" s="488"/>
      <c r="D1274" s="488"/>
      <c r="E1274" s="1247"/>
      <c r="F1274" s="488"/>
      <c r="G1274" s="488"/>
      <c r="H1274" s="488"/>
      <c r="I1274" s="488"/>
      <c r="J1274" s="488"/>
      <c r="K1274" s="488"/>
      <c r="L1274" s="488"/>
      <c r="M1274" s="488"/>
      <c r="N1274" s="1247"/>
      <c r="O1274" s="488"/>
      <c r="P1274" s="977"/>
      <c r="Q1274" s="1584"/>
      <c r="R1274" s="495"/>
    </row>
    <row r="1275" spans="1:18" ht="15" customHeight="1">
      <c r="A1275" s="1255"/>
      <c r="B1275" s="1247"/>
      <c r="C1275" s="488"/>
      <c r="D1275" s="488"/>
      <c r="E1275" s="1247"/>
      <c r="F1275" s="488"/>
      <c r="G1275" s="488"/>
      <c r="H1275" s="488"/>
      <c r="I1275" s="488"/>
      <c r="J1275" s="488"/>
      <c r="K1275" s="488"/>
      <c r="L1275" s="488"/>
      <c r="M1275" s="488"/>
      <c r="N1275" s="1247"/>
      <c r="O1275" s="488"/>
      <c r="P1275" s="977"/>
      <c r="Q1275" s="1584"/>
      <c r="R1275" s="495"/>
    </row>
    <row r="1276" spans="1:18" ht="15" customHeight="1">
      <c r="A1276" s="518"/>
      <c r="B1276" s="491"/>
      <c r="C1276" s="492"/>
      <c r="D1276" s="492"/>
      <c r="E1276" s="491"/>
      <c r="F1276" s="492"/>
      <c r="G1276" s="492"/>
      <c r="H1276" s="492"/>
      <c r="I1276" s="492"/>
      <c r="J1276" s="492"/>
      <c r="K1276" s="492"/>
      <c r="L1276" s="492"/>
      <c r="M1276" s="492"/>
      <c r="N1276" s="491"/>
      <c r="O1276" s="492"/>
      <c r="P1276" s="493"/>
      <c r="Q1276" s="520" t="s">
        <v>268</v>
      </c>
      <c r="R1276" s="495"/>
    </row>
    <row r="1277" spans="1:18" ht="15" customHeight="1">
      <c r="A1277" s="494" t="s">
        <v>653</v>
      </c>
      <c r="B1277" s="488"/>
      <c r="C1277" s="488"/>
      <c r="D1277" s="488"/>
      <c r="E1277" s="488"/>
      <c r="F1277" s="488"/>
      <c r="G1277" s="488"/>
      <c r="H1277" s="488"/>
      <c r="I1277" s="488"/>
      <c r="J1277" s="488"/>
      <c r="K1277" s="488"/>
      <c r="L1277" s="488"/>
      <c r="M1277" s="488"/>
      <c r="N1277" s="488"/>
      <c r="O1277" s="488"/>
      <c r="P1277" s="488"/>
      <c r="Q1277" s="495" t="s">
        <v>871</v>
      </c>
    </row>
    <row r="1278" spans="1:18" ht="15" customHeight="1">
      <c r="A1278" s="494"/>
      <c r="B1278" s="488"/>
      <c r="C1278" s="488"/>
      <c r="D1278" s="488"/>
      <c r="E1278" s="488"/>
      <c r="F1278" s="488"/>
      <c r="G1278" s="488"/>
      <c r="H1278" s="488"/>
      <c r="I1278" s="488"/>
      <c r="J1278" s="488"/>
      <c r="K1278" s="488"/>
      <c r="L1278" s="488"/>
      <c r="M1278" s="488"/>
      <c r="N1278" s="488"/>
      <c r="O1278" s="488"/>
      <c r="P1278" s="488"/>
      <c r="Q1278" s="495"/>
    </row>
    <row r="1279" spans="1:18" ht="15" customHeight="1">
      <c r="A1279" s="1559"/>
      <c r="B1279" s="488"/>
      <c r="C1279" s="488"/>
      <c r="D1279" s="488"/>
      <c r="E1279" s="488"/>
      <c r="F1279" s="488"/>
      <c r="G1279" s="488"/>
      <c r="H1279" s="488"/>
      <c r="I1279" s="488"/>
      <c r="J1279" s="488"/>
      <c r="K1279" s="488"/>
      <c r="L1279" s="488"/>
      <c r="M1279" s="488"/>
      <c r="N1279" s="488"/>
      <c r="O1279" s="488"/>
    </row>
    <row r="1280" spans="1:18" s="260" customFormat="1" ht="29.25" customHeight="1">
      <c r="A1280" s="1561" t="s">
        <v>588</v>
      </c>
      <c r="B1280" s="1562"/>
      <c r="C1280" s="1563"/>
      <c r="D1280" s="1562"/>
      <c r="E1280" s="881"/>
      <c r="F1280" s="881"/>
      <c r="G1280" s="881"/>
      <c r="H1280" s="881"/>
      <c r="I1280" s="881"/>
      <c r="J1280" s="881"/>
      <c r="K1280" s="881"/>
      <c r="L1280" s="1564"/>
      <c r="M1280" s="1564"/>
      <c r="N1280" s="1562"/>
      <c r="O1280" s="1562"/>
      <c r="P1280" s="1562"/>
      <c r="Q1280" s="1565" t="s">
        <v>589</v>
      </c>
      <c r="R1280" s="1539"/>
    </row>
    <row r="1281" spans="1:18" s="1543" customFormat="1" ht="24.75" customHeight="1">
      <c r="A1281" s="1566" t="s">
        <v>914</v>
      </c>
      <c r="B1281" s="1562"/>
      <c r="C1281" s="1563"/>
      <c r="D1281" s="1562"/>
      <c r="E1281" s="426"/>
      <c r="F1281" s="425"/>
      <c r="G1281" s="425"/>
      <c r="H1281" s="425"/>
      <c r="I1281" s="427"/>
      <c r="J1281" s="427"/>
      <c r="K1281" s="425"/>
      <c r="L1281" s="1567"/>
      <c r="M1281" s="1567"/>
      <c r="N1281" s="1562"/>
      <c r="O1281" s="1562"/>
      <c r="P1281" s="1562"/>
      <c r="Q1281" s="1568" t="s">
        <v>915</v>
      </c>
      <c r="R1281" s="1538"/>
    </row>
    <row r="1282" spans="1:18" s="489" customFormat="1" ht="18" customHeight="1">
      <c r="A1282" s="1569" t="s">
        <v>657</v>
      </c>
      <c r="B1282" s="1562"/>
      <c r="C1282" s="1563"/>
      <c r="D1282" s="1562"/>
      <c r="E1282" s="426"/>
      <c r="F1282" s="426"/>
      <c r="G1282" s="426"/>
      <c r="H1282" s="428"/>
      <c r="I1282" s="428"/>
      <c r="J1282" s="428"/>
      <c r="K1282" s="1563"/>
      <c r="L1282" s="1562"/>
      <c r="M1282" s="1562"/>
      <c r="N1282" s="1562"/>
      <c r="O1282" s="1562"/>
      <c r="P1282" s="1562"/>
      <c r="Q1282" s="1570" t="s">
        <v>658</v>
      </c>
      <c r="R1282" s="1544"/>
    </row>
    <row r="1283" spans="1:18" ht="11.45" customHeight="1">
      <c r="A1283" s="1571"/>
      <c r="B1283" s="1572"/>
      <c r="C1283" s="1572"/>
      <c r="D1283" s="1572"/>
      <c r="E1283" s="1573"/>
      <c r="F1283" s="1573"/>
      <c r="G1283" s="1573"/>
      <c r="H1283" s="1574"/>
      <c r="I1283" s="1573"/>
      <c r="J1283" s="1573"/>
      <c r="K1283" s="1573"/>
      <c r="L1283" s="1573"/>
      <c r="M1283" s="1573"/>
      <c r="N1283" s="1572"/>
      <c r="O1283" s="1572"/>
      <c r="P1283" s="1562"/>
      <c r="Q1283" s="1575"/>
      <c r="R1283" s="1545"/>
    </row>
    <row r="1284" spans="1:18" ht="12.75" customHeight="1">
      <c r="A1284" s="421"/>
      <c r="B1284" s="2296">
        <v>2024</v>
      </c>
      <c r="C1284" s="2297"/>
      <c r="D1284" s="2297"/>
      <c r="E1284" s="2297"/>
      <c r="F1284" s="2297"/>
      <c r="G1284" s="2297"/>
      <c r="H1284" s="2297"/>
      <c r="I1284" s="2297"/>
      <c r="J1284" s="2297"/>
      <c r="K1284" s="2297"/>
      <c r="L1284" s="2297"/>
      <c r="M1284" s="2300"/>
      <c r="N1284" s="2238">
        <v>2023</v>
      </c>
      <c r="O1284" s="2286"/>
      <c r="P1284" s="2239"/>
      <c r="Q1284" s="369"/>
      <c r="R1284" s="1537"/>
    </row>
    <row r="1285" spans="1:18" ht="12.75" customHeight="1">
      <c r="A1285" s="1576"/>
      <c r="B1285" s="2298"/>
      <c r="C1285" s="2299"/>
      <c r="D1285" s="2299"/>
      <c r="E1285" s="2299"/>
      <c r="F1285" s="2299"/>
      <c r="G1285" s="2299"/>
      <c r="H1285" s="2299"/>
      <c r="I1285" s="2299"/>
      <c r="J1285" s="2299"/>
      <c r="K1285" s="2299"/>
      <c r="L1285" s="2299"/>
      <c r="M1285" s="2301"/>
      <c r="N1285" s="2287"/>
      <c r="O1285" s="2288"/>
      <c r="P1285" s="2289"/>
      <c r="Q1285" s="1577" t="s">
        <v>71</v>
      </c>
      <c r="R1285" s="1537"/>
    </row>
    <row r="1286" spans="1:18" ht="12.75" customHeight="1">
      <c r="A1286" s="1576"/>
      <c r="B1286" s="93" t="s">
        <v>72</v>
      </c>
      <c r="C1286" s="439" t="s">
        <v>73</v>
      </c>
      <c r="D1286" s="439" t="s">
        <v>4</v>
      </c>
      <c r="E1286" s="93" t="s">
        <v>5</v>
      </c>
      <c r="F1286" s="439" t="s">
        <v>6</v>
      </c>
      <c r="G1286" s="439" t="s">
        <v>7</v>
      </c>
      <c r="H1286" s="93" t="s">
        <v>8</v>
      </c>
      <c r="I1286" s="439" t="s">
        <v>9</v>
      </c>
      <c r="J1286" s="440" t="s">
        <v>10</v>
      </c>
      <c r="K1286" s="511" t="s">
        <v>1</v>
      </c>
      <c r="L1286" s="441" t="s">
        <v>2</v>
      </c>
      <c r="M1286" s="442" t="s">
        <v>3</v>
      </c>
      <c r="N1286" s="94" t="s">
        <v>72</v>
      </c>
      <c r="O1286" s="94" t="s">
        <v>73</v>
      </c>
      <c r="P1286" s="443" t="s">
        <v>4</v>
      </c>
      <c r="Q1286" s="1577"/>
      <c r="R1286" s="1537"/>
    </row>
    <row r="1287" spans="1:18" ht="11.25" customHeight="1">
      <c r="A1287" s="422"/>
      <c r="B1287" s="96" t="s">
        <v>74</v>
      </c>
      <c r="C1287" s="507" t="s">
        <v>75</v>
      </c>
      <c r="D1287" s="507" t="s">
        <v>76</v>
      </c>
      <c r="E1287" s="96" t="s">
        <v>12</v>
      </c>
      <c r="F1287" s="507" t="s">
        <v>13</v>
      </c>
      <c r="G1287" s="507" t="s">
        <v>14</v>
      </c>
      <c r="H1287" s="96" t="s">
        <v>15</v>
      </c>
      <c r="I1287" s="507" t="s">
        <v>16</v>
      </c>
      <c r="J1287" s="508" t="s">
        <v>17</v>
      </c>
      <c r="K1287" s="512" t="s">
        <v>11</v>
      </c>
      <c r="L1287" s="509" t="s">
        <v>19</v>
      </c>
      <c r="M1287" s="510" t="s">
        <v>20</v>
      </c>
      <c r="N1287" s="430" t="s">
        <v>74</v>
      </c>
      <c r="O1287" s="430" t="s">
        <v>75</v>
      </c>
      <c r="P1287" s="431" t="s">
        <v>76</v>
      </c>
      <c r="Q1287" s="370"/>
      <c r="R1287" s="1546"/>
    </row>
    <row r="1288" spans="1:18" ht="15" customHeight="1">
      <c r="A1288" s="1596"/>
      <c r="B1288" s="1547"/>
      <c r="C1288" s="880"/>
      <c r="D1288" s="880"/>
      <c r="E1288" s="521"/>
      <c r="F1288" s="501"/>
      <c r="G1288" s="501"/>
      <c r="H1288" s="501"/>
      <c r="I1288" s="501"/>
      <c r="J1288" s="501"/>
      <c r="K1288" s="501"/>
      <c r="L1288" s="501"/>
      <c r="M1288" s="522"/>
      <c r="N1288" s="524"/>
      <c r="P1288" s="976"/>
      <c r="Q1288" s="1248"/>
      <c r="R1288" s="158"/>
    </row>
    <row r="1289" spans="1:18" ht="21" customHeight="1">
      <c r="A1289" s="1578" t="s">
        <v>659</v>
      </c>
      <c r="B1289" s="1547">
        <v>118.9</v>
      </c>
      <c r="C1289" s="880">
        <v>119.1</v>
      </c>
      <c r="D1289" s="880">
        <v>119.8</v>
      </c>
      <c r="E1289" s="1547">
        <v>120.4</v>
      </c>
      <c r="F1289" s="880">
        <v>120.7</v>
      </c>
      <c r="G1289" s="880">
        <v>119.6</v>
      </c>
      <c r="H1289" s="880">
        <v>119.7</v>
      </c>
      <c r="I1289" s="880">
        <v>119</v>
      </c>
      <c r="J1289" s="880">
        <v>119.2</v>
      </c>
      <c r="K1289" s="880">
        <v>118.3</v>
      </c>
      <c r="L1289" s="880">
        <v>117.2</v>
      </c>
      <c r="M1289" s="1535">
        <v>117.2</v>
      </c>
      <c r="N1289" s="880">
        <v>117.5</v>
      </c>
      <c r="O1289" s="880">
        <v>117.7</v>
      </c>
      <c r="P1289" s="1535">
        <v>118.5</v>
      </c>
      <c r="Q1289" s="1579" t="s">
        <v>660</v>
      </c>
      <c r="R1289" s="158"/>
    </row>
    <row r="1290" spans="1:18" ht="21" customHeight="1">
      <c r="A1290" s="1580"/>
      <c r="B1290" s="1247"/>
      <c r="C1290" s="488"/>
      <c r="D1290" s="880"/>
      <c r="E1290" s="1547"/>
      <c r="F1290" s="880"/>
      <c r="G1290" s="880"/>
      <c r="H1290" s="880"/>
      <c r="I1290" s="880"/>
      <c r="J1290" s="880"/>
      <c r="K1290" s="880"/>
      <c r="L1290" s="880"/>
      <c r="M1290" s="1535"/>
      <c r="N1290" s="880"/>
      <c r="O1290" s="880"/>
      <c r="P1290" s="1535"/>
      <c r="Q1290" s="1581"/>
      <c r="R1290" s="158"/>
    </row>
    <row r="1291" spans="1:18" ht="21" customHeight="1">
      <c r="A1291" s="1582" t="s">
        <v>661</v>
      </c>
      <c r="B1291" s="1547">
        <v>130.19999999999999</v>
      </c>
      <c r="C1291" s="880">
        <v>130.69999999999999</v>
      </c>
      <c r="D1291" s="880">
        <v>132.5</v>
      </c>
      <c r="E1291" s="1547">
        <v>134</v>
      </c>
      <c r="F1291" s="880">
        <v>134.9</v>
      </c>
      <c r="G1291" s="880">
        <v>132.1</v>
      </c>
      <c r="H1291" s="880">
        <v>133</v>
      </c>
      <c r="I1291" s="880">
        <v>131.6</v>
      </c>
      <c r="J1291" s="880">
        <v>132.4</v>
      </c>
      <c r="K1291" s="880">
        <v>130.80000000000001</v>
      </c>
      <c r="L1291" s="880">
        <v>128.4</v>
      </c>
      <c r="M1291" s="1535">
        <v>128.5</v>
      </c>
      <c r="N1291" s="880">
        <v>128.9</v>
      </c>
      <c r="O1291" s="880">
        <v>129.30000000000001</v>
      </c>
      <c r="P1291" s="1535">
        <v>131.30000000000001</v>
      </c>
      <c r="Q1291" s="1583" t="s">
        <v>662</v>
      </c>
      <c r="R1291" s="158"/>
    </row>
    <row r="1292" spans="1:18" ht="21" customHeight="1">
      <c r="A1292" s="1251" t="s">
        <v>663</v>
      </c>
      <c r="B1292" s="1247">
        <v>121.9</v>
      </c>
      <c r="C1292" s="488">
        <v>121.6</v>
      </c>
      <c r="D1292" s="488">
        <v>121.9</v>
      </c>
      <c r="E1292" s="1247">
        <v>121.8</v>
      </c>
      <c r="F1292" s="488">
        <v>122</v>
      </c>
      <c r="G1292" s="488">
        <v>122.1</v>
      </c>
      <c r="H1292" s="488">
        <v>123.5</v>
      </c>
      <c r="I1292" s="488">
        <v>125.1</v>
      </c>
      <c r="J1292" s="488">
        <v>126.1</v>
      </c>
      <c r="K1292" s="488">
        <v>126.5</v>
      </c>
      <c r="L1292" s="488">
        <v>125.5</v>
      </c>
      <c r="M1292" s="977">
        <v>125.5</v>
      </c>
      <c r="N1292" s="488">
        <v>125.7</v>
      </c>
      <c r="O1292" s="488">
        <v>125.9</v>
      </c>
      <c r="P1292" s="977">
        <v>125.3</v>
      </c>
      <c r="Q1292" s="1584" t="s">
        <v>664</v>
      </c>
      <c r="R1292" s="158"/>
    </row>
    <row r="1293" spans="1:18" ht="21" customHeight="1">
      <c r="A1293" s="1251" t="s">
        <v>665</v>
      </c>
      <c r="B1293" s="1247">
        <v>148.1</v>
      </c>
      <c r="C1293" s="488">
        <v>148.69999999999999</v>
      </c>
      <c r="D1293" s="488">
        <v>148.4</v>
      </c>
      <c r="E1293" s="1247">
        <v>153.69999999999999</v>
      </c>
      <c r="F1293" s="488">
        <v>149.1</v>
      </c>
      <c r="G1293" s="488">
        <v>140.9</v>
      </c>
      <c r="H1293" s="488">
        <v>141.6</v>
      </c>
      <c r="I1293" s="488">
        <v>134.4</v>
      </c>
      <c r="J1293" s="488">
        <v>135.69999999999999</v>
      </c>
      <c r="K1293" s="488">
        <v>133.9</v>
      </c>
      <c r="L1293" s="488">
        <v>131.6</v>
      </c>
      <c r="M1293" s="977">
        <v>130.69999999999999</v>
      </c>
      <c r="N1293" s="488">
        <v>129.9</v>
      </c>
      <c r="O1293" s="488">
        <v>129</v>
      </c>
      <c r="P1293" s="977">
        <v>126.4</v>
      </c>
      <c r="Q1293" s="1584" t="s">
        <v>666</v>
      </c>
      <c r="R1293" s="158"/>
    </row>
    <row r="1294" spans="1:18" ht="21" customHeight="1">
      <c r="A1294" s="1251" t="s">
        <v>667</v>
      </c>
      <c r="B1294" s="1247">
        <v>112.5</v>
      </c>
      <c r="C1294" s="488">
        <v>115.2</v>
      </c>
      <c r="D1294" s="488">
        <v>117.2</v>
      </c>
      <c r="E1294" s="1247">
        <v>118</v>
      </c>
      <c r="F1294" s="488">
        <v>127.2</v>
      </c>
      <c r="G1294" s="488">
        <v>117.9</v>
      </c>
      <c r="H1294" s="488">
        <v>119.5</v>
      </c>
      <c r="I1294" s="488">
        <v>115</v>
      </c>
      <c r="J1294" s="488">
        <v>120.8</v>
      </c>
      <c r="K1294" s="488">
        <v>115.9</v>
      </c>
      <c r="L1294" s="488">
        <v>107</v>
      </c>
      <c r="M1294" s="977">
        <v>107.8</v>
      </c>
      <c r="N1294" s="488">
        <v>106.8</v>
      </c>
      <c r="O1294" s="488">
        <v>108.2</v>
      </c>
      <c r="P1294" s="977">
        <v>106.7</v>
      </c>
      <c r="Q1294" s="1252" t="s">
        <v>668</v>
      </c>
      <c r="R1294" s="158"/>
    </row>
    <row r="1295" spans="1:18" ht="21" customHeight="1">
      <c r="A1295" s="1251" t="s">
        <v>669</v>
      </c>
      <c r="B1295" s="1247">
        <v>125.5</v>
      </c>
      <c r="C1295" s="488">
        <v>124.6</v>
      </c>
      <c r="D1295" s="488">
        <v>123.8</v>
      </c>
      <c r="E1295" s="1247">
        <v>124.2</v>
      </c>
      <c r="F1295" s="488">
        <v>124.1</v>
      </c>
      <c r="G1295" s="488">
        <v>120.9</v>
      </c>
      <c r="H1295" s="488">
        <v>122.4</v>
      </c>
      <c r="I1295" s="488">
        <v>123.4</v>
      </c>
      <c r="J1295" s="488">
        <v>125.5</v>
      </c>
      <c r="K1295" s="488">
        <v>126.7</v>
      </c>
      <c r="L1295" s="488">
        <v>126</v>
      </c>
      <c r="M1295" s="977">
        <v>125.5</v>
      </c>
      <c r="N1295" s="488">
        <v>125.5</v>
      </c>
      <c r="O1295" s="488">
        <v>125.5</v>
      </c>
      <c r="P1295" s="977">
        <v>125.7</v>
      </c>
      <c r="Q1295" s="1252" t="s">
        <v>670</v>
      </c>
      <c r="R1295" s="158"/>
    </row>
    <row r="1296" spans="1:18" ht="21" customHeight="1">
      <c r="A1296" s="1251" t="s">
        <v>671</v>
      </c>
      <c r="B1296" s="1247">
        <v>147.6</v>
      </c>
      <c r="C1296" s="488">
        <v>146.6</v>
      </c>
      <c r="D1296" s="488">
        <v>147.69999999999999</v>
      </c>
      <c r="E1296" s="1247">
        <v>148.19999999999999</v>
      </c>
      <c r="F1296" s="488">
        <v>147.4</v>
      </c>
      <c r="G1296" s="488">
        <v>148.69999999999999</v>
      </c>
      <c r="H1296" s="488">
        <v>149.4</v>
      </c>
      <c r="I1296" s="488">
        <v>149.6</v>
      </c>
      <c r="J1296" s="488">
        <v>149.4</v>
      </c>
      <c r="K1296" s="488">
        <v>148</v>
      </c>
      <c r="L1296" s="488">
        <v>148.4</v>
      </c>
      <c r="M1296" s="977">
        <v>148.9</v>
      </c>
      <c r="N1296" s="488">
        <v>147.4</v>
      </c>
      <c r="O1296" s="488">
        <v>149.19999999999999</v>
      </c>
      <c r="P1296" s="977">
        <v>152.6</v>
      </c>
      <c r="Q1296" s="1252" t="s">
        <v>672</v>
      </c>
      <c r="R1296" s="158"/>
    </row>
    <row r="1297" spans="1:18" ht="21" customHeight="1">
      <c r="A1297" s="1251" t="s">
        <v>673</v>
      </c>
      <c r="B1297" s="1247">
        <v>128.9</v>
      </c>
      <c r="C1297" s="488">
        <v>128.1</v>
      </c>
      <c r="D1297" s="488">
        <v>141.69999999999999</v>
      </c>
      <c r="E1297" s="1247">
        <v>147.69999999999999</v>
      </c>
      <c r="F1297" s="488">
        <v>158.1</v>
      </c>
      <c r="G1297" s="488">
        <v>156.5</v>
      </c>
      <c r="H1297" s="488">
        <v>154</v>
      </c>
      <c r="I1297" s="488">
        <v>150.5</v>
      </c>
      <c r="J1297" s="488">
        <v>149.69999999999999</v>
      </c>
      <c r="K1297" s="488">
        <v>142.6</v>
      </c>
      <c r="L1297" s="488">
        <v>136.80000000000001</v>
      </c>
      <c r="M1297" s="977">
        <v>129.30000000000001</v>
      </c>
      <c r="N1297" s="488">
        <v>121.3</v>
      </c>
      <c r="O1297" s="488">
        <v>123.4</v>
      </c>
      <c r="P1297" s="977">
        <v>156.1</v>
      </c>
      <c r="Q1297" s="1252" t="s">
        <v>674</v>
      </c>
      <c r="R1297" s="158"/>
    </row>
    <row r="1298" spans="1:18" ht="21" customHeight="1">
      <c r="A1298" s="1251" t="s">
        <v>675</v>
      </c>
      <c r="B1298" s="1247">
        <v>124.5</v>
      </c>
      <c r="C1298" s="488">
        <v>129.6</v>
      </c>
      <c r="D1298" s="488">
        <v>131.4</v>
      </c>
      <c r="E1298" s="1247">
        <v>130</v>
      </c>
      <c r="F1298" s="488">
        <v>131.19999999999999</v>
      </c>
      <c r="G1298" s="488">
        <v>129.6</v>
      </c>
      <c r="H1298" s="488">
        <v>133.4</v>
      </c>
      <c r="I1298" s="488">
        <v>135.30000000000001</v>
      </c>
      <c r="J1298" s="488">
        <v>134.30000000000001</v>
      </c>
      <c r="K1298" s="488">
        <v>133</v>
      </c>
      <c r="L1298" s="488">
        <v>129.6</v>
      </c>
      <c r="M1298" s="977">
        <v>137.1</v>
      </c>
      <c r="N1298" s="488">
        <v>150.4</v>
      </c>
      <c r="O1298" s="488">
        <v>151.19999999999999</v>
      </c>
      <c r="P1298" s="977">
        <v>143.80000000000001</v>
      </c>
      <c r="Q1298" s="1252" t="s">
        <v>676</v>
      </c>
      <c r="R1298" s="158"/>
    </row>
    <row r="1299" spans="1:18" ht="21" customHeight="1">
      <c r="A1299" s="1251" t="s">
        <v>677</v>
      </c>
      <c r="B1299" s="1247">
        <v>119.8</v>
      </c>
      <c r="C1299" s="488">
        <v>119</v>
      </c>
      <c r="D1299" s="488">
        <v>119.1</v>
      </c>
      <c r="E1299" s="1247">
        <v>119.1</v>
      </c>
      <c r="F1299" s="488">
        <v>118.9</v>
      </c>
      <c r="G1299" s="488">
        <v>118.6</v>
      </c>
      <c r="H1299" s="488">
        <v>117.9</v>
      </c>
      <c r="I1299" s="488">
        <v>117.7</v>
      </c>
      <c r="J1299" s="488">
        <v>117</v>
      </c>
      <c r="K1299" s="488">
        <v>116.3</v>
      </c>
      <c r="L1299" s="488">
        <v>116.2</v>
      </c>
      <c r="M1299" s="977">
        <v>116.2</v>
      </c>
      <c r="N1299" s="488">
        <v>116.2</v>
      </c>
      <c r="O1299" s="488">
        <v>116.3</v>
      </c>
      <c r="P1299" s="977">
        <v>116.4</v>
      </c>
      <c r="Q1299" s="1252" t="s">
        <v>678</v>
      </c>
      <c r="R1299" s="158"/>
    </row>
    <row r="1300" spans="1:18" ht="21" customHeight="1">
      <c r="A1300" s="1251" t="s">
        <v>679</v>
      </c>
      <c r="B1300" s="1247">
        <v>113.5</v>
      </c>
      <c r="C1300" s="488">
        <v>113.8</v>
      </c>
      <c r="D1300" s="488">
        <v>112.6</v>
      </c>
      <c r="E1300" s="1247">
        <v>111.6</v>
      </c>
      <c r="F1300" s="488">
        <v>111.3</v>
      </c>
      <c r="G1300" s="488">
        <v>112</v>
      </c>
      <c r="H1300" s="488">
        <v>111.6</v>
      </c>
      <c r="I1300" s="488">
        <v>112.8</v>
      </c>
      <c r="J1300" s="488">
        <v>113.7</v>
      </c>
      <c r="K1300" s="488">
        <v>113.7</v>
      </c>
      <c r="L1300" s="488">
        <v>113.3</v>
      </c>
      <c r="M1300" s="977">
        <v>113</v>
      </c>
      <c r="N1300" s="488">
        <v>113</v>
      </c>
      <c r="O1300" s="488">
        <v>111.5</v>
      </c>
      <c r="P1300" s="977">
        <v>109.4</v>
      </c>
      <c r="Q1300" s="1252" t="s">
        <v>680</v>
      </c>
      <c r="R1300" s="158"/>
    </row>
    <row r="1301" spans="1:18" ht="21" customHeight="1">
      <c r="A1301" s="1251" t="s">
        <v>681</v>
      </c>
      <c r="B1301" s="1247">
        <v>129.6</v>
      </c>
      <c r="C1301" s="488">
        <v>129.9</v>
      </c>
      <c r="D1301" s="488">
        <v>129.5</v>
      </c>
      <c r="E1301" s="1247">
        <v>128.69999999999999</v>
      </c>
      <c r="F1301" s="488">
        <v>128.19999999999999</v>
      </c>
      <c r="G1301" s="488">
        <v>128.1</v>
      </c>
      <c r="H1301" s="488">
        <v>126.5</v>
      </c>
      <c r="I1301" s="488">
        <v>126.4</v>
      </c>
      <c r="J1301" s="488">
        <v>120.7</v>
      </c>
      <c r="K1301" s="488">
        <v>120.4</v>
      </c>
      <c r="L1301" s="488">
        <v>120.4</v>
      </c>
      <c r="M1301" s="977">
        <v>120.2</v>
      </c>
      <c r="N1301" s="488">
        <v>120</v>
      </c>
      <c r="O1301" s="488">
        <v>118.7</v>
      </c>
      <c r="P1301" s="977">
        <v>116.1</v>
      </c>
      <c r="Q1301" s="1252" t="s">
        <v>682</v>
      </c>
      <c r="R1301" s="158"/>
    </row>
    <row r="1302" spans="1:18" ht="21" customHeight="1">
      <c r="A1302" s="1251" t="s">
        <v>683</v>
      </c>
      <c r="B1302" s="1247">
        <v>108.4</v>
      </c>
      <c r="C1302" s="488">
        <v>108.1</v>
      </c>
      <c r="D1302" s="488">
        <v>108.2</v>
      </c>
      <c r="E1302" s="1247">
        <v>108.2</v>
      </c>
      <c r="F1302" s="488">
        <v>108.2</v>
      </c>
      <c r="G1302" s="488">
        <v>108.3</v>
      </c>
      <c r="H1302" s="488">
        <v>108.1</v>
      </c>
      <c r="I1302" s="488">
        <v>108.4</v>
      </c>
      <c r="J1302" s="488">
        <v>108</v>
      </c>
      <c r="K1302" s="488">
        <v>106.8</v>
      </c>
      <c r="L1302" s="488">
        <v>106.5</v>
      </c>
      <c r="M1302" s="977">
        <v>106.3</v>
      </c>
      <c r="N1302" s="488">
        <v>106.3</v>
      </c>
      <c r="O1302" s="488">
        <v>106.3</v>
      </c>
      <c r="P1302" s="977">
        <v>106.3</v>
      </c>
      <c r="Q1302" s="1252" t="s">
        <v>684</v>
      </c>
      <c r="R1302" s="158"/>
    </row>
    <row r="1303" spans="1:18" ht="21" customHeight="1">
      <c r="A1303" s="1255"/>
      <c r="B1303" s="1247"/>
      <c r="C1303" s="488"/>
      <c r="D1303" s="880"/>
      <c r="E1303" s="1547"/>
      <c r="F1303" s="880"/>
      <c r="G1303" s="880"/>
      <c r="H1303" s="880"/>
      <c r="I1303" s="880"/>
      <c r="J1303" s="880"/>
      <c r="K1303" s="880"/>
      <c r="L1303" s="880"/>
      <c r="M1303" s="1535"/>
      <c r="N1303" s="880"/>
      <c r="O1303" s="880"/>
      <c r="P1303" s="1535"/>
      <c r="Q1303" s="1248"/>
      <c r="R1303" s="158"/>
    </row>
    <row r="1304" spans="1:18" ht="21" customHeight="1">
      <c r="A1304" s="1582" t="s">
        <v>685</v>
      </c>
      <c r="B1304" s="1547">
        <v>141</v>
      </c>
      <c r="C1304" s="880">
        <v>141</v>
      </c>
      <c r="D1304" s="880">
        <v>141</v>
      </c>
      <c r="E1304" s="1547">
        <v>141</v>
      </c>
      <c r="F1304" s="880">
        <v>141</v>
      </c>
      <c r="G1304" s="880">
        <v>141</v>
      </c>
      <c r="H1304" s="880">
        <v>141</v>
      </c>
      <c r="I1304" s="880">
        <v>141</v>
      </c>
      <c r="J1304" s="880">
        <v>141</v>
      </c>
      <c r="K1304" s="880">
        <v>141</v>
      </c>
      <c r="L1304" s="880">
        <v>141</v>
      </c>
      <c r="M1304" s="1535">
        <v>141</v>
      </c>
      <c r="N1304" s="880">
        <v>137.9</v>
      </c>
      <c r="O1304" s="880">
        <v>137.9</v>
      </c>
      <c r="P1304" s="1535">
        <v>137.9</v>
      </c>
      <c r="Q1304" s="1581" t="s">
        <v>686</v>
      </c>
      <c r="R1304" s="158"/>
    </row>
    <row r="1305" spans="1:18" ht="21" customHeight="1">
      <c r="A1305" s="1251" t="s">
        <v>693</v>
      </c>
      <c r="B1305" s="1247">
        <v>141</v>
      </c>
      <c r="C1305" s="488">
        <v>141</v>
      </c>
      <c r="D1305" s="488">
        <v>141</v>
      </c>
      <c r="E1305" s="1247">
        <v>141</v>
      </c>
      <c r="F1305" s="488">
        <v>141</v>
      </c>
      <c r="G1305" s="488">
        <v>141</v>
      </c>
      <c r="H1305" s="488">
        <v>141</v>
      </c>
      <c r="I1305" s="488">
        <v>141</v>
      </c>
      <c r="J1305" s="488">
        <v>141</v>
      </c>
      <c r="K1305" s="488">
        <v>141</v>
      </c>
      <c r="L1305" s="488">
        <v>141</v>
      </c>
      <c r="M1305" s="977">
        <v>141</v>
      </c>
      <c r="N1305" s="488">
        <v>137.9</v>
      </c>
      <c r="O1305" s="488">
        <v>137.9</v>
      </c>
      <c r="P1305" s="977">
        <v>137.9</v>
      </c>
      <c r="Q1305" s="1252" t="s">
        <v>694</v>
      </c>
      <c r="R1305" s="158"/>
    </row>
    <row r="1306" spans="1:18" ht="21" customHeight="1">
      <c r="A1306" s="1255"/>
      <c r="B1306" s="1247"/>
      <c r="C1306" s="488"/>
      <c r="D1306" s="880"/>
      <c r="E1306" s="1547"/>
      <c r="F1306" s="880"/>
      <c r="G1306" s="880"/>
      <c r="H1306" s="880"/>
      <c r="I1306" s="880"/>
      <c r="J1306" s="880"/>
      <c r="K1306" s="880"/>
      <c r="L1306" s="880"/>
      <c r="M1306" s="1535"/>
      <c r="N1306" s="880"/>
      <c r="O1306" s="880"/>
      <c r="P1306" s="1535"/>
      <c r="Q1306" s="1252"/>
      <c r="R1306" s="158"/>
    </row>
    <row r="1307" spans="1:18" ht="21" customHeight="1">
      <c r="A1307" s="1582" t="s">
        <v>695</v>
      </c>
      <c r="B1307" s="1547">
        <v>111.9</v>
      </c>
      <c r="C1307" s="880">
        <v>112.4</v>
      </c>
      <c r="D1307" s="880">
        <v>111.5</v>
      </c>
      <c r="E1307" s="1547">
        <v>110.7</v>
      </c>
      <c r="F1307" s="880">
        <v>109.7</v>
      </c>
      <c r="G1307" s="880">
        <v>110.7</v>
      </c>
      <c r="H1307" s="880">
        <v>111.3</v>
      </c>
      <c r="I1307" s="880">
        <v>112.2</v>
      </c>
      <c r="J1307" s="880">
        <v>112.2</v>
      </c>
      <c r="K1307" s="880">
        <v>112.5</v>
      </c>
      <c r="L1307" s="880">
        <v>111.1</v>
      </c>
      <c r="M1307" s="1535">
        <v>110.7</v>
      </c>
      <c r="N1307" s="880">
        <v>110.7</v>
      </c>
      <c r="O1307" s="880">
        <v>110.7</v>
      </c>
      <c r="P1307" s="1535">
        <v>109.9</v>
      </c>
      <c r="Q1307" s="1581" t="s">
        <v>696</v>
      </c>
      <c r="R1307" s="158"/>
    </row>
    <row r="1308" spans="1:18" ht="21" customHeight="1">
      <c r="A1308" s="1251" t="s">
        <v>697</v>
      </c>
      <c r="B1308" s="1247">
        <v>123.7</v>
      </c>
      <c r="C1308" s="488">
        <v>124.1</v>
      </c>
      <c r="D1308" s="488">
        <v>123.7</v>
      </c>
      <c r="E1308" s="1247">
        <v>123.7</v>
      </c>
      <c r="F1308" s="488">
        <v>123.7</v>
      </c>
      <c r="G1308" s="488">
        <v>124.1</v>
      </c>
      <c r="H1308" s="488">
        <v>124.1</v>
      </c>
      <c r="I1308" s="488">
        <v>123.9</v>
      </c>
      <c r="J1308" s="488">
        <v>123.9</v>
      </c>
      <c r="K1308" s="488">
        <v>123.7</v>
      </c>
      <c r="L1308" s="488">
        <v>123.3</v>
      </c>
      <c r="M1308" s="977">
        <v>123.3</v>
      </c>
      <c r="N1308" s="488">
        <v>123.3</v>
      </c>
      <c r="O1308" s="488">
        <v>123.1</v>
      </c>
      <c r="P1308" s="977">
        <v>122.7</v>
      </c>
      <c r="Q1308" s="1252" t="s">
        <v>698</v>
      </c>
      <c r="R1308" s="158"/>
    </row>
    <row r="1309" spans="1:18" ht="21" customHeight="1">
      <c r="A1309" s="1251" t="s">
        <v>699</v>
      </c>
      <c r="B1309" s="1247">
        <v>110.1</v>
      </c>
      <c r="C1309" s="488">
        <v>110.6</v>
      </c>
      <c r="D1309" s="488">
        <v>109.3</v>
      </c>
      <c r="E1309" s="1247">
        <v>108.2</v>
      </c>
      <c r="F1309" s="488">
        <v>107.6</v>
      </c>
      <c r="G1309" s="488">
        <v>108.9</v>
      </c>
      <c r="H1309" s="488">
        <v>109.9</v>
      </c>
      <c r="I1309" s="488">
        <v>111</v>
      </c>
      <c r="J1309" s="488">
        <v>111.2</v>
      </c>
      <c r="K1309" s="488">
        <v>111.6</v>
      </c>
      <c r="L1309" s="488">
        <v>109.7</v>
      </c>
      <c r="M1309" s="977">
        <v>109.2</v>
      </c>
      <c r="N1309" s="488">
        <v>109.2</v>
      </c>
      <c r="O1309" s="488">
        <v>109.2</v>
      </c>
      <c r="P1309" s="977">
        <v>108.2</v>
      </c>
      <c r="Q1309" s="1252" t="s">
        <v>700</v>
      </c>
      <c r="R1309" s="158"/>
    </row>
    <row r="1310" spans="1:18" ht="21" customHeight="1">
      <c r="A1310" s="1251" t="s">
        <v>701</v>
      </c>
      <c r="B1310" s="1247">
        <v>121.1</v>
      </c>
      <c r="C1310" s="488">
        <v>123.2</v>
      </c>
      <c r="D1310" s="488">
        <v>125.2</v>
      </c>
      <c r="E1310" s="1247">
        <v>125.2</v>
      </c>
      <c r="F1310" s="488">
        <v>117</v>
      </c>
      <c r="G1310" s="488">
        <v>117</v>
      </c>
      <c r="H1310" s="488">
        <v>117.1</v>
      </c>
      <c r="I1310" s="488">
        <v>117.1</v>
      </c>
      <c r="J1310" s="488">
        <v>117.1</v>
      </c>
      <c r="K1310" s="488">
        <v>117.1</v>
      </c>
      <c r="L1310" s="488">
        <v>117.1</v>
      </c>
      <c r="M1310" s="977">
        <v>117.1</v>
      </c>
      <c r="N1310" s="488">
        <v>117.1</v>
      </c>
      <c r="O1310" s="488">
        <v>117</v>
      </c>
      <c r="P1310" s="977">
        <v>117</v>
      </c>
      <c r="Q1310" s="1252" t="s">
        <v>702</v>
      </c>
      <c r="R1310" s="158"/>
    </row>
    <row r="1311" spans="1:18" ht="21" customHeight="1">
      <c r="A1311" s="1251" t="s">
        <v>703</v>
      </c>
      <c r="B1311" s="1247">
        <v>101.6</v>
      </c>
      <c r="C1311" s="488">
        <v>101.6</v>
      </c>
      <c r="D1311" s="488">
        <v>101.6</v>
      </c>
      <c r="E1311" s="1247">
        <v>101.6</v>
      </c>
      <c r="F1311" s="488">
        <v>101.6</v>
      </c>
      <c r="G1311" s="488">
        <v>101.6</v>
      </c>
      <c r="H1311" s="488">
        <v>100.2</v>
      </c>
      <c r="I1311" s="488">
        <v>100.2</v>
      </c>
      <c r="J1311" s="488">
        <v>100.2</v>
      </c>
      <c r="K1311" s="488">
        <v>100</v>
      </c>
      <c r="L1311" s="488">
        <v>100</v>
      </c>
      <c r="M1311" s="977">
        <v>100</v>
      </c>
      <c r="N1311" s="488">
        <v>100</v>
      </c>
      <c r="O1311" s="488">
        <v>100</v>
      </c>
      <c r="P1311" s="977">
        <v>100</v>
      </c>
      <c r="Q1311" s="1252" t="s">
        <v>704</v>
      </c>
      <c r="R1311" s="158"/>
    </row>
    <row r="1312" spans="1:18" ht="21" customHeight="1">
      <c r="A1312" s="1251" t="s">
        <v>705</v>
      </c>
      <c r="B1312" s="1247">
        <v>115.1</v>
      </c>
      <c r="C1312" s="488">
        <v>114.6</v>
      </c>
      <c r="D1312" s="488">
        <v>114.4</v>
      </c>
      <c r="E1312" s="1247">
        <v>114.5</v>
      </c>
      <c r="F1312" s="488">
        <v>114.3</v>
      </c>
      <c r="G1312" s="488">
        <v>114.5</v>
      </c>
      <c r="H1312" s="488">
        <v>114</v>
      </c>
      <c r="I1312" s="488">
        <v>114.7</v>
      </c>
      <c r="J1312" s="488">
        <v>113.9</v>
      </c>
      <c r="K1312" s="488">
        <v>113.8</v>
      </c>
      <c r="L1312" s="488">
        <v>113.7</v>
      </c>
      <c r="M1312" s="977">
        <v>113.6</v>
      </c>
      <c r="N1312" s="488">
        <v>113.4</v>
      </c>
      <c r="O1312" s="488">
        <v>113.4</v>
      </c>
      <c r="P1312" s="977">
        <v>113.5</v>
      </c>
      <c r="Q1312" s="1252" t="s">
        <v>706</v>
      </c>
      <c r="R1312" s="158"/>
    </row>
    <row r="1313" spans="1:18" ht="21" customHeight="1">
      <c r="A1313" s="1251" t="s">
        <v>707</v>
      </c>
      <c r="B1313" s="1247">
        <v>119.2</v>
      </c>
      <c r="C1313" s="488">
        <v>119.2</v>
      </c>
      <c r="D1313" s="488">
        <v>119.2</v>
      </c>
      <c r="E1313" s="1247">
        <v>119.2</v>
      </c>
      <c r="F1313" s="488">
        <v>119.2</v>
      </c>
      <c r="G1313" s="488">
        <v>119.2</v>
      </c>
      <c r="H1313" s="488">
        <v>119.2</v>
      </c>
      <c r="I1313" s="488">
        <v>115.1</v>
      </c>
      <c r="J1313" s="488">
        <v>115.1</v>
      </c>
      <c r="K1313" s="488">
        <v>115.1</v>
      </c>
      <c r="L1313" s="488">
        <v>113.8</v>
      </c>
      <c r="M1313" s="977">
        <v>112.4</v>
      </c>
      <c r="N1313" s="488">
        <v>111.1</v>
      </c>
      <c r="O1313" s="488">
        <v>111.1</v>
      </c>
      <c r="P1313" s="977">
        <v>111.1</v>
      </c>
      <c r="Q1313" s="1252" t="s">
        <v>708</v>
      </c>
      <c r="R1313" s="158"/>
    </row>
    <row r="1314" spans="1:18" ht="21" customHeight="1">
      <c r="A1314" s="1255"/>
      <c r="B1314" s="1247"/>
      <c r="C1314" s="488"/>
      <c r="D1314" s="880"/>
      <c r="E1314" s="1547"/>
      <c r="F1314" s="880"/>
      <c r="G1314" s="880"/>
      <c r="H1314" s="880"/>
      <c r="I1314" s="880"/>
      <c r="J1314" s="880"/>
      <c r="K1314" s="880"/>
      <c r="L1314" s="880"/>
      <c r="M1314" s="1535"/>
      <c r="N1314" s="880"/>
      <c r="O1314" s="880"/>
      <c r="P1314" s="1535"/>
      <c r="Q1314" s="1584"/>
      <c r="R1314" s="158"/>
    </row>
    <row r="1315" spans="1:18" ht="21" customHeight="1">
      <c r="A1315" s="1582" t="s">
        <v>709</v>
      </c>
      <c r="B1315" s="1547">
        <v>108.6</v>
      </c>
      <c r="C1315" s="880">
        <v>108.6</v>
      </c>
      <c r="D1315" s="880">
        <v>108.6</v>
      </c>
      <c r="E1315" s="1547">
        <v>108.6</v>
      </c>
      <c r="F1315" s="880">
        <v>108.6</v>
      </c>
      <c r="G1315" s="880">
        <v>108.5</v>
      </c>
      <c r="H1315" s="880">
        <v>108.6</v>
      </c>
      <c r="I1315" s="880">
        <v>107</v>
      </c>
      <c r="J1315" s="880">
        <v>105.6</v>
      </c>
      <c r="K1315" s="880">
        <v>105.6</v>
      </c>
      <c r="L1315" s="880">
        <v>105.5</v>
      </c>
      <c r="M1315" s="1535">
        <v>105.5</v>
      </c>
      <c r="N1315" s="880">
        <v>105.5</v>
      </c>
      <c r="O1315" s="880">
        <v>105.5</v>
      </c>
      <c r="P1315" s="1535">
        <v>105.5</v>
      </c>
      <c r="Q1315" s="1583" t="s">
        <v>710</v>
      </c>
      <c r="R1315" s="158"/>
    </row>
    <row r="1316" spans="1:18" ht="21" customHeight="1">
      <c r="A1316" s="1251" t="s">
        <v>711</v>
      </c>
      <c r="B1316" s="1247">
        <v>106.6</v>
      </c>
      <c r="C1316" s="488">
        <v>106.4</v>
      </c>
      <c r="D1316" s="488">
        <v>106.4</v>
      </c>
      <c r="E1316" s="1247">
        <v>106.4</v>
      </c>
      <c r="F1316" s="488">
        <v>106.4</v>
      </c>
      <c r="G1316" s="488">
        <v>106.3</v>
      </c>
      <c r="H1316" s="488">
        <v>106.2</v>
      </c>
      <c r="I1316" s="488">
        <v>106.3</v>
      </c>
      <c r="J1316" s="488">
        <v>106.3</v>
      </c>
      <c r="K1316" s="488">
        <v>106.2</v>
      </c>
      <c r="L1316" s="488">
        <v>106.2</v>
      </c>
      <c r="M1316" s="977">
        <v>106.2</v>
      </c>
      <c r="N1316" s="488">
        <v>106.1</v>
      </c>
      <c r="O1316" s="488">
        <v>106</v>
      </c>
      <c r="P1316" s="977">
        <v>106</v>
      </c>
      <c r="Q1316" s="1252" t="s">
        <v>712</v>
      </c>
      <c r="R1316" s="158"/>
    </row>
    <row r="1317" spans="1:18" ht="21" customHeight="1">
      <c r="A1317" s="1251" t="s">
        <v>713</v>
      </c>
      <c r="B1317" s="1247">
        <v>124.2</v>
      </c>
      <c r="C1317" s="488">
        <v>123.8</v>
      </c>
      <c r="D1317" s="488">
        <v>124.2</v>
      </c>
      <c r="E1317" s="1247">
        <v>124.2</v>
      </c>
      <c r="F1317" s="488">
        <v>124.2</v>
      </c>
      <c r="G1317" s="488">
        <v>122.4</v>
      </c>
      <c r="H1317" s="488">
        <v>122.4</v>
      </c>
      <c r="I1317" s="488">
        <v>123.3</v>
      </c>
      <c r="J1317" s="488">
        <v>123.3</v>
      </c>
      <c r="K1317" s="488">
        <v>122.4</v>
      </c>
      <c r="L1317" s="488">
        <v>121.9</v>
      </c>
      <c r="M1317" s="977">
        <v>121.7</v>
      </c>
      <c r="N1317" s="488">
        <v>121.4</v>
      </c>
      <c r="O1317" s="488">
        <v>121</v>
      </c>
      <c r="P1317" s="977">
        <v>121.9</v>
      </c>
      <c r="Q1317" s="1584" t="s">
        <v>714</v>
      </c>
      <c r="R1317" s="158"/>
    </row>
    <row r="1318" spans="1:18" ht="21" customHeight="1">
      <c r="A1318" s="1251" t="s">
        <v>715</v>
      </c>
      <c r="B1318" s="1247">
        <v>106</v>
      </c>
      <c r="C1318" s="488">
        <v>106</v>
      </c>
      <c r="D1318" s="488">
        <v>106</v>
      </c>
      <c r="E1318" s="1247">
        <v>106</v>
      </c>
      <c r="F1318" s="488">
        <v>106</v>
      </c>
      <c r="G1318" s="488">
        <v>106</v>
      </c>
      <c r="H1318" s="488">
        <v>106</v>
      </c>
      <c r="I1318" s="488">
        <v>106</v>
      </c>
      <c r="J1318" s="488">
        <v>106</v>
      </c>
      <c r="K1318" s="488">
        <v>106</v>
      </c>
      <c r="L1318" s="488">
        <v>106</v>
      </c>
      <c r="M1318" s="977">
        <v>106</v>
      </c>
      <c r="N1318" s="488">
        <v>106</v>
      </c>
      <c r="O1318" s="488">
        <v>106</v>
      </c>
      <c r="P1318" s="977">
        <v>106</v>
      </c>
      <c r="Q1318" s="1584" t="s">
        <v>716</v>
      </c>
      <c r="R1318" s="158"/>
    </row>
    <row r="1319" spans="1:18" ht="21" customHeight="1">
      <c r="A1319" s="1251" t="s">
        <v>717</v>
      </c>
      <c r="B1319" s="1247">
        <v>107.2</v>
      </c>
      <c r="C1319" s="488">
        <v>107.2</v>
      </c>
      <c r="D1319" s="488">
        <v>107.2</v>
      </c>
      <c r="E1319" s="1247">
        <v>107.2</v>
      </c>
      <c r="F1319" s="488">
        <v>107.2</v>
      </c>
      <c r="G1319" s="488">
        <v>107.2</v>
      </c>
      <c r="H1319" s="488">
        <v>107.2</v>
      </c>
      <c r="I1319" s="488">
        <v>107.2</v>
      </c>
      <c r="J1319" s="488">
        <v>107.2</v>
      </c>
      <c r="K1319" s="488">
        <v>107.2</v>
      </c>
      <c r="L1319" s="488">
        <v>107.2</v>
      </c>
      <c r="M1319" s="977">
        <v>107.2</v>
      </c>
      <c r="N1319" s="488">
        <v>107.2</v>
      </c>
      <c r="O1319" s="488">
        <v>107.2</v>
      </c>
      <c r="P1319" s="977">
        <v>107.2</v>
      </c>
      <c r="Q1319" s="1252" t="s">
        <v>718</v>
      </c>
      <c r="R1319" s="158"/>
    </row>
    <row r="1320" spans="1:18" ht="21" customHeight="1">
      <c r="A1320" s="1251" t="s">
        <v>719</v>
      </c>
      <c r="B1320" s="1247">
        <v>100</v>
      </c>
      <c r="C1320" s="488">
        <v>100</v>
      </c>
      <c r="D1320" s="488">
        <v>100</v>
      </c>
      <c r="E1320" s="1247">
        <v>100</v>
      </c>
      <c r="F1320" s="488">
        <v>100</v>
      </c>
      <c r="G1320" s="488">
        <v>100</v>
      </c>
      <c r="H1320" s="488">
        <v>100</v>
      </c>
      <c r="I1320" s="488">
        <v>100</v>
      </c>
      <c r="J1320" s="488">
        <v>100</v>
      </c>
      <c r="K1320" s="488">
        <v>100</v>
      </c>
      <c r="L1320" s="488">
        <v>100</v>
      </c>
      <c r="M1320" s="977">
        <v>100</v>
      </c>
      <c r="N1320" s="488">
        <v>100</v>
      </c>
      <c r="O1320" s="488">
        <v>100</v>
      </c>
      <c r="P1320" s="977">
        <v>100</v>
      </c>
      <c r="Q1320" s="1586" t="s">
        <v>720</v>
      </c>
      <c r="R1320" s="158"/>
    </row>
    <row r="1321" spans="1:18" ht="21" customHeight="1">
      <c r="A1321" s="1251" t="s">
        <v>721</v>
      </c>
      <c r="B1321" s="1247">
        <v>100</v>
      </c>
      <c r="C1321" s="488">
        <v>100</v>
      </c>
      <c r="D1321" s="488">
        <v>100</v>
      </c>
      <c r="E1321" s="1247">
        <v>100</v>
      </c>
      <c r="F1321" s="488">
        <v>100</v>
      </c>
      <c r="G1321" s="488">
        <v>100</v>
      </c>
      <c r="H1321" s="488">
        <v>100</v>
      </c>
      <c r="I1321" s="488">
        <v>100</v>
      </c>
      <c r="J1321" s="488">
        <v>100</v>
      </c>
      <c r="K1321" s="488">
        <v>100</v>
      </c>
      <c r="L1321" s="488">
        <v>100</v>
      </c>
      <c r="M1321" s="977">
        <v>100</v>
      </c>
      <c r="N1321" s="488">
        <v>100</v>
      </c>
      <c r="O1321" s="488">
        <v>100</v>
      </c>
      <c r="P1321" s="977">
        <v>100</v>
      </c>
      <c r="Q1321" s="1586" t="s">
        <v>722</v>
      </c>
      <c r="R1321" s="158"/>
    </row>
    <row r="1322" spans="1:18" ht="21" customHeight="1">
      <c r="A1322" s="1251" t="s">
        <v>723</v>
      </c>
      <c r="B1322" s="1247">
        <v>105.8</v>
      </c>
      <c r="C1322" s="488">
        <v>105.8</v>
      </c>
      <c r="D1322" s="488">
        <v>105.8</v>
      </c>
      <c r="E1322" s="1247">
        <v>105.8</v>
      </c>
      <c r="F1322" s="488">
        <v>105.8</v>
      </c>
      <c r="G1322" s="488">
        <v>105.8</v>
      </c>
      <c r="H1322" s="488">
        <v>105.8</v>
      </c>
      <c r="I1322" s="488">
        <v>105.8</v>
      </c>
      <c r="J1322" s="488">
        <v>105.8</v>
      </c>
      <c r="K1322" s="488">
        <v>105.8</v>
      </c>
      <c r="L1322" s="488">
        <v>105.8</v>
      </c>
      <c r="M1322" s="977">
        <v>105.8</v>
      </c>
      <c r="N1322" s="488">
        <v>105.8</v>
      </c>
      <c r="O1322" s="488">
        <v>105.8</v>
      </c>
      <c r="P1322" s="977">
        <v>105.8</v>
      </c>
      <c r="Q1322" s="1252" t="s">
        <v>724</v>
      </c>
      <c r="R1322" s="158"/>
    </row>
    <row r="1323" spans="1:18" ht="21" customHeight="1">
      <c r="A1323" s="1251" t="s">
        <v>725</v>
      </c>
      <c r="B1323" s="1247">
        <v>123.3</v>
      </c>
      <c r="C1323" s="488">
        <v>123.3</v>
      </c>
      <c r="D1323" s="488">
        <v>123.3</v>
      </c>
      <c r="E1323" s="1247">
        <v>123.3</v>
      </c>
      <c r="F1323" s="488">
        <v>123.3</v>
      </c>
      <c r="G1323" s="488">
        <v>123.3</v>
      </c>
      <c r="H1323" s="488">
        <v>123.3</v>
      </c>
      <c r="I1323" s="488">
        <v>111.6</v>
      </c>
      <c r="J1323" s="488">
        <v>100</v>
      </c>
      <c r="K1323" s="488">
        <v>100</v>
      </c>
      <c r="L1323" s="488">
        <v>100</v>
      </c>
      <c r="M1323" s="977">
        <v>100</v>
      </c>
      <c r="N1323" s="488">
        <v>100</v>
      </c>
      <c r="O1323" s="488">
        <v>100</v>
      </c>
      <c r="P1323" s="977">
        <v>100</v>
      </c>
      <c r="Q1323" s="1252" t="s">
        <v>726</v>
      </c>
      <c r="R1323" s="158"/>
    </row>
    <row r="1324" spans="1:18" ht="21" customHeight="1">
      <c r="A1324" s="1251" t="s">
        <v>727</v>
      </c>
      <c r="B1324" s="1247">
        <v>103.6</v>
      </c>
      <c r="C1324" s="488">
        <v>103.6</v>
      </c>
      <c r="D1324" s="488">
        <v>103.6</v>
      </c>
      <c r="E1324" s="1247">
        <v>103.6</v>
      </c>
      <c r="F1324" s="488">
        <v>103.6</v>
      </c>
      <c r="G1324" s="488">
        <v>103.6</v>
      </c>
      <c r="H1324" s="488">
        <v>107.1</v>
      </c>
      <c r="I1324" s="488">
        <v>100</v>
      </c>
      <c r="J1324" s="488">
        <v>100</v>
      </c>
      <c r="K1324" s="488">
        <v>100</v>
      </c>
      <c r="L1324" s="488">
        <v>100</v>
      </c>
      <c r="M1324" s="977">
        <v>100</v>
      </c>
      <c r="N1324" s="488">
        <v>100</v>
      </c>
      <c r="O1324" s="488">
        <v>100</v>
      </c>
      <c r="P1324" s="977">
        <v>100</v>
      </c>
      <c r="Q1324" s="1252" t="s">
        <v>728</v>
      </c>
      <c r="R1324" s="158"/>
    </row>
    <row r="1325" spans="1:18" ht="15" customHeight="1">
      <c r="A1325" s="1255"/>
      <c r="B1325" s="1247"/>
      <c r="C1325" s="488"/>
      <c r="D1325" s="488"/>
      <c r="E1325" s="1247"/>
      <c r="F1325" s="488"/>
      <c r="G1325" s="488"/>
      <c r="H1325" s="488"/>
      <c r="I1325" s="488"/>
      <c r="J1325" s="488"/>
      <c r="K1325" s="488"/>
      <c r="L1325" s="488"/>
      <c r="M1325" s="488"/>
      <c r="P1325" s="976"/>
      <c r="Q1325" s="1253"/>
      <c r="R1325" s="265"/>
    </row>
    <row r="1326" spans="1:18" ht="15" customHeight="1">
      <c r="A1326" s="1255"/>
      <c r="B1326" s="1247"/>
      <c r="C1326" s="488"/>
      <c r="D1326" s="488"/>
      <c r="E1326" s="1247"/>
      <c r="F1326" s="488"/>
      <c r="G1326" s="488"/>
      <c r="H1326" s="488"/>
      <c r="I1326" s="488"/>
      <c r="J1326" s="488"/>
      <c r="K1326" s="488"/>
      <c r="L1326" s="488"/>
      <c r="M1326" s="488"/>
      <c r="P1326" s="976"/>
      <c r="Q1326" s="1253"/>
      <c r="R1326" s="265"/>
    </row>
    <row r="1327" spans="1:18" ht="15" customHeight="1">
      <c r="A1327" s="1255"/>
      <c r="B1327" s="1247"/>
      <c r="C1327" s="488"/>
      <c r="D1327" s="488"/>
      <c r="E1327" s="1247"/>
      <c r="F1327" s="488"/>
      <c r="G1327" s="488"/>
      <c r="H1327" s="488"/>
      <c r="I1327" s="488"/>
      <c r="J1327" s="488"/>
      <c r="K1327" s="488"/>
      <c r="L1327" s="488"/>
      <c r="M1327" s="488"/>
      <c r="P1327" s="976"/>
      <c r="Q1327" s="1253"/>
      <c r="R1327" s="265"/>
    </row>
    <row r="1328" spans="1:18" ht="15" customHeight="1">
      <c r="A1328" s="1255"/>
      <c r="B1328" s="1247"/>
      <c r="C1328" s="488"/>
      <c r="D1328" s="488"/>
      <c r="E1328" s="1247"/>
      <c r="F1328" s="488"/>
      <c r="G1328" s="488"/>
      <c r="H1328" s="488"/>
      <c r="I1328" s="488"/>
      <c r="J1328" s="488"/>
      <c r="K1328" s="488"/>
      <c r="L1328" s="488"/>
      <c r="M1328" s="488"/>
      <c r="P1328" s="976"/>
      <c r="Q1328" s="1253"/>
      <c r="R1328" s="268"/>
    </row>
    <row r="1329" spans="1:18" ht="15" customHeight="1">
      <c r="A1329" s="1255"/>
      <c r="B1329" s="1247"/>
      <c r="C1329" s="488"/>
      <c r="D1329" s="488"/>
      <c r="E1329" s="1247"/>
      <c r="F1329" s="488"/>
      <c r="G1329" s="488"/>
      <c r="H1329" s="488"/>
      <c r="I1329" s="488"/>
      <c r="J1329" s="488"/>
      <c r="K1329" s="488"/>
      <c r="L1329" s="488"/>
      <c r="M1329" s="488"/>
      <c r="P1329" s="976"/>
      <c r="Q1329" s="1253"/>
      <c r="R1329" s="268"/>
    </row>
    <row r="1330" spans="1:18" ht="15" customHeight="1">
      <c r="A1330" s="423"/>
      <c r="B1330" s="491"/>
      <c r="C1330" s="492"/>
      <c r="D1330" s="492"/>
      <c r="E1330" s="491"/>
      <c r="F1330" s="492"/>
      <c r="G1330" s="492"/>
      <c r="H1330" s="492"/>
      <c r="I1330" s="492"/>
      <c r="J1330" s="492"/>
      <c r="K1330" s="492"/>
      <c r="L1330" s="492"/>
      <c r="M1330" s="492"/>
      <c r="N1330" s="503"/>
      <c r="O1330" s="490"/>
      <c r="P1330" s="496"/>
      <c r="Q1330" s="515"/>
      <c r="R1330" s="268"/>
    </row>
    <row r="1331" spans="1:18" ht="15" customHeight="1">
      <c r="A1331" s="263"/>
      <c r="B1331" s="488"/>
      <c r="C1331" s="488"/>
      <c r="D1331" s="488"/>
      <c r="E1331" s="488"/>
      <c r="F1331" s="488"/>
      <c r="G1331" s="488"/>
      <c r="H1331" s="488"/>
      <c r="I1331" s="488"/>
      <c r="J1331" s="488"/>
      <c r="K1331" s="488"/>
      <c r="L1331" s="488"/>
      <c r="M1331" s="488"/>
      <c r="N1331" s="524"/>
      <c r="Q1331" s="268"/>
      <c r="R1331" s="268"/>
    </row>
    <row r="1332" spans="1:18" s="260" customFormat="1" ht="29.25" customHeight="1">
      <c r="A1332" s="1561" t="s">
        <v>588</v>
      </c>
      <c r="B1332" s="1562"/>
      <c r="C1332" s="1563"/>
      <c r="D1332" s="1562"/>
      <c r="E1332" s="881"/>
      <c r="F1332" s="881"/>
      <c r="G1332" s="881"/>
      <c r="H1332" s="881"/>
      <c r="I1332" s="881"/>
      <c r="J1332" s="881"/>
      <c r="K1332" s="881"/>
      <c r="L1332" s="1564"/>
      <c r="M1332" s="1564"/>
      <c r="N1332" s="1562"/>
      <c r="O1332" s="1562"/>
      <c r="P1332" s="1562"/>
      <c r="Q1332" s="1565" t="s">
        <v>589</v>
      </c>
      <c r="R1332" s="1539"/>
    </row>
    <row r="1333" spans="1:18" s="1543" customFormat="1" ht="24.75" customHeight="1">
      <c r="A1333" s="1566" t="s">
        <v>916</v>
      </c>
      <c r="B1333" s="1562"/>
      <c r="C1333" s="1563"/>
      <c r="D1333" s="1562"/>
      <c r="E1333" s="426"/>
      <c r="F1333" s="425"/>
      <c r="G1333" s="425"/>
      <c r="H1333" s="425"/>
      <c r="I1333" s="427"/>
      <c r="J1333" s="427"/>
      <c r="K1333" s="425"/>
      <c r="L1333" s="1567"/>
      <c r="M1333" s="1567"/>
      <c r="N1333" s="1562"/>
      <c r="O1333" s="1562"/>
      <c r="P1333" s="1562"/>
      <c r="Q1333" s="1568" t="s">
        <v>917</v>
      </c>
      <c r="R1333" s="1538"/>
    </row>
    <row r="1334" spans="1:18" s="489" customFormat="1" ht="18" customHeight="1">
      <c r="A1334" s="1569" t="s">
        <v>657</v>
      </c>
      <c r="B1334" s="1562"/>
      <c r="C1334" s="1563"/>
      <c r="D1334" s="1562"/>
      <c r="E1334" s="426"/>
      <c r="F1334" s="426"/>
      <c r="G1334" s="426"/>
      <c r="H1334" s="428"/>
      <c r="I1334" s="428"/>
      <c r="J1334" s="428"/>
      <c r="K1334" s="1563"/>
      <c r="L1334" s="1562"/>
      <c r="M1334" s="1562"/>
      <c r="N1334" s="1562"/>
      <c r="O1334" s="1562"/>
      <c r="P1334" s="1562"/>
      <c r="Q1334" s="1570" t="s">
        <v>658</v>
      </c>
      <c r="R1334" s="1544"/>
    </row>
    <row r="1335" spans="1:18" ht="11.45" customHeight="1">
      <c r="A1335" s="1571"/>
      <c r="B1335" s="1572"/>
      <c r="C1335" s="1572"/>
      <c r="D1335" s="1572"/>
      <c r="E1335" s="1573"/>
      <c r="F1335" s="1573"/>
      <c r="G1335" s="1573"/>
      <c r="H1335" s="1574"/>
      <c r="I1335" s="1573"/>
      <c r="J1335" s="1573"/>
      <c r="K1335" s="1573"/>
      <c r="L1335" s="1573"/>
      <c r="M1335" s="1573"/>
      <c r="N1335" s="1572"/>
      <c r="O1335" s="1572"/>
      <c r="P1335" s="1562"/>
      <c r="Q1335" s="1575"/>
      <c r="R1335" s="1545"/>
    </row>
    <row r="1336" spans="1:18" ht="12.75" customHeight="1">
      <c r="A1336" s="421"/>
      <c r="B1336" s="2296">
        <v>2024</v>
      </c>
      <c r="C1336" s="2297"/>
      <c r="D1336" s="2297"/>
      <c r="E1336" s="2297"/>
      <c r="F1336" s="2297"/>
      <c r="G1336" s="2297"/>
      <c r="H1336" s="2297"/>
      <c r="I1336" s="2297"/>
      <c r="J1336" s="2297"/>
      <c r="K1336" s="2297"/>
      <c r="L1336" s="2297"/>
      <c r="M1336" s="2300"/>
      <c r="N1336" s="2238">
        <v>2023</v>
      </c>
      <c r="O1336" s="2286"/>
      <c r="P1336" s="2239"/>
      <c r="Q1336" s="369"/>
      <c r="R1336" s="1537"/>
    </row>
    <row r="1337" spans="1:18" ht="12.75" customHeight="1">
      <c r="A1337" s="1576"/>
      <c r="B1337" s="2298"/>
      <c r="C1337" s="2299"/>
      <c r="D1337" s="2299"/>
      <c r="E1337" s="2299"/>
      <c r="F1337" s="2299"/>
      <c r="G1337" s="2299"/>
      <c r="H1337" s="2299"/>
      <c r="I1337" s="2299"/>
      <c r="J1337" s="2299"/>
      <c r="K1337" s="2299"/>
      <c r="L1337" s="2299"/>
      <c r="M1337" s="2301"/>
      <c r="N1337" s="2287"/>
      <c r="O1337" s="2288"/>
      <c r="P1337" s="2289"/>
      <c r="Q1337" s="1577" t="s">
        <v>71</v>
      </c>
      <c r="R1337" s="1537"/>
    </row>
    <row r="1338" spans="1:18" ht="12.75" customHeight="1">
      <c r="A1338" s="1576"/>
      <c r="B1338" s="93" t="s">
        <v>72</v>
      </c>
      <c r="C1338" s="439" t="s">
        <v>73</v>
      </c>
      <c r="D1338" s="439" t="s">
        <v>4</v>
      </c>
      <c r="E1338" s="93" t="s">
        <v>5</v>
      </c>
      <c r="F1338" s="439" t="s">
        <v>6</v>
      </c>
      <c r="G1338" s="439" t="s">
        <v>7</v>
      </c>
      <c r="H1338" s="93" t="s">
        <v>8</v>
      </c>
      <c r="I1338" s="439" t="s">
        <v>9</v>
      </c>
      <c r="J1338" s="440" t="s">
        <v>10</v>
      </c>
      <c r="K1338" s="511" t="s">
        <v>1</v>
      </c>
      <c r="L1338" s="441" t="s">
        <v>2</v>
      </c>
      <c r="M1338" s="442" t="s">
        <v>3</v>
      </c>
      <c r="N1338" s="94" t="s">
        <v>72</v>
      </c>
      <c r="O1338" s="94" t="s">
        <v>73</v>
      </c>
      <c r="P1338" s="443" t="s">
        <v>4</v>
      </c>
      <c r="Q1338" s="1577"/>
      <c r="R1338" s="1537"/>
    </row>
    <row r="1339" spans="1:18" ht="11.25" customHeight="1">
      <c r="A1339" s="422"/>
      <c r="B1339" s="96" t="s">
        <v>74</v>
      </c>
      <c r="C1339" s="507" t="s">
        <v>75</v>
      </c>
      <c r="D1339" s="507" t="s">
        <v>76</v>
      </c>
      <c r="E1339" s="96" t="s">
        <v>12</v>
      </c>
      <c r="F1339" s="507" t="s">
        <v>13</v>
      </c>
      <c r="G1339" s="507" t="s">
        <v>14</v>
      </c>
      <c r="H1339" s="96" t="s">
        <v>15</v>
      </c>
      <c r="I1339" s="507" t="s">
        <v>16</v>
      </c>
      <c r="J1339" s="508" t="s">
        <v>17</v>
      </c>
      <c r="K1339" s="512" t="s">
        <v>11</v>
      </c>
      <c r="L1339" s="509" t="s">
        <v>19</v>
      </c>
      <c r="M1339" s="510" t="s">
        <v>20</v>
      </c>
      <c r="N1339" s="430" t="s">
        <v>74</v>
      </c>
      <c r="O1339" s="430" t="s">
        <v>75</v>
      </c>
      <c r="P1339" s="431" t="s">
        <v>76</v>
      </c>
      <c r="Q1339" s="370"/>
      <c r="R1339" s="1546"/>
    </row>
    <row r="1340" spans="1:18" ht="15" customHeight="1">
      <c r="A1340" s="1250"/>
      <c r="B1340" s="1547"/>
      <c r="C1340" s="880"/>
      <c r="D1340" s="880"/>
      <c r="E1340" s="513"/>
      <c r="F1340" s="500"/>
      <c r="G1340" s="500"/>
      <c r="H1340" s="500"/>
      <c r="I1340" s="500"/>
      <c r="J1340" s="500"/>
      <c r="K1340" s="500"/>
      <c r="L1340" s="500"/>
      <c r="M1340" s="499"/>
      <c r="N1340" s="524"/>
      <c r="P1340" s="976"/>
      <c r="Q1340" s="1253"/>
      <c r="R1340" s="158"/>
    </row>
    <row r="1341" spans="1:18" ht="21" customHeight="1">
      <c r="A1341" s="1582" t="s">
        <v>731</v>
      </c>
      <c r="B1341" s="1547">
        <v>110.2</v>
      </c>
      <c r="C1341" s="880">
        <v>110.4</v>
      </c>
      <c r="D1341" s="880">
        <v>109.4</v>
      </c>
      <c r="E1341" s="1547">
        <v>109.8</v>
      </c>
      <c r="F1341" s="880">
        <v>109.3</v>
      </c>
      <c r="G1341" s="880">
        <v>109</v>
      </c>
      <c r="H1341" s="880">
        <v>108.7</v>
      </c>
      <c r="I1341" s="880">
        <v>108.4</v>
      </c>
      <c r="J1341" s="880">
        <v>109.7</v>
      </c>
      <c r="K1341" s="880">
        <v>108.3</v>
      </c>
      <c r="L1341" s="880">
        <v>107.5</v>
      </c>
      <c r="M1341" s="1535">
        <v>106.8</v>
      </c>
      <c r="N1341" s="880">
        <v>106.4</v>
      </c>
      <c r="O1341" s="880">
        <v>105.7</v>
      </c>
      <c r="P1341" s="1535">
        <v>106.1</v>
      </c>
      <c r="Q1341" s="1581" t="s">
        <v>980</v>
      </c>
      <c r="R1341" s="158"/>
    </row>
    <row r="1342" spans="1:18" ht="21" customHeight="1">
      <c r="A1342" s="1251" t="s">
        <v>732</v>
      </c>
      <c r="B1342" s="1247">
        <v>101.2</v>
      </c>
      <c r="C1342" s="488">
        <v>103.9</v>
      </c>
      <c r="D1342" s="488">
        <v>101.6</v>
      </c>
      <c r="E1342" s="1247">
        <v>102.7</v>
      </c>
      <c r="F1342" s="488">
        <v>101.6</v>
      </c>
      <c r="G1342" s="488">
        <v>101.5</v>
      </c>
      <c r="H1342" s="488">
        <v>101.4</v>
      </c>
      <c r="I1342" s="488">
        <v>101.2</v>
      </c>
      <c r="J1342" s="488">
        <v>104.8</v>
      </c>
      <c r="K1342" s="488">
        <v>102.7</v>
      </c>
      <c r="L1342" s="488">
        <v>101</v>
      </c>
      <c r="M1342" s="977">
        <v>100.1</v>
      </c>
      <c r="N1342" s="488">
        <v>99.9</v>
      </c>
      <c r="O1342" s="488">
        <v>98.9</v>
      </c>
      <c r="P1342" s="977">
        <v>99.4</v>
      </c>
      <c r="Q1342" s="1584" t="s">
        <v>733</v>
      </c>
      <c r="R1342" s="158"/>
    </row>
    <row r="1343" spans="1:18" ht="21" customHeight="1">
      <c r="A1343" s="1251" t="s">
        <v>734</v>
      </c>
      <c r="B1343" s="1247">
        <v>126.2</v>
      </c>
      <c r="C1343" s="488">
        <v>126.2</v>
      </c>
      <c r="D1343" s="488">
        <v>126.3</v>
      </c>
      <c r="E1343" s="1247">
        <v>126.3</v>
      </c>
      <c r="F1343" s="488">
        <v>126.3</v>
      </c>
      <c r="G1343" s="488">
        <v>122.7</v>
      </c>
      <c r="H1343" s="488">
        <v>118.9</v>
      </c>
      <c r="I1343" s="488">
        <v>117</v>
      </c>
      <c r="J1343" s="488">
        <v>117</v>
      </c>
      <c r="K1343" s="488">
        <v>115.2</v>
      </c>
      <c r="L1343" s="488">
        <v>115.2</v>
      </c>
      <c r="M1343" s="977">
        <v>110.6</v>
      </c>
      <c r="N1343" s="488">
        <v>106.4</v>
      </c>
      <c r="O1343" s="488">
        <v>106.4</v>
      </c>
      <c r="P1343" s="977">
        <v>106.2</v>
      </c>
      <c r="Q1343" s="1252" t="s">
        <v>735</v>
      </c>
      <c r="R1343" s="158"/>
    </row>
    <row r="1344" spans="1:18" ht="21" customHeight="1">
      <c r="A1344" s="1251" t="s">
        <v>736</v>
      </c>
      <c r="B1344" s="1247">
        <v>120.1</v>
      </c>
      <c r="C1344" s="488">
        <v>119.6</v>
      </c>
      <c r="D1344" s="488">
        <v>119.6</v>
      </c>
      <c r="E1344" s="1247">
        <v>118.5</v>
      </c>
      <c r="F1344" s="488">
        <v>117.2</v>
      </c>
      <c r="G1344" s="488">
        <v>116.9</v>
      </c>
      <c r="H1344" s="488">
        <v>118.6</v>
      </c>
      <c r="I1344" s="488">
        <v>119.4</v>
      </c>
      <c r="J1344" s="488">
        <v>118.5</v>
      </c>
      <c r="K1344" s="488">
        <v>119.5</v>
      </c>
      <c r="L1344" s="488">
        <v>117.9</v>
      </c>
      <c r="M1344" s="977">
        <v>117.7</v>
      </c>
      <c r="N1344" s="488">
        <v>116.6</v>
      </c>
      <c r="O1344" s="488">
        <v>116.1</v>
      </c>
      <c r="P1344" s="977">
        <v>114.6</v>
      </c>
      <c r="Q1344" s="1252" t="s">
        <v>737</v>
      </c>
      <c r="R1344" s="158"/>
    </row>
    <row r="1345" spans="1:18" ht="21" customHeight="1">
      <c r="A1345" s="1251" t="s">
        <v>738</v>
      </c>
      <c r="B1345" s="1247">
        <v>96.2</v>
      </c>
      <c r="C1345" s="488">
        <v>95.3</v>
      </c>
      <c r="D1345" s="488">
        <v>96.2</v>
      </c>
      <c r="E1345" s="1247">
        <v>96</v>
      </c>
      <c r="F1345" s="488">
        <v>96.1</v>
      </c>
      <c r="G1345" s="488">
        <v>95.8</v>
      </c>
      <c r="H1345" s="488">
        <v>95.1</v>
      </c>
      <c r="I1345" s="488">
        <v>95.1</v>
      </c>
      <c r="J1345" s="488">
        <v>94.7</v>
      </c>
      <c r="K1345" s="488">
        <v>93.9</v>
      </c>
      <c r="L1345" s="488">
        <v>93.1</v>
      </c>
      <c r="M1345" s="977">
        <v>94</v>
      </c>
      <c r="N1345" s="488">
        <v>94.9</v>
      </c>
      <c r="O1345" s="488">
        <v>93.5</v>
      </c>
      <c r="P1345" s="977">
        <v>95.2</v>
      </c>
      <c r="Q1345" s="1252" t="s">
        <v>739</v>
      </c>
      <c r="R1345" s="158"/>
    </row>
    <row r="1346" spans="1:18" ht="21" customHeight="1">
      <c r="A1346" s="1251" t="s">
        <v>740</v>
      </c>
      <c r="B1346" s="1247">
        <v>128.1</v>
      </c>
      <c r="C1346" s="488">
        <v>128</v>
      </c>
      <c r="D1346" s="488">
        <v>128.1</v>
      </c>
      <c r="E1346" s="1247">
        <v>128.1</v>
      </c>
      <c r="F1346" s="488">
        <v>128.1</v>
      </c>
      <c r="G1346" s="488">
        <v>127.7</v>
      </c>
      <c r="H1346" s="488">
        <v>125.6</v>
      </c>
      <c r="I1346" s="488">
        <v>126.2</v>
      </c>
      <c r="J1346" s="488">
        <v>123.1</v>
      </c>
      <c r="K1346" s="488">
        <v>123.4</v>
      </c>
      <c r="L1346" s="488">
        <v>122</v>
      </c>
      <c r="M1346" s="977">
        <v>121.3</v>
      </c>
      <c r="N1346" s="488">
        <v>121.3</v>
      </c>
      <c r="O1346" s="488">
        <v>120.7</v>
      </c>
      <c r="P1346" s="977">
        <v>121.1</v>
      </c>
      <c r="Q1346" s="1252" t="s">
        <v>741</v>
      </c>
      <c r="R1346" s="158"/>
    </row>
    <row r="1347" spans="1:18" ht="21" customHeight="1">
      <c r="A1347" s="1251" t="s">
        <v>742</v>
      </c>
      <c r="B1347" s="1247">
        <v>110.2</v>
      </c>
      <c r="C1347" s="488">
        <v>110.2</v>
      </c>
      <c r="D1347" s="488">
        <v>110.2</v>
      </c>
      <c r="E1347" s="1247">
        <v>110.2</v>
      </c>
      <c r="F1347" s="488">
        <v>110.2</v>
      </c>
      <c r="G1347" s="488">
        <v>110.2</v>
      </c>
      <c r="H1347" s="488">
        <v>110.2</v>
      </c>
      <c r="I1347" s="488">
        <v>110.2</v>
      </c>
      <c r="J1347" s="488">
        <v>110.2</v>
      </c>
      <c r="K1347" s="488">
        <v>110.2</v>
      </c>
      <c r="L1347" s="488">
        <v>110.2</v>
      </c>
      <c r="M1347" s="977">
        <v>110.2</v>
      </c>
      <c r="N1347" s="488">
        <v>110.2</v>
      </c>
      <c r="O1347" s="488">
        <v>110.2</v>
      </c>
      <c r="P1347" s="977">
        <v>110.2</v>
      </c>
      <c r="Q1347" s="1252" t="s">
        <v>743</v>
      </c>
      <c r="R1347" s="158"/>
    </row>
    <row r="1348" spans="1:18" ht="21" customHeight="1">
      <c r="A1348" s="1251" t="s">
        <v>744</v>
      </c>
      <c r="B1348" s="1247">
        <v>128.69999999999999</v>
      </c>
      <c r="C1348" s="488">
        <v>126.4</v>
      </c>
      <c r="D1348" s="488">
        <v>126.2</v>
      </c>
      <c r="E1348" s="1247">
        <v>125.1</v>
      </c>
      <c r="F1348" s="488">
        <v>125.1</v>
      </c>
      <c r="G1348" s="488">
        <v>123.7</v>
      </c>
      <c r="H1348" s="488">
        <v>123.4</v>
      </c>
      <c r="I1348" s="488">
        <v>123.6</v>
      </c>
      <c r="J1348" s="488">
        <v>123.3</v>
      </c>
      <c r="K1348" s="488">
        <v>120.6</v>
      </c>
      <c r="L1348" s="488">
        <v>120.8</v>
      </c>
      <c r="M1348" s="977">
        <v>120.1</v>
      </c>
      <c r="N1348" s="488">
        <v>119.7</v>
      </c>
      <c r="O1348" s="488">
        <v>118.4</v>
      </c>
      <c r="P1348" s="977">
        <v>119.9</v>
      </c>
      <c r="Q1348" s="1584" t="s">
        <v>981</v>
      </c>
      <c r="R1348" s="158"/>
    </row>
    <row r="1349" spans="1:18" ht="21" customHeight="1">
      <c r="A1349" s="1251" t="s">
        <v>745</v>
      </c>
      <c r="B1349" s="1247">
        <v>124</v>
      </c>
      <c r="C1349" s="488">
        <v>123.7</v>
      </c>
      <c r="D1349" s="488">
        <v>123.7</v>
      </c>
      <c r="E1349" s="1247">
        <v>123.4</v>
      </c>
      <c r="F1349" s="488">
        <v>123.6</v>
      </c>
      <c r="G1349" s="488">
        <v>122.7</v>
      </c>
      <c r="H1349" s="488">
        <v>122.7</v>
      </c>
      <c r="I1349" s="488">
        <v>118.8</v>
      </c>
      <c r="J1349" s="488">
        <v>119.2</v>
      </c>
      <c r="K1349" s="488">
        <v>115.9</v>
      </c>
      <c r="L1349" s="488">
        <v>115.8</v>
      </c>
      <c r="M1349" s="977">
        <v>116.3</v>
      </c>
      <c r="N1349" s="488">
        <v>115.2</v>
      </c>
      <c r="O1349" s="488">
        <v>116.2</v>
      </c>
      <c r="P1349" s="977">
        <v>116.9</v>
      </c>
      <c r="Q1349" s="1252" t="s">
        <v>746</v>
      </c>
      <c r="R1349" s="158"/>
    </row>
    <row r="1350" spans="1:18" ht="21" customHeight="1">
      <c r="A1350" s="1251" t="s">
        <v>747</v>
      </c>
      <c r="B1350" s="1247">
        <v>114.9</v>
      </c>
      <c r="C1350" s="488">
        <v>111.9</v>
      </c>
      <c r="D1350" s="488">
        <v>111.3</v>
      </c>
      <c r="E1350" s="1247">
        <v>111.3</v>
      </c>
      <c r="F1350" s="488">
        <v>111.3</v>
      </c>
      <c r="G1350" s="488">
        <v>111.3</v>
      </c>
      <c r="H1350" s="488">
        <v>110.6</v>
      </c>
      <c r="I1350" s="488">
        <v>110.5</v>
      </c>
      <c r="J1350" s="488">
        <v>109.8</v>
      </c>
      <c r="K1350" s="488">
        <v>109.1</v>
      </c>
      <c r="L1350" s="488">
        <v>109</v>
      </c>
      <c r="M1350" s="977">
        <v>107.7</v>
      </c>
      <c r="N1350" s="488">
        <v>106.3</v>
      </c>
      <c r="O1350" s="488">
        <v>105.8</v>
      </c>
      <c r="P1350" s="977">
        <v>105.7</v>
      </c>
      <c r="Q1350" s="1584" t="s">
        <v>748</v>
      </c>
      <c r="R1350" s="158"/>
    </row>
    <row r="1351" spans="1:18" ht="21" customHeight="1">
      <c r="A1351" s="1251" t="s">
        <v>749</v>
      </c>
      <c r="B1351" s="1247">
        <v>123.6</v>
      </c>
      <c r="C1351" s="488">
        <v>123.6</v>
      </c>
      <c r="D1351" s="488">
        <v>123.6</v>
      </c>
      <c r="E1351" s="1247">
        <v>123.6</v>
      </c>
      <c r="F1351" s="488">
        <v>123.6</v>
      </c>
      <c r="G1351" s="488">
        <v>123.6</v>
      </c>
      <c r="H1351" s="488">
        <v>123.6</v>
      </c>
      <c r="I1351" s="488">
        <v>123.6</v>
      </c>
      <c r="J1351" s="488">
        <v>123.6</v>
      </c>
      <c r="K1351" s="488">
        <v>123.6</v>
      </c>
      <c r="L1351" s="488">
        <v>123.6</v>
      </c>
      <c r="M1351" s="977">
        <v>123.6</v>
      </c>
      <c r="N1351" s="488">
        <v>123.6</v>
      </c>
      <c r="O1351" s="488">
        <v>123.6</v>
      </c>
      <c r="P1351" s="977">
        <v>123.6</v>
      </c>
      <c r="Q1351" s="1252" t="s">
        <v>750</v>
      </c>
      <c r="R1351" s="158"/>
    </row>
    <row r="1352" spans="1:18" ht="21" customHeight="1">
      <c r="A1352" s="1255"/>
      <c r="B1352" s="1247"/>
      <c r="C1352" s="488"/>
      <c r="D1352" s="880"/>
      <c r="E1352" s="1547"/>
      <c r="F1352" s="880"/>
      <c r="G1352" s="880"/>
      <c r="H1352" s="880"/>
      <c r="I1352" s="880"/>
      <c r="J1352" s="880"/>
      <c r="K1352" s="880"/>
      <c r="L1352" s="880"/>
      <c r="M1352" s="1535"/>
      <c r="N1352" s="880"/>
      <c r="O1352" s="880"/>
      <c r="P1352" s="1535"/>
      <c r="Q1352" s="1252"/>
      <c r="R1352" s="158"/>
    </row>
    <row r="1353" spans="1:18" ht="21" customHeight="1">
      <c r="A1353" s="1582" t="s">
        <v>751</v>
      </c>
      <c r="B1353" s="1547">
        <v>103</v>
      </c>
      <c r="C1353" s="880">
        <v>103.1</v>
      </c>
      <c r="D1353" s="880">
        <v>103</v>
      </c>
      <c r="E1353" s="1547">
        <v>103.1</v>
      </c>
      <c r="F1353" s="880">
        <v>103.1</v>
      </c>
      <c r="G1353" s="880">
        <v>103.1</v>
      </c>
      <c r="H1353" s="880">
        <v>103.1</v>
      </c>
      <c r="I1353" s="880">
        <v>103.1</v>
      </c>
      <c r="J1353" s="880">
        <v>101.6</v>
      </c>
      <c r="K1353" s="880">
        <v>98.9</v>
      </c>
      <c r="L1353" s="880">
        <v>98.8</v>
      </c>
      <c r="M1353" s="1535">
        <v>98.7</v>
      </c>
      <c r="N1353" s="880">
        <v>100.6</v>
      </c>
      <c r="O1353" s="880">
        <v>100.5</v>
      </c>
      <c r="P1353" s="1535">
        <v>100.5</v>
      </c>
      <c r="Q1353" s="1581" t="s">
        <v>752</v>
      </c>
      <c r="R1353" s="158"/>
    </row>
    <row r="1354" spans="1:18" ht="21" customHeight="1">
      <c r="A1354" s="1251" t="s">
        <v>753</v>
      </c>
      <c r="B1354" s="1247">
        <v>90.9</v>
      </c>
      <c r="C1354" s="488">
        <v>90.9</v>
      </c>
      <c r="D1354" s="488">
        <v>90.9</v>
      </c>
      <c r="E1354" s="1247">
        <v>91</v>
      </c>
      <c r="F1354" s="488">
        <v>91</v>
      </c>
      <c r="G1354" s="488">
        <v>91</v>
      </c>
      <c r="H1354" s="488">
        <v>91</v>
      </c>
      <c r="I1354" s="488">
        <v>91</v>
      </c>
      <c r="J1354" s="488">
        <v>91.1</v>
      </c>
      <c r="K1354" s="488">
        <v>91.1</v>
      </c>
      <c r="L1354" s="488">
        <v>91.1</v>
      </c>
      <c r="M1354" s="977">
        <v>91.1</v>
      </c>
      <c r="N1354" s="488">
        <v>95.8</v>
      </c>
      <c r="O1354" s="488">
        <v>95.8</v>
      </c>
      <c r="P1354" s="977">
        <v>95.8</v>
      </c>
      <c r="Q1354" s="1252" t="s">
        <v>754</v>
      </c>
      <c r="R1354" s="158"/>
    </row>
    <row r="1355" spans="1:18" ht="21" customHeight="1">
      <c r="A1355" s="1251" t="s">
        <v>755</v>
      </c>
      <c r="B1355" s="1247">
        <v>111.1</v>
      </c>
      <c r="C1355" s="488">
        <v>111.1</v>
      </c>
      <c r="D1355" s="488">
        <v>111.1</v>
      </c>
      <c r="E1355" s="1247">
        <v>111.1</v>
      </c>
      <c r="F1355" s="488">
        <v>111.1</v>
      </c>
      <c r="G1355" s="488">
        <v>111.1</v>
      </c>
      <c r="H1355" s="488">
        <v>111.1</v>
      </c>
      <c r="I1355" s="488">
        <v>111.1</v>
      </c>
      <c r="J1355" s="488">
        <v>110</v>
      </c>
      <c r="K1355" s="488">
        <v>105.5</v>
      </c>
      <c r="L1355" s="488">
        <v>105.5</v>
      </c>
      <c r="M1355" s="977">
        <v>105.5</v>
      </c>
      <c r="N1355" s="488">
        <v>105.5</v>
      </c>
      <c r="O1355" s="488">
        <v>105.5</v>
      </c>
      <c r="P1355" s="977">
        <v>105.5</v>
      </c>
      <c r="Q1355" s="1252" t="s">
        <v>756</v>
      </c>
      <c r="R1355" s="158"/>
    </row>
    <row r="1356" spans="1:18" ht="21" customHeight="1">
      <c r="A1356" s="1251" t="s">
        <v>757</v>
      </c>
      <c r="B1356" s="1247">
        <v>100</v>
      </c>
      <c r="C1356" s="488">
        <v>100</v>
      </c>
      <c r="D1356" s="488">
        <v>100</v>
      </c>
      <c r="E1356" s="1247">
        <v>100</v>
      </c>
      <c r="F1356" s="488">
        <v>100</v>
      </c>
      <c r="G1356" s="488">
        <v>100</v>
      </c>
      <c r="H1356" s="488">
        <v>100</v>
      </c>
      <c r="I1356" s="488">
        <v>100</v>
      </c>
      <c r="J1356" s="488">
        <v>100</v>
      </c>
      <c r="K1356" s="488">
        <v>100</v>
      </c>
      <c r="L1356" s="488">
        <v>100</v>
      </c>
      <c r="M1356" s="977">
        <v>100</v>
      </c>
      <c r="N1356" s="488">
        <v>100</v>
      </c>
      <c r="O1356" s="488">
        <v>100</v>
      </c>
      <c r="P1356" s="977">
        <v>100</v>
      </c>
      <c r="Q1356" s="1252" t="s">
        <v>758</v>
      </c>
      <c r="R1356" s="158"/>
    </row>
    <row r="1357" spans="1:18" ht="21" customHeight="1">
      <c r="A1357" s="1251" t="s">
        <v>759</v>
      </c>
      <c r="B1357" s="1247">
        <v>119.3</v>
      </c>
      <c r="C1357" s="488">
        <v>119.3</v>
      </c>
      <c r="D1357" s="488">
        <v>119.3</v>
      </c>
      <c r="E1357" s="1247">
        <v>119.3</v>
      </c>
      <c r="F1357" s="488">
        <v>119.3</v>
      </c>
      <c r="G1357" s="488">
        <v>119.3</v>
      </c>
      <c r="H1357" s="488">
        <v>119.3</v>
      </c>
      <c r="I1357" s="488">
        <v>119.3</v>
      </c>
      <c r="J1357" s="488">
        <v>110.3</v>
      </c>
      <c r="K1357" s="488">
        <v>101.7</v>
      </c>
      <c r="L1357" s="488">
        <v>100.8</v>
      </c>
      <c r="M1357" s="977">
        <v>100.8</v>
      </c>
      <c r="N1357" s="488">
        <v>100.8</v>
      </c>
      <c r="O1357" s="488">
        <v>100.8</v>
      </c>
      <c r="P1357" s="977">
        <v>100.8</v>
      </c>
      <c r="Q1357" s="1252" t="s">
        <v>760</v>
      </c>
      <c r="R1357" s="158"/>
    </row>
    <row r="1358" spans="1:18" ht="21" customHeight="1">
      <c r="A1358" s="1251" t="s">
        <v>761</v>
      </c>
      <c r="B1358" s="1247">
        <v>110.5</v>
      </c>
      <c r="C1358" s="488">
        <v>110.9</v>
      </c>
      <c r="D1358" s="488">
        <v>110.5</v>
      </c>
      <c r="E1358" s="1247">
        <v>110.5</v>
      </c>
      <c r="F1358" s="488">
        <v>110.5</v>
      </c>
      <c r="G1358" s="488">
        <v>110.5</v>
      </c>
      <c r="H1358" s="488">
        <v>110.5</v>
      </c>
      <c r="I1358" s="488">
        <v>110.5</v>
      </c>
      <c r="J1358" s="488">
        <v>110.5</v>
      </c>
      <c r="K1358" s="488">
        <v>110.5</v>
      </c>
      <c r="L1358" s="488">
        <v>110.5</v>
      </c>
      <c r="M1358" s="977">
        <v>110.5</v>
      </c>
      <c r="N1358" s="488">
        <v>110.5</v>
      </c>
      <c r="O1358" s="488">
        <v>110.5</v>
      </c>
      <c r="P1358" s="977">
        <v>110.5</v>
      </c>
      <c r="Q1358" s="1252" t="s">
        <v>762</v>
      </c>
      <c r="R1358" s="158"/>
    </row>
    <row r="1359" spans="1:18" ht="21" customHeight="1">
      <c r="A1359" s="1251" t="s">
        <v>763</v>
      </c>
      <c r="B1359" s="1247">
        <v>106</v>
      </c>
      <c r="C1359" s="488">
        <v>106</v>
      </c>
      <c r="D1359" s="488">
        <v>106</v>
      </c>
      <c r="E1359" s="1247">
        <v>106</v>
      </c>
      <c r="F1359" s="488">
        <v>106</v>
      </c>
      <c r="G1359" s="488">
        <v>106</v>
      </c>
      <c r="H1359" s="488">
        <v>106</v>
      </c>
      <c r="I1359" s="488">
        <v>106</v>
      </c>
      <c r="J1359" s="488">
        <v>106</v>
      </c>
      <c r="K1359" s="488">
        <v>101</v>
      </c>
      <c r="L1359" s="488">
        <v>101</v>
      </c>
      <c r="M1359" s="977">
        <v>100.5</v>
      </c>
      <c r="N1359" s="488">
        <v>100.5</v>
      </c>
      <c r="O1359" s="488">
        <v>100.5</v>
      </c>
      <c r="P1359" s="977">
        <v>100.5</v>
      </c>
      <c r="Q1359" s="1252" t="s">
        <v>764</v>
      </c>
      <c r="R1359" s="158"/>
    </row>
    <row r="1360" spans="1:18" ht="21" customHeight="1">
      <c r="A1360" s="1251" t="s">
        <v>765</v>
      </c>
      <c r="B1360" s="1247">
        <v>114.1</v>
      </c>
      <c r="C1360" s="488">
        <v>114.1</v>
      </c>
      <c r="D1360" s="488">
        <v>114.1</v>
      </c>
      <c r="E1360" s="1247">
        <v>114.1</v>
      </c>
      <c r="F1360" s="488">
        <v>114.1</v>
      </c>
      <c r="G1360" s="488">
        <v>114.1</v>
      </c>
      <c r="H1360" s="488">
        <v>114.1</v>
      </c>
      <c r="I1360" s="488">
        <v>114.1</v>
      </c>
      <c r="J1360" s="488">
        <v>113.9</v>
      </c>
      <c r="K1360" s="488">
        <v>113</v>
      </c>
      <c r="L1360" s="488">
        <v>113</v>
      </c>
      <c r="M1360" s="977">
        <v>113</v>
      </c>
      <c r="N1360" s="488">
        <v>113</v>
      </c>
      <c r="O1360" s="488">
        <v>111.6</v>
      </c>
      <c r="P1360" s="977">
        <v>111.4</v>
      </c>
      <c r="Q1360" s="1252" t="s">
        <v>766</v>
      </c>
      <c r="R1360" s="158"/>
    </row>
    <row r="1361" spans="1:18" ht="21" customHeight="1">
      <c r="A1361" s="1255"/>
      <c r="B1361" s="1247"/>
      <c r="C1361" s="488"/>
      <c r="D1361" s="880"/>
      <c r="E1361" s="1547"/>
      <c r="F1361" s="880"/>
      <c r="G1361" s="880"/>
      <c r="H1361" s="880"/>
      <c r="I1361" s="880"/>
      <c r="J1361" s="880"/>
      <c r="K1361" s="880"/>
      <c r="L1361" s="880"/>
      <c r="M1361" s="1535"/>
      <c r="N1361" s="880"/>
      <c r="O1361" s="880"/>
      <c r="P1361" s="1535"/>
      <c r="Q1361" s="1252"/>
      <c r="R1361" s="158"/>
    </row>
    <row r="1362" spans="1:18" ht="21" customHeight="1">
      <c r="A1362" s="1582" t="s">
        <v>767</v>
      </c>
      <c r="B1362" s="1547">
        <v>113.5</v>
      </c>
      <c r="C1362" s="880">
        <v>113.2</v>
      </c>
      <c r="D1362" s="880">
        <v>113.9</v>
      </c>
      <c r="E1362" s="1547">
        <v>115.2</v>
      </c>
      <c r="F1362" s="880">
        <v>117.3</v>
      </c>
      <c r="G1362" s="880">
        <v>118.2</v>
      </c>
      <c r="H1362" s="880">
        <v>117.2</v>
      </c>
      <c r="I1362" s="880">
        <v>118.3</v>
      </c>
      <c r="J1362" s="880">
        <v>119.6</v>
      </c>
      <c r="K1362" s="880">
        <v>119.2</v>
      </c>
      <c r="L1362" s="880">
        <v>119.2</v>
      </c>
      <c r="M1362" s="1535">
        <v>119.7</v>
      </c>
      <c r="N1362" s="880">
        <v>121.2</v>
      </c>
      <c r="O1362" s="880">
        <v>122.1</v>
      </c>
      <c r="P1362" s="1535">
        <v>122.8</v>
      </c>
      <c r="Q1362" s="1581" t="s">
        <v>768</v>
      </c>
      <c r="R1362" s="158"/>
    </row>
    <row r="1363" spans="1:18" ht="21" customHeight="1">
      <c r="A1363" s="1251" t="s">
        <v>769</v>
      </c>
      <c r="B1363" s="1247">
        <v>119.3</v>
      </c>
      <c r="C1363" s="488">
        <v>117.3</v>
      </c>
      <c r="D1363" s="488">
        <v>117.3</v>
      </c>
      <c r="E1363" s="1247">
        <v>117.3</v>
      </c>
      <c r="F1363" s="488">
        <v>117.3</v>
      </c>
      <c r="G1363" s="488">
        <v>117.3</v>
      </c>
      <c r="H1363" s="488">
        <v>117.3</v>
      </c>
      <c r="I1363" s="488">
        <v>117.3</v>
      </c>
      <c r="J1363" s="488">
        <v>116.8</v>
      </c>
      <c r="K1363" s="488">
        <v>115.8</v>
      </c>
      <c r="L1363" s="488">
        <v>115.8</v>
      </c>
      <c r="M1363" s="977">
        <v>115.8</v>
      </c>
      <c r="N1363" s="488">
        <v>115</v>
      </c>
      <c r="O1363" s="488">
        <v>115</v>
      </c>
      <c r="P1363" s="977">
        <v>115</v>
      </c>
      <c r="Q1363" s="1252" t="s">
        <v>770</v>
      </c>
      <c r="R1363" s="158"/>
    </row>
    <row r="1364" spans="1:18" ht="21" customHeight="1">
      <c r="A1364" s="1251" t="s">
        <v>771</v>
      </c>
      <c r="B1364" s="1247">
        <v>93.8</v>
      </c>
      <c r="C1364" s="488">
        <v>93.8</v>
      </c>
      <c r="D1364" s="488">
        <v>93.8</v>
      </c>
      <c r="E1364" s="1247">
        <v>93.8</v>
      </c>
      <c r="F1364" s="488">
        <v>93.8</v>
      </c>
      <c r="G1364" s="488">
        <v>93.8</v>
      </c>
      <c r="H1364" s="488">
        <v>93.8</v>
      </c>
      <c r="I1364" s="488">
        <v>93.8</v>
      </c>
      <c r="J1364" s="488">
        <v>90.6</v>
      </c>
      <c r="K1364" s="488">
        <v>93.8</v>
      </c>
      <c r="L1364" s="488">
        <v>93.8</v>
      </c>
      <c r="M1364" s="977">
        <v>90.6</v>
      </c>
      <c r="N1364" s="488">
        <v>87.5</v>
      </c>
      <c r="O1364" s="488">
        <v>87.5</v>
      </c>
      <c r="P1364" s="977">
        <v>87.5</v>
      </c>
      <c r="Q1364" s="1252" t="s">
        <v>772</v>
      </c>
      <c r="R1364" s="158"/>
    </row>
    <row r="1365" spans="1:18" ht="21" customHeight="1">
      <c r="A1365" s="1251" t="s">
        <v>773</v>
      </c>
      <c r="B1365" s="1247">
        <v>104.9</v>
      </c>
      <c r="C1365" s="488">
        <v>108.6</v>
      </c>
      <c r="D1365" s="488">
        <v>108.6</v>
      </c>
      <c r="E1365" s="1247">
        <v>108.6</v>
      </c>
      <c r="F1365" s="488">
        <v>113.8</v>
      </c>
      <c r="G1365" s="488">
        <v>112.2</v>
      </c>
      <c r="H1365" s="488">
        <v>112.2</v>
      </c>
      <c r="I1365" s="488">
        <v>115.6</v>
      </c>
      <c r="J1365" s="488">
        <v>108.8</v>
      </c>
      <c r="K1365" s="488">
        <v>102</v>
      </c>
      <c r="L1365" s="488">
        <v>98.6</v>
      </c>
      <c r="M1365" s="977">
        <v>98.6</v>
      </c>
      <c r="N1365" s="488">
        <v>98.6</v>
      </c>
      <c r="O1365" s="488">
        <v>102</v>
      </c>
      <c r="P1365" s="977">
        <v>98.6</v>
      </c>
      <c r="Q1365" s="1584" t="s">
        <v>774</v>
      </c>
      <c r="R1365" s="158"/>
    </row>
    <row r="1366" spans="1:18" ht="21" customHeight="1">
      <c r="A1366" s="1251" t="s">
        <v>775</v>
      </c>
      <c r="B1366" s="1247">
        <v>111.9</v>
      </c>
      <c r="C1366" s="488">
        <v>111.9</v>
      </c>
      <c r="D1366" s="488">
        <v>111.9</v>
      </c>
      <c r="E1366" s="1247">
        <v>111.7</v>
      </c>
      <c r="F1366" s="488">
        <v>111.6</v>
      </c>
      <c r="G1366" s="488">
        <v>111.8</v>
      </c>
      <c r="H1366" s="488">
        <v>111.8</v>
      </c>
      <c r="I1366" s="488">
        <v>111.7</v>
      </c>
      <c r="J1366" s="488">
        <v>111.4</v>
      </c>
      <c r="K1366" s="488">
        <v>111.1</v>
      </c>
      <c r="L1366" s="488">
        <v>111.3</v>
      </c>
      <c r="M1366" s="977">
        <v>110.9</v>
      </c>
      <c r="N1366" s="488">
        <v>110.9</v>
      </c>
      <c r="O1366" s="488">
        <v>110.8</v>
      </c>
      <c r="P1366" s="977">
        <v>110.8</v>
      </c>
      <c r="Q1366" s="1252" t="s">
        <v>776</v>
      </c>
      <c r="R1366" s="158"/>
    </row>
    <row r="1367" spans="1:18" ht="21" customHeight="1">
      <c r="A1367" s="1251" t="s">
        <v>777</v>
      </c>
      <c r="B1367" s="1247">
        <v>124.9</v>
      </c>
      <c r="C1367" s="488">
        <v>124.2</v>
      </c>
      <c r="D1367" s="488">
        <v>126.1</v>
      </c>
      <c r="E1367" s="1247">
        <v>129.69999999999999</v>
      </c>
      <c r="F1367" s="488">
        <v>135.30000000000001</v>
      </c>
      <c r="G1367" s="488">
        <v>137.80000000000001</v>
      </c>
      <c r="H1367" s="488">
        <v>135.30000000000001</v>
      </c>
      <c r="I1367" s="488">
        <v>138.19999999999999</v>
      </c>
      <c r="J1367" s="488">
        <v>142.19999999999999</v>
      </c>
      <c r="K1367" s="488">
        <v>141.19999999999999</v>
      </c>
      <c r="L1367" s="488">
        <v>141.19999999999999</v>
      </c>
      <c r="M1367" s="977">
        <v>142.69999999999999</v>
      </c>
      <c r="N1367" s="488">
        <v>147.1</v>
      </c>
      <c r="O1367" s="488">
        <v>150.4</v>
      </c>
      <c r="P1367" s="977">
        <v>152.4</v>
      </c>
      <c r="Q1367" s="1584" t="s">
        <v>778</v>
      </c>
      <c r="R1367" s="158"/>
    </row>
    <row r="1368" spans="1:18" ht="21" customHeight="1">
      <c r="A1368" s="1251" t="s">
        <v>779</v>
      </c>
      <c r="B1368" s="1247">
        <v>118.4</v>
      </c>
      <c r="C1368" s="488">
        <v>118.4</v>
      </c>
      <c r="D1368" s="488">
        <v>118.4</v>
      </c>
      <c r="E1368" s="1247">
        <v>118.4</v>
      </c>
      <c r="F1368" s="488">
        <v>118.4</v>
      </c>
      <c r="G1368" s="488">
        <v>118.4</v>
      </c>
      <c r="H1368" s="488">
        <v>117.2</v>
      </c>
      <c r="I1368" s="488">
        <v>117.2</v>
      </c>
      <c r="J1368" s="488">
        <v>117.2</v>
      </c>
      <c r="K1368" s="488">
        <v>117.2</v>
      </c>
      <c r="L1368" s="488">
        <v>117.2</v>
      </c>
      <c r="M1368" s="977">
        <v>116.5</v>
      </c>
      <c r="N1368" s="488">
        <v>115.7</v>
      </c>
      <c r="O1368" s="488">
        <v>115.7</v>
      </c>
      <c r="P1368" s="977">
        <v>115.7</v>
      </c>
      <c r="Q1368" s="1252" t="s">
        <v>780</v>
      </c>
      <c r="R1368" s="158"/>
    </row>
    <row r="1369" spans="1:18" ht="21" customHeight="1">
      <c r="A1369" s="1251" t="s">
        <v>781</v>
      </c>
      <c r="B1369" s="1247">
        <v>101.3</v>
      </c>
      <c r="C1369" s="488">
        <v>101.4</v>
      </c>
      <c r="D1369" s="488">
        <v>101.3</v>
      </c>
      <c r="E1369" s="1247">
        <v>101.3</v>
      </c>
      <c r="F1369" s="488">
        <v>101.3</v>
      </c>
      <c r="G1369" s="488">
        <v>101.3</v>
      </c>
      <c r="H1369" s="488">
        <v>101.3</v>
      </c>
      <c r="I1369" s="488">
        <v>101.3</v>
      </c>
      <c r="J1369" s="488">
        <v>101.3</v>
      </c>
      <c r="K1369" s="488">
        <v>101.3</v>
      </c>
      <c r="L1369" s="488">
        <v>101.3</v>
      </c>
      <c r="M1369" s="977">
        <v>101.3</v>
      </c>
      <c r="N1369" s="488">
        <v>101.3</v>
      </c>
      <c r="O1369" s="488">
        <v>101.4</v>
      </c>
      <c r="P1369" s="977">
        <v>101.4</v>
      </c>
      <c r="Q1369" s="1252" t="s">
        <v>782</v>
      </c>
      <c r="R1369" s="158"/>
    </row>
    <row r="1370" spans="1:18" ht="21" customHeight="1">
      <c r="A1370" s="1251" t="s">
        <v>785</v>
      </c>
      <c r="B1370" s="1247">
        <v>104.6</v>
      </c>
      <c r="C1370" s="488">
        <v>104.6</v>
      </c>
      <c r="D1370" s="488">
        <v>104.6</v>
      </c>
      <c r="E1370" s="1247">
        <v>104.6</v>
      </c>
      <c r="F1370" s="488">
        <v>104.6</v>
      </c>
      <c r="G1370" s="488">
        <v>104.6</v>
      </c>
      <c r="H1370" s="488">
        <v>104.6</v>
      </c>
      <c r="I1370" s="488">
        <v>104.6</v>
      </c>
      <c r="J1370" s="488">
        <v>104.6</v>
      </c>
      <c r="K1370" s="488">
        <v>104.6</v>
      </c>
      <c r="L1370" s="488">
        <v>104.6</v>
      </c>
      <c r="M1370" s="977">
        <v>104.6</v>
      </c>
      <c r="N1370" s="488">
        <v>104.6</v>
      </c>
      <c r="O1370" s="488">
        <v>103.8</v>
      </c>
      <c r="P1370" s="977">
        <v>103.8</v>
      </c>
      <c r="Q1370" s="1252" t="s">
        <v>786</v>
      </c>
      <c r="R1370" s="158"/>
    </row>
    <row r="1371" spans="1:18" ht="21" customHeight="1">
      <c r="A1371" s="1251" t="s">
        <v>787</v>
      </c>
      <c r="B1371" s="1247">
        <v>100</v>
      </c>
      <c r="C1371" s="488">
        <v>100</v>
      </c>
      <c r="D1371" s="488">
        <v>100</v>
      </c>
      <c r="E1371" s="1247">
        <v>100</v>
      </c>
      <c r="F1371" s="488">
        <v>100</v>
      </c>
      <c r="G1371" s="488">
        <v>100</v>
      </c>
      <c r="H1371" s="488">
        <v>100</v>
      </c>
      <c r="I1371" s="488">
        <v>100</v>
      </c>
      <c r="J1371" s="488">
        <v>100</v>
      </c>
      <c r="K1371" s="488">
        <v>100</v>
      </c>
      <c r="L1371" s="488">
        <v>100</v>
      </c>
      <c r="M1371" s="977">
        <v>100</v>
      </c>
      <c r="N1371" s="488">
        <v>100</v>
      </c>
      <c r="O1371" s="488">
        <v>100</v>
      </c>
      <c r="P1371" s="977">
        <v>100</v>
      </c>
      <c r="Q1371" s="1252" t="s">
        <v>788</v>
      </c>
      <c r="R1371" s="158"/>
    </row>
    <row r="1372" spans="1:18" ht="21" customHeight="1">
      <c r="A1372" s="1255"/>
      <c r="B1372" s="1247"/>
      <c r="C1372" s="488"/>
      <c r="D1372" s="880"/>
      <c r="E1372" s="1547"/>
      <c r="F1372" s="880"/>
      <c r="G1372" s="880"/>
      <c r="H1372" s="880"/>
      <c r="I1372" s="880"/>
      <c r="J1372" s="880"/>
      <c r="K1372" s="880"/>
      <c r="L1372" s="880"/>
      <c r="M1372" s="1535"/>
      <c r="N1372" s="880"/>
      <c r="O1372" s="880"/>
      <c r="P1372" s="1535"/>
      <c r="Q1372" s="1252"/>
      <c r="R1372" s="158"/>
    </row>
    <row r="1373" spans="1:18" ht="21" customHeight="1">
      <c r="A1373" s="1582" t="s">
        <v>789</v>
      </c>
      <c r="B1373" s="1547">
        <v>98.1</v>
      </c>
      <c r="C1373" s="880">
        <v>98.1</v>
      </c>
      <c r="D1373" s="880">
        <v>98.2</v>
      </c>
      <c r="E1373" s="1547">
        <v>98.2</v>
      </c>
      <c r="F1373" s="880">
        <v>98.2</v>
      </c>
      <c r="G1373" s="880">
        <v>98.2</v>
      </c>
      <c r="H1373" s="880">
        <v>98.2</v>
      </c>
      <c r="I1373" s="880">
        <v>98.4</v>
      </c>
      <c r="J1373" s="880">
        <v>98.4</v>
      </c>
      <c r="K1373" s="880">
        <v>98.4</v>
      </c>
      <c r="L1373" s="880">
        <v>98.4</v>
      </c>
      <c r="M1373" s="1535">
        <v>98.4</v>
      </c>
      <c r="N1373" s="880">
        <v>98.4</v>
      </c>
      <c r="O1373" s="880">
        <v>98.8</v>
      </c>
      <c r="P1373" s="1535">
        <v>98.8</v>
      </c>
      <c r="Q1373" s="1581" t="s">
        <v>790</v>
      </c>
      <c r="R1373" s="158"/>
    </row>
    <row r="1374" spans="1:18" ht="21" customHeight="1">
      <c r="A1374" s="1251" t="s">
        <v>791</v>
      </c>
      <c r="B1374" s="1247">
        <v>112.4</v>
      </c>
      <c r="C1374" s="488">
        <v>112.4</v>
      </c>
      <c r="D1374" s="488">
        <v>112.4</v>
      </c>
      <c r="E1374" s="1247">
        <v>112.4</v>
      </c>
      <c r="F1374" s="488">
        <v>112.4</v>
      </c>
      <c r="G1374" s="488">
        <v>112.4</v>
      </c>
      <c r="H1374" s="488">
        <v>112.4</v>
      </c>
      <c r="I1374" s="488">
        <v>112.4</v>
      </c>
      <c r="J1374" s="488">
        <v>112.4</v>
      </c>
      <c r="K1374" s="488">
        <v>112.4</v>
      </c>
      <c r="L1374" s="488">
        <v>112.4</v>
      </c>
      <c r="M1374" s="977">
        <v>112.4</v>
      </c>
      <c r="N1374" s="488">
        <v>112.4</v>
      </c>
      <c r="O1374" s="488">
        <v>112.4</v>
      </c>
      <c r="P1374" s="977">
        <v>105.8</v>
      </c>
      <c r="Q1374" s="1252" t="s">
        <v>792</v>
      </c>
      <c r="R1374" s="158"/>
    </row>
    <row r="1375" spans="1:18" ht="21" customHeight="1">
      <c r="A1375" s="1251" t="s">
        <v>793</v>
      </c>
      <c r="B1375" s="1247">
        <v>64</v>
      </c>
      <c r="C1375" s="488">
        <v>64.400000000000006</v>
      </c>
      <c r="D1375" s="488">
        <v>64.599999999999994</v>
      </c>
      <c r="E1375" s="1247">
        <v>64.599999999999994</v>
      </c>
      <c r="F1375" s="488">
        <v>64.599999999999994</v>
      </c>
      <c r="G1375" s="488">
        <v>64.599999999999994</v>
      </c>
      <c r="H1375" s="488">
        <v>64.599999999999994</v>
      </c>
      <c r="I1375" s="488">
        <v>66.2</v>
      </c>
      <c r="J1375" s="488">
        <v>66.2</v>
      </c>
      <c r="K1375" s="488">
        <v>66.2</v>
      </c>
      <c r="L1375" s="488">
        <v>66.2</v>
      </c>
      <c r="M1375" s="977">
        <v>65.8</v>
      </c>
      <c r="N1375" s="488">
        <v>66.3</v>
      </c>
      <c r="O1375" s="488">
        <v>68.5</v>
      </c>
      <c r="P1375" s="977">
        <v>68.5</v>
      </c>
      <c r="Q1375" s="1252" t="s">
        <v>794</v>
      </c>
      <c r="R1375" s="158"/>
    </row>
    <row r="1376" spans="1:18" ht="21" customHeight="1">
      <c r="A1376" s="1251" t="s">
        <v>795</v>
      </c>
      <c r="B1376" s="1247">
        <v>104.3</v>
      </c>
      <c r="C1376" s="488">
        <v>104.3</v>
      </c>
      <c r="D1376" s="488">
        <v>104.3</v>
      </c>
      <c r="E1376" s="1247">
        <v>104.3</v>
      </c>
      <c r="F1376" s="488">
        <v>104.3</v>
      </c>
      <c r="G1376" s="488">
        <v>104.3</v>
      </c>
      <c r="H1376" s="488">
        <v>104.3</v>
      </c>
      <c r="I1376" s="488">
        <v>104.3</v>
      </c>
      <c r="J1376" s="488">
        <v>104.3</v>
      </c>
      <c r="K1376" s="488">
        <v>104.3</v>
      </c>
      <c r="L1376" s="488">
        <v>104.3</v>
      </c>
      <c r="M1376" s="977">
        <v>104.3</v>
      </c>
      <c r="N1376" s="488">
        <v>104.3</v>
      </c>
      <c r="O1376" s="488">
        <v>104.3</v>
      </c>
      <c r="P1376" s="977">
        <v>104.3</v>
      </c>
      <c r="Q1376" s="1252" t="s">
        <v>796</v>
      </c>
      <c r="R1376" s="158"/>
    </row>
    <row r="1377" spans="1:18" ht="15" customHeight="1">
      <c r="A1377" s="1255"/>
      <c r="B1377" s="1247"/>
      <c r="C1377" s="488"/>
      <c r="D1377" s="488"/>
      <c r="E1377" s="1254"/>
      <c r="I1377" s="524"/>
      <c r="L1377" s="524"/>
      <c r="P1377" s="976"/>
      <c r="Q1377" s="1252"/>
      <c r="R1377" s="1549"/>
    </row>
    <row r="1378" spans="1:18" ht="15" customHeight="1">
      <c r="A1378" s="1255"/>
      <c r="B1378" s="1247"/>
      <c r="C1378" s="488"/>
      <c r="D1378" s="488"/>
      <c r="E1378" s="1254"/>
      <c r="I1378" s="524"/>
      <c r="L1378" s="524"/>
      <c r="P1378" s="976"/>
      <c r="Q1378" s="1252"/>
      <c r="R1378" s="1549"/>
    </row>
    <row r="1379" spans="1:18" ht="15" customHeight="1">
      <c r="A1379" s="1255"/>
      <c r="B1379" s="1247"/>
      <c r="C1379" s="488"/>
      <c r="D1379" s="488"/>
      <c r="E1379" s="1254"/>
      <c r="I1379" s="524"/>
      <c r="L1379" s="524"/>
      <c r="P1379" s="976"/>
      <c r="Q1379" s="1252"/>
      <c r="R1379" s="1549"/>
    </row>
    <row r="1380" spans="1:18" ht="15" customHeight="1">
      <c r="A1380" s="1255"/>
      <c r="B1380" s="1247"/>
      <c r="C1380" s="488"/>
      <c r="D1380" s="488"/>
      <c r="E1380" s="1254"/>
      <c r="I1380" s="524"/>
      <c r="L1380" s="524"/>
      <c r="P1380" s="976"/>
      <c r="Q1380" s="1252"/>
      <c r="R1380" s="1549"/>
    </row>
    <row r="1381" spans="1:18" ht="15" customHeight="1">
      <c r="A1381" s="518"/>
      <c r="B1381" s="491"/>
      <c r="C1381" s="492"/>
      <c r="D1381" s="492"/>
      <c r="E1381" s="503"/>
      <c r="F1381" s="490"/>
      <c r="G1381" s="490"/>
      <c r="H1381" s="490"/>
      <c r="I1381" s="490"/>
      <c r="J1381" s="490"/>
      <c r="K1381" s="490"/>
      <c r="L1381" s="490"/>
      <c r="M1381" s="490"/>
      <c r="N1381" s="503"/>
      <c r="O1381" s="490"/>
      <c r="P1381" s="496"/>
      <c r="Q1381" s="520" t="s">
        <v>268</v>
      </c>
    </row>
    <row r="1382" spans="1:18" ht="15" customHeight="1">
      <c r="B1382" s="488"/>
      <c r="C1382" s="488"/>
      <c r="D1382" s="488"/>
      <c r="N1382" s="500"/>
      <c r="R1382" s="495"/>
    </row>
    <row r="1383" spans="1:18" ht="15" customHeight="1">
      <c r="B1383" s="488"/>
      <c r="C1383" s="488"/>
      <c r="D1383" s="488"/>
      <c r="N1383" s="524"/>
      <c r="R1383" s="495"/>
    </row>
    <row r="1384" spans="1:18" s="260" customFormat="1" ht="29.25" customHeight="1">
      <c r="A1384" s="1561" t="s">
        <v>588</v>
      </c>
      <c r="B1384" s="1562"/>
      <c r="C1384" s="1563"/>
      <c r="D1384" s="1562"/>
      <c r="E1384" s="881"/>
      <c r="F1384" s="881"/>
      <c r="G1384" s="881"/>
      <c r="H1384" s="881"/>
      <c r="I1384" s="881"/>
      <c r="J1384" s="881"/>
      <c r="K1384" s="881"/>
      <c r="L1384" s="1564"/>
      <c r="M1384" s="1564"/>
      <c r="N1384" s="1562"/>
      <c r="O1384" s="1562"/>
      <c r="P1384" s="1562"/>
      <c r="Q1384" s="1565" t="s">
        <v>589</v>
      </c>
      <c r="R1384" s="1539"/>
    </row>
    <row r="1385" spans="1:18" s="1543" customFormat="1" ht="24.75" customHeight="1">
      <c r="A1385" s="1566" t="s">
        <v>918</v>
      </c>
      <c r="B1385" s="1562"/>
      <c r="C1385" s="1563"/>
      <c r="D1385" s="1562"/>
      <c r="E1385" s="426"/>
      <c r="F1385" s="425"/>
      <c r="G1385" s="425"/>
      <c r="H1385" s="425"/>
      <c r="I1385" s="427"/>
      <c r="J1385" s="427"/>
      <c r="K1385" s="425"/>
      <c r="L1385" s="1567"/>
      <c r="M1385" s="1567"/>
      <c r="N1385" s="1562"/>
      <c r="O1385" s="1562"/>
      <c r="P1385" s="1562"/>
      <c r="Q1385" s="1568" t="s">
        <v>919</v>
      </c>
      <c r="R1385" s="1538"/>
    </row>
    <row r="1386" spans="1:18" s="489" customFormat="1" ht="18" customHeight="1">
      <c r="A1386" s="1569" t="s">
        <v>657</v>
      </c>
      <c r="B1386" s="1562"/>
      <c r="C1386" s="1563"/>
      <c r="D1386" s="1562"/>
      <c r="E1386" s="426"/>
      <c r="F1386" s="426"/>
      <c r="G1386" s="426"/>
      <c r="H1386" s="428"/>
      <c r="I1386" s="428"/>
      <c r="J1386" s="428"/>
      <c r="K1386" s="1563"/>
      <c r="L1386" s="1562"/>
      <c r="M1386" s="1562"/>
      <c r="N1386" s="1562"/>
      <c r="O1386" s="1562"/>
      <c r="P1386" s="1562"/>
      <c r="Q1386" s="1570" t="s">
        <v>658</v>
      </c>
      <c r="R1386" s="1544"/>
    </row>
    <row r="1387" spans="1:18" ht="11.45" customHeight="1">
      <c r="A1387" s="1571"/>
      <c r="B1387" s="1572"/>
      <c r="C1387" s="1572"/>
      <c r="D1387" s="1572"/>
      <c r="E1387" s="1573"/>
      <c r="F1387" s="1573"/>
      <c r="G1387" s="1573"/>
      <c r="H1387" s="1574"/>
      <c r="I1387" s="1573"/>
      <c r="J1387" s="1573"/>
      <c r="K1387" s="1573"/>
      <c r="L1387" s="1573"/>
      <c r="M1387" s="1573"/>
      <c r="N1387" s="1572"/>
      <c r="O1387" s="1572"/>
      <c r="P1387" s="1562"/>
      <c r="Q1387" s="1575"/>
      <c r="R1387" s="1545"/>
    </row>
    <row r="1388" spans="1:18" ht="12.75" customHeight="1">
      <c r="A1388" s="421"/>
      <c r="B1388" s="2296">
        <v>2024</v>
      </c>
      <c r="C1388" s="2297"/>
      <c r="D1388" s="2297"/>
      <c r="E1388" s="2297"/>
      <c r="F1388" s="2297"/>
      <c r="G1388" s="2297"/>
      <c r="H1388" s="2297"/>
      <c r="I1388" s="2297"/>
      <c r="J1388" s="2297"/>
      <c r="K1388" s="2297"/>
      <c r="L1388" s="2297"/>
      <c r="M1388" s="2300"/>
      <c r="N1388" s="2238">
        <v>2023</v>
      </c>
      <c r="O1388" s="2286"/>
      <c r="P1388" s="2239"/>
      <c r="Q1388" s="369"/>
      <c r="R1388" s="1537"/>
    </row>
    <row r="1389" spans="1:18" ht="12.75" customHeight="1">
      <c r="A1389" s="1576"/>
      <c r="B1389" s="2298"/>
      <c r="C1389" s="2299"/>
      <c r="D1389" s="2299"/>
      <c r="E1389" s="2299"/>
      <c r="F1389" s="2299"/>
      <c r="G1389" s="2299"/>
      <c r="H1389" s="2299"/>
      <c r="I1389" s="2299"/>
      <c r="J1389" s="2299"/>
      <c r="K1389" s="2299"/>
      <c r="L1389" s="2299"/>
      <c r="M1389" s="2301"/>
      <c r="N1389" s="2287"/>
      <c r="O1389" s="2288"/>
      <c r="P1389" s="2289"/>
      <c r="Q1389" s="1577" t="s">
        <v>71</v>
      </c>
      <c r="R1389" s="1537"/>
    </row>
    <row r="1390" spans="1:18" ht="12.75" customHeight="1">
      <c r="A1390" s="1576"/>
      <c r="B1390" s="93" t="s">
        <v>72</v>
      </c>
      <c r="C1390" s="439" t="s">
        <v>73</v>
      </c>
      <c r="D1390" s="439" t="s">
        <v>4</v>
      </c>
      <c r="E1390" s="93" t="s">
        <v>5</v>
      </c>
      <c r="F1390" s="439" t="s">
        <v>6</v>
      </c>
      <c r="G1390" s="439" t="s">
        <v>7</v>
      </c>
      <c r="H1390" s="93" t="s">
        <v>8</v>
      </c>
      <c r="I1390" s="439" t="s">
        <v>9</v>
      </c>
      <c r="J1390" s="440" t="s">
        <v>10</v>
      </c>
      <c r="K1390" s="511" t="s">
        <v>1</v>
      </c>
      <c r="L1390" s="441" t="s">
        <v>2</v>
      </c>
      <c r="M1390" s="442" t="s">
        <v>3</v>
      </c>
      <c r="N1390" s="94" t="s">
        <v>72</v>
      </c>
      <c r="O1390" s="94" t="s">
        <v>73</v>
      </c>
      <c r="P1390" s="443" t="s">
        <v>4</v>
      </c>
      <c r="Q1390" s="1577"/>
      <c r="R1390" s="1537"/>
    </row>
    <row r="1391" spans="1:18" ht="11.25" customHeight="1">
      <c r="A1391" s="422"/>
      <c r="B1391" s="96" t="s">
        <v>74</v>
      </c>
      <c r="C1391" s="507" t="s">
        <v>75</v>
      </c>
      <c r="D1391" s="507" t="s">
        <v>76</v>
      </c>
      <c r="E1391" s="96" t="s">
        <v>12</v>
      </c>
      <c r="F1391" s="507" t="s">
        <v>13</v>
      </c>
      <c r="G1391" s="507" t="s">
        <v>14</v>
      </c>
      <c r="H1391" s="96" t="s">
        <v>15</v>
      </c>
      <c r="I1391" s="507" t="s">
        <v>16</v>
      </c>
      <c r="J1391" s="508" t="s">
        <v>17</v>
      </c>
      <c r="K1391" s="512" t="s">
        <v>11</v>
      </c>
      <c r="L1391" s="509" t="s">
        <v>19</v>
      </c>
      <c r="M1391" s="510" t="s">
        <v>20</v>
      </c>
      <c r="N1391" s="430" t="s">
        <v>74</v>
      </c>
      <c r="O1391" s="430" t="s">
        <v>75</v>
      </c>
      <c r="P1391" s="431" t="s">
        <v>76</v>
      </c>
      <c r="Q1391" s="370"/>
      <c r="R1391" s="1546"/>
    </row>
    <row r="1392" spans="1:18" ht="15" customHeight="1">
      <c r="A1392" s="1250"/>
      <c r="B1392" s="1547"/>
      <c r="C1392" s="880"/>
      <c r="D1392" s="880"/>
      <c r="E1392" s="513"/>
      <c r="F1392" s="500"/>
      <c r="G1392" s="500"/>
      <c r="H1392" s="500"/>
      <c r="I1392" s="500"/>
      <c r="J1392" s="500"/>
      <c r="K1392" s="500"/>
      <c r="L1392" s="500"/>
      <c r="M1392" s="499"/>
      <c r="P1392" s="976"/>
      <c r="Q1392" s="1248"/>
      <c r="R1392" s="158"/>
    </row>
    <row r="1393" spans="1:18" ht="19.5" customHeight="1">
      <c r="A1393" s="1582" t="s">
        <v>799</v>
      </c>
      <c r="B1393" s="1547">
        <v>106.4</v>
      </c>
      <c r="C1393" s="880">
        <v>106.2</v>
      </c>
      <c r="D1393" s="880">
        <v>106.6</v>
      </c>
      <c r="E1393" s="1547">
        <v>106.6</v>
      </c>
      <c r="F1393" s="880">
        <v>106.6</v>
      </c>
      <c r="G1393" s="880">
        <v>106.9</v>
      </c>
      <c r="H1393" s="880">
        <v>107.2</v>
      </c>
      <c r="I1393" s="880">
        <v>107.5</v>
      </c>
      <c r="J1393" s="880">
        <v>106.5</v>
      </c>
      <c r="K1393" s="880">
        <v>106.4</v>
      </c>
      <c r="L1393" s="880">
        <v>106.3</v>
      </c>
      <c r="M1393" s="1535">
        <v>106.5</v>
      </c>
      <c r="N1393" s="1547">
        <v>106.5</v>
      </c>
      <c r="O1393" s="880">
        <v>107.1</v>
      </c>
      <c r="P1393" s="1535">
        <v>107</v>
      </c>
      <c r="Q1393" s="1581" t="s">
        <v>800</v>
      </c>
      <c r="R1393" s="158"/>
    </row>
    <row r="1394" spans="1:18" ht="19.5" customHeight="1">
      <c r="A1394" s="1251" t="s">
        <v>801</v>
      </c>
      <c r="B1394" s="1247">
        <v>77.2</v>
      </c>
      <c r="C1394" s="488">
        <v>75.900000000000006</v>
      </c>
      <c r="D1394" s="488">
        <v>77.2</v>
      </c>
      <c r="E1394" s="1247">
        <v>77.400000000000006</v>
      </c>
      <c r="F1394" s="488">
        <v>77.599999999999994</v>
      </c>
      <c r="G1394" s="488">
        <v>79.599999999999994</v>
      </c>
      <c r="H1394" s="488">
        <v>81.599999999999994</v>
      </c>
      <c r="I1394" s="488">
        <v>83.5</v>
      </c>
      <c r="J1394" s="488">
        <v>84.2</v>
      </c>
      <c r="K1394" s="488">
        <v>82.5</v>
      </c>
      <c r="L1394" s="488">
        <v>81.099999999999994</v>
      </c>
      <c r="M1394" s="977">
        <v>82.3</v>
      </c>
      <c r="N1394" s="1247">
        <v>81.400000000000006</v>
      </c>
      <c r="O1394" s="488">
        <v>83.4</v>
      </c>
      <c r="P1394" s="977">
        <v>83.3</v>
      </c>
      <c r="Q1394" s="1252" t="s">
        <v>802</v>
      </c>
      <c r="R1394" s="158"/>
    </row>
    <row r="1395" spans="1:18" ht="19.5" customHeight="1">
      <c r="A1395" s="1251" t="s">
        <v>803</v>
      </c>
      <c r="B1395" s="1247">
        <v>52.8</v>
      </c>
      <c r="C1395" s="488">
        <v>52.8</v>
      </c>
      <c r="D1395" s="488">
        <v>52.8</v>
      </c>
      <c r="E1395" s="1247">
        <v>53.9</v>
      </c>
      <c r="F1395" s="488">
        <v>53.9</v>
      </c>
      <c r="G1395" s="488">
        <v>53.9</v>
      </c>
      <c r="H1395" s="488">
        <v>53.9</v>
      </c>
      <c r="I1395" s="488">
        <v>53.9</v>
      </c>
      <c r="J1395" s="488">
        <v>53.9</v>
      </c>
      <c r="K1395" s="488">
        <v>53.9</v>
      </c>
      <c r="L1395" s="488">
        <v>53.9</v>
      </c>
      <c r="M1395" s="977">
        <v>53.9</v>
      </c>
      <c r="N1395" s="1247">
        <v>53.9</v>
      </c>
      <c r="O1395" s="488">
        <v>54.9</v>
      </c>
      <c r="P1395" s="977">
        <v>54.9</v>
      </c>
      <c r="Q1395" s="1584" t="s">
        <v>804</v>
      </c>
      <c r="R1395" s="158"/>
    </row>
    <row r="1396" spans="1:18" ht="19.5" customHeight="1">
      <c r="A1396" s="1251" t="s">
        <v>805</v>
      </c>
      <c r="B1396" s="1247">
        <v>66.099999999999994</v>
      </c>
      <c r="C1396" s="488">
        <v>65.900000000000006</v>
      </c>
      <c r="D1396" s="488">
        <v>66.099999999999994</v>
      </c>
      <c r="E1396" s="1247">
        <v>66.099999999999994</v>
      </c>
      <c r="F1396" s="488">
        <v>66.099999999999994</v>
      </c>
      <c r="G1396" s="488">
        <v>66.400000000000006</v>
      </c>
      <c r="H1396" s="488">
        <v>67.3</v>
      </c>
      <c r="I1396" s="488">
        <v>67.400000000000006</v>
      </c>
      <c r="J1396" s="488">
        <v>68.2</v>
      </c>
      <c r="K1396" s="488">
        <v>68.8</v>
      </c>
      <c r="L1396" s="488">
        <v>69.599999999999994</v>
      </c>
      <c r="M1396" s="977">
        <v>69.8</v>
      </c>
      <c r="N1396" s="1247">
        <v>70.5</v>
      </c>
      <c r="O1396" s="488">
        <v>72.2</v>
      </c>
      <c r="P1396" s="977">
        <v>73.2</v>
      </c>
      <c r="Q1396" s="1584" t="s">
        <v>806</v>
      </c>
      <c r="R1396" s="158"/>
    </row>
    <row r="1397" spans="1:18" ht="19.5" customHeight="1">
      <c r="A1397" s="1251" t="s">
        <v>807</v>
      </c>
      <c r="B1397" s="1247">
        <v>111.4</v>
      </c>
      <c r="C1397" s="488">
        <v>111.4</v>
      </c>
      <c r="D1397" s="488">
        <v>115.3</v>
      </c>
      <c r="E1397" s="1247">
        <v>115.3</v>
      </c>
      <c r="F1397" s="488">
        <v>115.3</v>
      </c>
      <c r="G1397" s="488">
        <v>115.3</v>
      </c>
      <c r="H1397" s="488">
        <v>115.3</v>
      </c>
      <c r="I1397" s="488">
        <v>117.3</v>
      </c>
      <c r="J1397" s="488">
        <v>123.3</v>
      </c>
      <c r="K1397" s="488">
        <v>123.3</v>
      </c>
      <c r="L1397" s="488">
        <v>123.3</v>
      </c>
      <c r="M1397" s="977">
        <v>123.3</v>
      </c>
      <c r="N1397" s="1247">
        <v>123.3</v>
      </c>
      <c r="O1397" s="488">
        <v>123.3</v>
      </c>
      <c r="P1397" s="977">
        <v>123.3</v>
      </c>
      <c r="Q1397" s="1584" t="s">
        <v>808</v>
      </c>
      <c r="R1397" s="158"/>
    </row>
    <row r="1398" spans="1:18" ht="19.5" customHeight="1">
      <c r="A1398" s="1251" t="s">
        <v>809</v>
      </c>
      <c r="B1398" s="1247">
        <v>112.1</v>
      </c>
      <c r="C1398" s="488">
        <v>112.1</v>
      </c>
      <c r="D1398" s="488">
        <v>112.1</v>
      </c>
      <c r="E1398" s="1247">
        <v>112.1</v>
      </c>
      <c r="F1398" s="488">
        <v>112.1</v>
      </c>
      <c r="G1398" s="488">
        <v>112.1</v>
      </c>
      <c r="H1398" s="488">
        <v>112.1</v>
      </c>
      <c r="I1398" s="488">
        <v>110</v>
      </c>
      <c r="J1398" s="488">
        <v>110</v>
      </c>
      <c r="K1398" s="488">
        <v>110</v>
      </c>
      <c r="L1398" s="488">
        <v>110</v>
      </c>
      <c r="M1398" s="977">
        <v>110</v>
      </c>
      <c r="N1398" s="1247">
        <v>110</v>
      </c>
      <c r="O1398" s="488">
        <v>110</v>
      </c>
      <c r="P1398" s="977">
        <v>110</v>
      </c>
      <c r="Q1398" s="1594" t="s">
        <v>810</v>
      </c>
      <c r="R1398" s="158"/>
    </row>
    <row r="1399" spans="1:18" ht="19.5" customHeight="1">
      <c r="A1399" s="1251" t="s">
        <v>811</v>
      </c>
      <c r="B1399" s="1247">
        <v>125</v>
      </c>
      <c r="C1399" s="488">
        <v>125</v>
      </c>
      <c r="D1399" s="488">
        <v>125</v>
      </c>
      <c r="E1399" s="1247">
        <v>125</v>
      </c>
      <c r="F1399" s="488">
        <v>125</v>
      </c>
      <c r="G1399" s="488">
        <v>125</v>
      </c>
      <c r="H1399" s="488">
        <v>116.7</v>
      </c>
      <c r="I1399" s="488">
        <v>116.7</v>
      </c>
      <c r="J1399" s="488">
        <v>116.7</v>
      </c>
      <c r="K1399" s="488">
        <v>116.7</v>
      </c>
      <c r="L1399" s="488">
        <v>116.7</v>
      </c>
      <c r="M1399" s="977">
        <v>116.7</v>
      </c>
      <c r="N1399" s="1247">
        <v>116.7</v>
      </c>
      <c r="O1399" s="488">
        <v>125</v>
      </c>
      <c r="P1399" s="977">
        <v>125</v>
      </c>
      <c r="Q1399" s="1586" t="s">
        <v>812</v>
      </c>
      <c r="R1399" s="158"/>
    </row>
    <row r="1400" spans="1:18" ht="19.5" customHeight="1">
      <c r="A1400" s="1251" t="s">
        <v>813</v>
      </c>
      <c r="B1400" s="1247">
        <v>89.8</v>
      </c>
      <c r="C1400" s="488">
        <v>89.5</v>
      </c>
      <c r="D1400" s="488">
        <v>91.6</v>
      </c>
      <c r="E1400" s="1247">
        <v>91.6</v>
      </c>
      <c r="F1400" s="488">
        <v>91.6</v>
      </c>
      <c r="G1400" s="488">
        <v>93.1</v>
      </c>
      <c r="H1400" s="488">
        <v>93</v>
      </c>
      <c r="I1400" s="488">
        <v>93</v>
      </c>
      <c r="J1400" s="488">
        <v>91.9</v>
      </c>
      <c r="K1400" s="488">
        <v>91.9</v>
      </c>
      <c r="L1400" s="488">
        <v>91.9</v>
      </c>
      <c r="M1400" s="977">
        <v>91.9</v>
      </c>
      <c r="N1400" s="1247">
        <v>91.9</v>
      </c>
      <c r="O1400" s="488">
        <v>91.9</v>
      </c>
      <c r="P1400" s="977">
        <v>93.1</v>
      </c>
      <c r="Q1400" s="1252" t="s">
        <v>814</v>
      </c>
      <c r="R1400" s="158"/>
    </row>
    <row r="1401" spans="1:18" ht="19.5" customHeight="1">
      <c r="A1401" s="1251" t="s">
        <v>815</v>
      </c>
      <c r="B1401" s="1247">
        <v>111.1</v>
      </c>
      <c r="C1401" s="488">
        <v>111.1</v>
      </c>
      <c r="D1401" s="488">
        <v>111.1</v>
      </c>
      <c r="E1401" s="1247">
        <v>111.1</v>
      </c>
      <c r="F1401" s="488">
        <v>111.1</v>
      </c>
      <c r="G1401" s="488">
        <v>111.1</v>
      </c>
      <c r="H1401" s="488">
        <v>109.6</v>
      </c>
      <c r="I1401" s="488">
        <v>108</v>
      </c>
      <c r="J1401" s="488">
        <v>108</v>
      </c>
      <c r="K1401" s="488">
        <v>108</v>
      </c>
      <c r="L1401" s="488">
        <v>108</v>
      </c>
      <c r="M1401" s="977">
        <v>108</v>
      </c>
      <c r="N1401" s="1247">
        <v>108</v>
      </c>
      <c r="O1401" s="488">
        <v>108</v>
      </c>
      <c r="P1401" s="977">
        <v>108</v>
      </c>
      <c r="Q1401" s="1252" t="s">
        <v>816</v>
      </c>
      <c r="R1401" s="158"/>
    </row>
    <row r="1402" spans="1:18" ht="19.5" customHeight="1">
      <c r="A1402" s="1251" t="s">
        <v>817</v>
      </c>
      <c r="B1402" s="1247">
        <v>118.1</v>
      </c>
      <c r="C1402" s="488">
        <v>114.4</v>
      </c>
      <c r="D1402" s="488">
        <v>118.1</v>
      </c>
      <c r="E1402" s="1247">
        <v>118.1</v>
      </c>
      <c r="F1402" s="488">
        <v>118.1</v>
      </c>
      <c r="G1402" s="488">
        <v>118.1</v>
      </c>
      <c r="H1402" s="488">
        <v>118.1</v>
      </c>
      <c r="I1402" s="488">
        <v>118.1</v>
      </c>
      <c r="J1402" s="488">
        <v>118.1</v>
      </c>
      <c r="K1402" s="488">
        <v>118.1</v>
      </c>
      <c r="L1402" s="488">
        <v>118.1</v>
      </c>
      <c r="M1402" s="977">
        <v>118.1</v>
      </c>
      <c r="N1402" s="1247">
        <v>118.1</v>
      </c>
      <c r="O1402" s="488">
        <v>118.1</v>
      </c>
      <c r="P1402" s="977">
        <v>118.1</v>
      </c>
      <c r="Q1402" s="1252" t="s">
        <v>818</v>
      </c>
      <c r="R1402" s="158"/>
    </row>
    <row r="1403" spans="1:18" ht="19.5" customHeight="1">
      <c r="A1403" s="1251" t="s">
        <v>819</v>
      </c>
      <c r="B1403" s="1247">
        <v>100</v>
      </c>
      <c r="C1403" s="488">
        <v>100</v>
      </c>
      <c r="D1403" s="488">
        <v>100</v>
      </c>
      <c r="E1403" s="1247">
        <v>100</v>
      </c>
      <c r="F1403" s="488">
        <v>100</v>
      </c>
      <c r="G1403" s="488">
        <v>100</v>
      </c>
      <c r="H1403" s="488">
        <v>100</v>
      </c>
      <c r="I1403" s="488">
        <v>100</v>
      </c>
      <c r="J1403" s="488">
        <v>100</v>
      </c>
      <c r="K1403" s="488">
        <v>100</v>
      </c>
      <c r="L1403" s="488">
        <v>100</v>
      </c>
      <c r="M1403" s="977">
        <v>100</v>
      </c>
      <c r="N1403" s="1247">
        <v>100</v>
      </c>
      <c r="O1403" s="488">
        <v>100</v>
      </c>
      <c r="P1403" s="977">
        <v>100</v>
      </c>
      <c r="Q1403" s="1252" t="s">
        <v>820</v>
      </c>
      <c r="R1403" s="158"/>
    </row>
    <row r="1404" spans="1:18" ht="19.5" customHeight="1">
      <c r="A1404" s="1251" t="s">
        <v>821</v>
      </c>
      <c r="B1404" s="1247">
        <v>100</v>
      </c>
      <c r="C1404" s="488">
        <v>100</v>
      </c>
      <c r="D1404" s="488">
        <v>100</v>
      </c>
      <c r="E1404" s="1247">
        <v>100</v>
      </c>
      <c r="F1404" s="488">
        <v>100</v>
      </c>
      <c r="G1404" s="488">
        <v>100</v>
      </c>
      <c r="H1404" s="488">
        <v>100</v>
      </c>
      <c r="I1404" s="488">
        <v>100</v>
      </c>
      <c r="J1404" s="488">
        <v>100</v>
      </c>
      <c r="K1404" s="488">
        <v>100</v>
      </c>
      <c r="L1404" s="488">
        <v>100</v>
      </c>
      <c r="M1404" s="977">
        <v>100</v>
      </c>
      <c r="N1404" s="1247">
        <v>100</v>
      </c>
      <c r="O1404" s="488">
        <v>100</v>
      </c>
      <c r="P1404" s="977">
        <v>100</v>
      </c>
      <c r="Q1404" s="1252" t="s">
        <v>822</v>
      </c>
      <c r="R1404" s="158"/>
    </row>
    <row r="1405" spans="1:18" ht="19.5" customHeight="1">
      <c r="A1405" s="1251" t="s">
        <v>823</v>
      </c>
      <c r="B1405" s="1247">
        <v>100</v>
      </c>
      <c r="C1405" s="488">
        <v>100</v>
      </c>
      <c r="D1405" s="488">
        <v>100</v>
      </c>
      <c r="E1405" s="1247">
        <v>100</v>
      </c>
      <c r="F1405" s="488">
        <v>100</v>
      </c>
      <c r="G1405" s="488">
        <v>100</v>
      </c>
      <c r="H1405" s="488">
        <v>100</v>
      </c>
      <c r="I1405" s="488">
        <v>100</v>
      </c>
      <c r="J1405" s="488">
        <v>100</v>
      </c>
      <c r="K1405" s="488">
        <v>100</v>
      </c>
      <c r="L1405" s="488">
        <v>100</v>
      </c>
      <c r="M1405" s="977">
        <v>100</v>
      </c>
      <c r="N1405" s="1247">
        <v>100</v>
      </c>
      <c r="O1405" s="488">
        <v>100</v>
      </c>
      <c r="P1405" s="977">
        <v>100</v>
      </c>
      <c r="Q1405" s="1252" t="s">
        <v>824</v>
      </c>
      <c r="R1405" s="158"/>
    </row>
    <row r="1406" spans="1:18" ht="19.5" customHeight="1">
      <c r="A1406" s="1251" t="s">
        <v>825</v>
      </c>
      <c r="B1406" s="1247">
        <v>100</v>
      </c>
      <c r="C1406" s="488">
        <v>100</v>
      </c>
      <c r="D1406" s="488">
        <v>100</v>
      </c>
      <c r="E1406" s="1247">
        <v>100</v>
      </c>
      <c r="F1406" s="488">
        <v>100</v>
      </c>
      <c r="G1406" s="488">
        <v>100</v>
      </c>
      <c r="H1406" s="488">
        <v>100</v>
      </c>
      <c r="I1406" s="488">
        <v>100</v>
      </c>
      <c r="J1406" s="488">
        <v>100</v>
      </c>
      <c r="K1406" s="488">
        <v>100</v>
      </c>
      <c r="L1406" s="488">
        <v>100</v>
      </c>
      <c r="M1406" s="977">
        <v>100</v>
      </c>
      <c r="N1406" s="1247">
        <v>100</v>
      </c>
      <c r="O1406" s="488">
        <v>100</v>
      </c>
      <c r="P1406" s="977">
        <v>100</v>
      </c>
      <c r="Q1406" s="1252" t="s">
        <v>826</v>
      </c>
      <c r="R1406" s="158"/>
    </row>
    <row r="1407" spans="1:18" ht="19.5" customHeight="1">
      <c r="A1407" s="1251" t="s">
        <v>827</v>
      </c>
      <c r="B1407" s="1247">
        <v>100.9</v>
      </c>
      <c r="C1407" s="488">
        <v>100.9</v>
      </c>
      <c r="D1407" s="488">
        <v>100.9</v>
      </c>
      <c r="E1407" s="1247">
        <v>100.9</v>
      </c>
      <c r="F1407" s="488">
        <v>100.9</v>
      </c>
      <c r="G1407" s="488">
        <v>100.9</v>
      </c>
      <c r="H1407" s="488">
        <v>100.9</v>
      </c>
      <c r="I1407" s="488">
        <v>100.9</v>
      </c>
      <c r="J1407" s="488">
        <v>100.9</v>
      </c>
      <c r="K1407" s="488">
        <v>100.9</v>
      </c>
      <c r="L1407" s="488">
        <v>100.9</v>
      </c>
      <c r="M1407" s="977">
        <v>101.4</v>
      </c>
      <c r="N1407" s="1247">
        <v>101.8</v>
      </c>
      <c r="O1407" s="488">
        <v>102.2</v>
      </c>
      <c r="P1407" s="977">
        <v>100</v>
      </c>
      <c r="Q1407" s="1252" t="s">
        <v>828</v>
      </c>
      <c r="R1407" s="158"/>
    </row>
    <row r="1408" spans="1:18" ht="19.5" customHeight="1">
      <c r="A1408" s="1251" t="s">
        <v>829</v>
      </c>
      <c r="B1408" s="1247">
        <v>139.30000000000001</v>
      </c>
      <c r="C1408" s="488">
        <v>139.30000000000001</v>
      </c>
      <c r="D1408" s="488">
        <v>139.30000000000001</v>
      </c>
      <c r="E1408" s="1247">
        <v>139.4</v>
      </c>
      <c r="F1408" s="488">
        <v>137.69999999999999</v>
      </c>
      <c r="G1408" s="488">
        <v>137.69999999999999</v>
      </c>
      <c r="H1408" s="488">
        <v>133.4</v>
      </c>
      <c r="I1408" s="488">
        <v>130.80000000000001</v>
      </c>
      <c r="J1408" s="488">
        <v>128.19999999999999</v>
      </c>
      <c r="K1408" s="488">
        <v>130</v>
      </c>
      <c r="L1408" s="488">
        <v>130</v>
      </c>
      <c r="M1408" s="977">
        <v>130</v>
      </c>
      <c r="N1408" s="1247">
        <v>130</v>
      </c>
      <c r="O1408" s="488">
        <v>130</v>
      </c>
      <c r="P1408" s="977">
        <v>126.5</v>
      </c>
      <c r="Q1408" s="1252" t="s">
        <v>830</v>
      </c>
      <c r="R1408" s="158"/>
    </row>
    <row r="1409" spans="1:18" ht="19.5" customHeight="1">
      <c r="A1409" s="1251" t="s">
        <v>831</v>
      </c>
      <c r="B1409" s="1247">
        <v>154.69999999999999</v>
      </c>
      <c r="C1409" s="488">
        <v>154.69999999999999</v>
      </c>
      <c r="D1409" s="488">
        <v>154.69999999999999</v>
      </c>
      <c r="E1409" s="1247">
        <v>154.69999999999999</v>
      </c>
      <c r="F1409" s="488">
        <v>154.69999999999999</v>
      </c>
      <c r="G1409" s="488">
        <v>154.69999999999999</v>
      </c>
      <c r="H1409" s="488">
        <v>154.69999999999999</v>
      </c>
      <c r="I1409" s="488">
        <v>154.69999999999999</v>
      </c>
      <c r="J1409" s="488">
        <v>148.80000000000001</v>
      </c>
      <c r="K1409" s="488">
        <v>148.80000000000001</v>
      </c>
      <c r="L1409" s="488">
        <v>148.80000000000001</v>
      </c>
      <c r="M1409" s="977">
        <v>148.80000000000001</v>
      </c>
      <c r="N1409" s="1247">
        <v>148.80000000000001</v>
      </c>
      <c r="O1409" s="488">
        <v>148.80000000000001</v>
      </c>
      <c r="P1409" s="977">
        <v>148.80000000000001</v>
      </c>
      <c r="Q1409" s="1252" t="s">
        <v>832</v>
      </c>
      <c r="R1409" s="158"/>
    </row>
    <row r="1410" spans="1:18" ht="18" customHeight="1">
      <c r="A1410" s="1255"/>
      <c r="B1410" s="1247"/>
      <c r="C1410" s="488"/>
      <c r="D1410" s="880"/>
      <c r="E1410" s="1547"/>
      <c r="F1410" s="880"/>
      <c r="G1410" s="880"/>
      <c r="H1410" s="880"/>
      <c r="I1410" s="880"/>
      <c r="J1410" s="880"/>
      <c r="K1410" s="880"/>
      <c r="L1410" s="880"/>
      <c r="M1410" s="1535"/>
      <c r="N1410" s="1547"/>
      <c r="O1410" s="880"/>
      <c r="P1410" s="1535"/>
      <c r="Q1410" s="1252"/>
      <c r="R1410" s="158"/>
    </row>
    <row r="1411" spans="1:18" ht="19.5" customHeight="1">
      <c r="A1411" s="1582" t="s">
        <v>833</v>
      </c>
      <c r="B1411" s="1547">
        <v>116.8</v>
      </c>
      <c r="C1411" s="880">
        <v>117.2</v>
      </c>
      <c r="D1411" s="880">
        <v>116.8</v>
      </c>
      <c r="E1411" s="1547">
        <v>115.9</v>
      </c>
      <c r="F1411" s="880">
        <v>113.1</v>
      </c>
      <c r="G1411" s="880">
        <v>113.1</v>
      </c>
      <c r="H1411" s="880">
        <v>113.1</v>
      </c>
      <c r="I1411" s="880">
        <v>113.1</v>
      </c>
      <c r="J1411" s="880">
        <v>113.1</v>
      </c>
      <c r="K1411" s="880">
        <v>113.1</v>
      </c>
      <c r="L1411" s="880">
        <v>113.1</v>
      </c>
      <c r="M1411" s="1535">
        <v>113.1</v>
      </c>
      <c r="N1411" s="1547">
        <v>113.1</v>
      </c>
      <c r="O1411" s="880">
        <v>113.1</v>
      </c>
      <c r="P1411" s="1535">
        <v>113.1</v>
      </c>
      <c r="Q1411" s="1583" t="s">
        <v>834</v>
      </c>
      <c r="R1411" s="158"/>
    </row>
    <row r="1412" spans="1:18" ht="19.5" customHeight="1">
      <c r="A1412" s="1251" t="s">
        <v>835</v>
      </c>
      <c r="B1412" s="1247">
        <v>127.9</v>
      </c>
      <c r="C1412" s="488">
        <v>127.9</v>
      </c>
      <c r="D1412" s="488">
        <v>127.9</v>
      </c>
      <c r="E1412" s="1247">
        <v>127.8</v>
      </c>
      <c r="F1412" s="488">
        <v>120.7</v>
      </c>
      <c r="G1412" s="488">
        <v>120.7</v>
      </c>
      <c r="H1412" s="488">
        <v>120.7</v>
      </c>
      <c r="I1412" s="488">
        <v>120.7</v>
      </c>
      <c r="J1412" s="488">
        <v>120.7</v>
      </c>
      <c r="K1412" s="488">
        <v>120.7</v>
      </c>
      <c r="L1412" s="488">
        <v>120.7</v>
      </c>
      <c r="M1412" s="977">
        <v>120.7</v>
      </c>
      <c r="N1412" s="1247">
        <v>120.7</v>
      </c>
      <c r="O1412" s="488">
        <v>120.7</v>
      </c>
      <c r="P1412" s="977">
        <v>120.7</v>
      </c>
      <c r="Q1412" s="1252" t="s">
        <v>836</v>
      </c>
      <c r="R1412" s="158"/>
    </row>
    <row r="1413" spans="1:18" ht="19.5" customHeight="1">
      <c r="A1413" s="1251" t="s">
        <v>837</v>
      </c>
      <c r="B1413" s="1247">
        <v>124</v>
      </c>
      <c r="C1413" s="488">
        <v>126</v>
      </c>
      <c r="D1413" s="488">
        <v>124</v>
      </c>
      <c r="E1413" s="1247">
        <v>120.1</v>
      </c>
      <c r="F1413" s="488">
        <v>115.7</v>
      </c>
      <c r="G1413" s="488">
        <v>115.7</v>
      </c>
      <c r="H1413" s="488">
        <v>115.7</v>
      </c>
      <c r="I1413" s="488">
        <v>115.7</v>
      </c>
      <c r="J1413" s="488">
        <v>115.7</v>
      </c>
      <c r="K1413" s="488">
        <v>115.7</v>
      </c>
      <c r="L1413" s="488">
        <v>115.7</v>
      </c>
      <c r="M1413" s="977">
        <v>115.7</v>
      </c>
      <c r="N1413" s="1247">
        <v>115.7</v>
      </c>
      <c r="O1413" s="488">
        <v>115.7</v>
      </c>
      <c r="P1413" s="977">
        <v>115.7</v>
      </c>
      <c r="Q1413" s="1252" t="s">
        <v>838</v>
      </c>
      <c r="R1413" s="158"/>
    </row>
    <row r="1414" spans="1:18" ht="19.5" customHeight="1">
      <c r="A1414" s="1251" t="s">
        <v>839</v>
      </c>
      <c r="B1414" s="1247">
        <v>112.2</v>
      </c>
      <c r="C1414" s="488">
        <v>112.2</v>
      </c>
      <c r="D1414" s="488">
        <v>112.2</v>
      </c>
      <c r="E1414" s="1247">
        <v>112.2</v>
      </c>
      <c r="F1414" s="488">
        <v>112.2</v>
      </c>
      <c r="G1414" s="488">
        <v>112.2</v>
      </c>
      <c r="H1414" s="488">
        <v>112.2</v>
      </c>
      <c r="I1414" s="488">
        <v>112.2</v>
      </c>
      <c r="J1414" s="488">
        <v>112.2</v>
      </c>
      <c r="K1414" s="488">
        <v>112.2</v>
      </c>
      <c r="L1414" s="488">
        <v>112.2</v>
      </c>
      <c r="M1414" s="977">
        <v>112.2</v>
      </c>
      <c r="N1414" s="1247">
        <v>112.2</v>
      </c>
      <c r="O1414" s="488">
        <v>112.2</v>
      </c>
      <c r="P1414" s="977">
        <v>112.2</v>
      </c>
      <c r="Q1414" s="1252" t="s">
        <v>840</v>
      </c>
      <c r="R1414" s="158"/>
    </row>
    <row r="1415" spans="1:18" ht="19.5" customHeight="1">
      <c r="A1415" s="1251" t="s">
        <v>843</v>
      </c>
      <c r="B1415" s="1247">
        <v>100</v>
      </c>
      <c r="C1415" s="488">
        <v>100</v>
      </c>
      <c r="D1415" s="488">
        <v>100</v>
      </c>
      <c r="E1415" s="1247">
        <v>100</v>
      </c>
      <c r="F1415" s="488">
        <v>100</v>
      </c>
      <c r="G1415" s="488">
        <v>100</v>
      </c>
      <c r="H1415" s="488">
        <v>100</v>
      </c>
      <c r="I1415" s="488">
        <v>100</v>
      </c>
      <c r="J1415" s="488">
        <v>100</v>
      </c>
      <c r="K1415" s="488">
        <v>100</v>
      </c>
      <c r="L1415" s="488">
        <v>100</v>
      </c>
      <c r="M1415" s="977">
        <v>100</v>
      </c>
      <c r="N1415" s="1247">
        <v>100</v>
      </c>
      <c r="O1415" s="488">
        <v>100</v>
      </c>
      <c r="P1415" s="977">
        <v>100</v>
      </c>
      <c r="Q1415" s="1252" t="s">
        <v>844</v>
      </c>
      <c r="R1415" s="158"/>
    </row>
    <row r="1416" spans="1:18" ht="18" customHeight="1">
      <c r="A1416" s="1255"/>
      <c r="B1416" s="1247"/>
      <c r="C1416" s="488"/>
      <c r="D1416" s="880"/>
      <c r="E1416" s="1547"/>
      <c r="F1416" s="880"/>
      <c r="G1416" s="880"/>
      <c r="H1416" s="880"/>
      <c r="I1416" s="880"/>
      <c r="J1416" s="880"/>
      <c r="K1416" s="880"/>
      <c r="L1416" s="880"/>
      <c r="M1416" s="1535"/>
      <c r="N1416" s="1547"/>
      <c r="O1416" s="880"/>
      <c r="P1416" s="1535"/>
      <c r="Q1416" s="1252"/>
      <c r="R1416" s="158"/>
    </row>
    <row r="1417" spans="1:18" ht="18" customHeight="1">
      <c r="A1417" s="1582" t="s">
        <v>845</v>
      </c>
      <c r="B1417" s="1547">
        <v>113.7</v>
      </c>
      <c r="C1417" s="880">
        <v>111.6</v>
      </c>
      <c r="D1417" s="880">
        <v>116.4</v>
      </c>
      <c r="E1417" s="1547">
        <v>117</v>
      </c>
      <c r="F1417" s="880">
        <v>117.4</v>
      </c>
      <c r="G1417" s="880">
        <v>115.2</v>
      </c>
      <c r="H1417" s="880">
        <v>109.3</v>
      </c>
      <c r="I1417" s="880">
        <v>107.2</v>
      </c>
      <c r="J1417" s="880">
        <v>107.1</v>
      </c>
      <c r="K1417" s="880">
        <v>109.1</v>
      </c>
      <c r="L1417" s="880">
        <v>109.1</v>
      </c>
      <c r="M1417" s="1535">
        <v>109.1</v>
      </c>
      <c r="N1417" s="1547">
        <v>108.8</v>
      </c>
      <c r="O1417" s="880">
        <v>108.8</v>
      </c>
      <c r="P1417" s="1535">
        <v>109.7</v>
      </c>
      <c r="Q1417" s="1581" t="s">
        <v>846</v>
      </c>
      <c r="R1417" s="158"/>
    </row>
    <row r="1418" spans="1:18" ht="19.5" customHeight="1">
      <c r="A1418" s="1251" t="s">
        <v>847</v>
      </c>
      <c r="B1418" s="1247">
        <v>115.2</v>
      </c>
      <c r="C1418" s="488">
        <v>113.8</v>
      </c>
      <c r="D1418" s="488">
        <v>114.2</v>
      </c>
      <c r="E1418" s="1247">
        <v>114.2</v>
      </c>
      <c r="F1418" s="488">
        <v>114.2</v>
      </c>
      <c r="G1418" s="488">
        <v>114.2</v>
      </c>
      <c r="H1418" s="488">
        <v>113.8</v>
      </c>
      <c r="I1418" s="488">
        <v>112.1</v>
      </c>
      <c r="J1418" s="488">
        <v>112.2</v>
      </c>
      <c r="K1418" s="488">
        <v>113</v>
      </c>
      <c r="L1418" s="488">
        <v>113</v>
      </c>
      <c r="M1418" s="977">
        <v>113</v>
      </c>
      <c r="N1418" s="1247">
        <v>112.5</v>
      </c>
      <c r="O1418" s="488">
        <v>112.5</v>
      </c>
      <c r="P1418" s="977">
        <v>112.5</v>
      </c>
      <c r="Q1418" s="1252" t="s">
        <v>848</v>
      </c>
      <c r="R1418" s="158"/>
    </row>
    <row r="1419" spans="1:18" ht="19.5" customHeight="1">
      <c r="A1419" s="1251" t="s">
        <v>851</v>
      </c>
      <c r="B1419" s="1247">
        <v>109.8</v>
      </c>
      <c r="C1419" s="488">
        <v>106.2</v>
      </c>
      <c r="D1419" s="488">
        <v>121.9</v>
      </c>
      <c r="E1419" s="1247">
        <v>124</v>
      </c>
      <c r="F1419" s="488">
        <v>125.4</v>
      </c>
      <c r="G1419" s="488">
        <v>117.8</v>
      </c>
      <c r="H1419" s="488">
        <v>97.8</v>
      </c>
      <c r="I1419" s="488">
        <v>94.8</v>
      </c>
      <c r="J1419" s="488">
        <v>93.9</v>
      </c>
      <c r="K1419" s="488">
        <v>99.3</v>
      </c>
      <c r="L1419" s="488">
        <v>99.3</v>
      </c>
      <c r="M1419" s="977">
        <v>99.3</v>
      </c>
      <c r="N1419" s="1247">
        <v>99.3</v>
      </c>
      <c r="O1419" s="488">
        <v>99.3</v>
      </c>
      <c r="P1419" s="977">
        <v>102.4</v>
      </c>
      <c r="Q1419" s="1252" t="s">
        <v>852</v>
      </c>
      <c r="R1419" s="158"/>
    </row>
    <row r="1420" spans="1:18" ht="18" customHeight="1">
      <c r="A1420" s="1251"/>
      <c r="B1420" s="1247"/>
      <c r="C1420" s="488"/>
      <c r="D1420" s="880"/>
      <c r="E1420" s="1547"/>
      <c r="F1420" s="880"/>
      <c r="G1420" s="880"/>
      <c r="H1420" s="880"/>
      <c r="I1420" s="880"/>
      <c r="J1420" s="880"/>
      <c r="K1420" s="880"/>
      <c r="L1420" s="880"/>
      <c r="M1420" s="1535"/>
      <c r="N1420" s="1547"/>
      <c r="O1420" s="880"/>
      <c r="P1420" s="1535"/>
      <c r="Q1420" s="1252"/>
      <c r="R1420" s="158"/>
    </row>
    <row r="1421" spans="1:18" ht="18" customHeight="1">
      <c r="A1421" s="1582" t="s">
        <v>853</v>
      </c>
      <c r="B1421" s="1547">
        <v>119.1</v>
      </c>
      <c r="C1421" s="880">
        <v>119.2</v>
      </c>
      <c r="D1421" s="880">
        <v>119.2</v>
      </c>
      <c r="E1421" s="1547">
        <v>119.1</v>
      </c>
      <c r="F1421" s="880">
        <v>118.5</v>
      </c>
      <c r="G1421" s="880">
        <v>118.3</v>
      </c>
      <c r="H1421" s="880">
        <v>116.7</v>
      </c>
      <c r="I1421" s="880">
        <v>116.7</v>
      </c>
      <c r="J1421" s="880">
        <v>116.8</v>
      </c>
      <c r="K1421" s="880">
        <v>116.3</v>
      </c>
      <c r="L1421" s="880">
        <v>116.1</v>
      </c>
      <c r="M1421" s="1535">
        <v>116</v>
      </c>
      <c r="N1421" s="1547">
        <v>116</v>
      </c>
      <c r="O1421" s="880">
        <v>116</v>
      </c>
      <c r="P1421" s="1535">
        <v>115.8</v>
      </c>
      <c r="Q1421" s="1581" t="s">
        <v>854</v>
      </c>
      <c r="R1421" s="158"/>
    </row>
    <row r="1422" spans="1:18" ht="19.5" customHeight="1">
      <c r="A1422" s="1251" t="s">
        <v>855</v>
      </c>
      <c r="B1422" s="1247">
        <v>127.6</v>
      </c>
      <c r="C1422" s="488">
        <v>127.6</v>
      </c>
      <c r="D1422" s="488">
        <v>127.6</v>
      </c>
      <c r="E1422" s="1247">
        <v>127.6</v>
      </c>
      <c r="F1422" s="488">
        <v>127.6</v>
      </c>
      <c r="G1422" s="488">
        <v>127.6</v>
      </c>
      <c r="H1422" s="488">
        <v>122.7</v>
      </c>
      <c r="I1422" s="488">
        <v>122.7</v>
      </c>
      <c r="J1422" s="488">
        <v>122.6</v>
      </c>
      <c r="K1422" s="488">
        <v>122.6</v>
      </c>
      <c r="L1422" s="488">
        <v>122.6</v>
      </c>
      <c r="M1422" s="977">
        <v>122.6</v>
      </c>
      <c r="N1422" s="1247">
        <v>122.6</v>
      </c>
      <c r="O1422" s="488">
        <v>122.6</v>
      </c>
      <c r="P1422" s="977">
        <v>122.6</v>
      </c>
      <c r="Q1422" s="1252" t="s">
        <v>856</v>
      </c>
      <c r="R1422" s="158"/>
    </row>
    <row r="1423" spans="1:18" ht="19.5" customHeight="1">
      <c r="A1423" s="1251" t="s">
        <v>857</v>
      </c>
      <c r="B1423" s="1247">
        <v>115.1</v>
      </c>
      <c r="C1423" s="488">
        <v>110.1</v>
      </c>
      <c r="D1423" s="488">
        <v>115.1</v>
      </c>
      <c r="E1423" s="1247">
        <v>115.1</v>
      </c>
      <c r="F1423" s="488">
        <v>115.1</v>
      </c>
      <c r="G1423" s="488">
        <v>113.4</v>
      </c>
      <c r="H1423" s="488">
        <v>111.8</v>
      </c>
      <c r="I1423" s="488">
        <v>111.8</v>
      </c>
      <c r="J1423" s="488">
        <v>111.8</v>
      </c>
      <c r="K1423" s="488">
        <v>108.5</v>
      </c>
      <c r="L1423" s="488">
        <v>108.5</v>
      </c>
      <c r="M1423" s="977">
        <v>106.8</v>
      </c>
      <c r="N1423" s="1247">
        <v>101.9</v>
      </c>
      <c r="O1423" s="488">
        <v>101.9</v>
      </c>
      <c r="P1423" s="977">
        <v>101.9</v>
      </c>
      <c r="Q1423" s="1584" t="s">
        <v>858</v>
      </c>
      <c r="R1423" s="158"/>
    </row>
    <row r="1424" spans="1:18" ht="19.5" customHeight="1">
      <c r="A1424" s="1251" t="s">
        <v>859</v>
      </c>
      <c r="B1424" s="1247">
        <v>116.7</v>
      </c>
      <c r="C1424" s="488">
        <v>117</v>
      </c>
      <c r="D1424" s="488">
        <v>116.7</v>
      </c>
      <c r="E1424" s="1247">
        <v>116.7</v>
      </c>
      <c r="F1424" s="488">
        <v>116.7</v>
      </c>
      <c r="G1424" s="488">
        <v>116.4</v>
      </c>
      <c r="H1424" s="488">
        <v>116.4</v>
      </c>
      <c r="I1424" s="488">
        <v>116.7</v>
      </c>
      <c r="J1424" s="488">
        <v>117.6</v>
      </c>
      <c r="K1424" s="488">
        <v>116.6</v>
      </c>
      <c r="L1424" s="488">
        <v>116.5</v>
      </c>
      <c r="M1424" s="977">
        <v>116.3</v>
      </c>
      <c r="N1424" s="1247">
        <v>116.3</v>
      </c>
      <c r="O1424" s="488">
        <v>116</v>
      </c>
      <c r="P1424" s="977">
        <v>115.7</v>
      </c>
      <c r="Q1424" s="1584" t="s">
        <v>860</v>
      </c>
      <c r="R1424" s="158"/>
    </row>
    <row r="1425" spans="1:18" ht="19.5" customHeight="1">
      <c r="A1425" s="1251" t="s">
        <v>861</v>
      </c>
      <c r="B1425" s="1247">
        <v>166.1</v>
      </c>
      <c r="C1425" s="488">
        <v>166.1</v>
      </c>
      <c r="D1425" s="488">
        <v>167.5</v>
      </c>
      <c r="E1425" s="1247">
        <v>166.1</v>
      </c>
      <c r="F1425" s="488">
        <v>153</v>
      </c>
      <c r="G1425" s="488">
        <v>150.30000000000001</v>
      </c>
      <c r="H1425" s="488">
        <v>150.30000000000001</v>
      </c>
      <c r="I1425" s="488">
        <v>147.80000000000001</v>
      </c>
      <c r="J1425" s="488">
        <v>143</v>
      </c>
      <c r="K1425" s="488">
        <v>139.30000000000001</v>
      </c>
      <c r="L1425" s="488">
        <v>136.30000000000001</v>
      </c>
      <c r="M1425" s="977">
        <v>136.6</v>
      </c>
      <c r="N1425" s="1247">
        <v>136.19999999999999</v>
      </c>
      <c r="O1425" s="488">
        <v>136.80000000000001</v>
      </c>
      <c r="P1425" s="977">
        <v>136</v>
      </c>
      <c r="Q1425" s="1252" t="s">
        <v>862</v>
      </c>
      <c r="R1425" s="158"/>
    </row>
    <row r="1426" spans="1:18" ht="19.5" customHeight="1">
      <c r="A1426" s="1251" t="s">
        <v>863</v>
      </c>
      <c r="B1426" s="1247">
        <v>99.5</v>
      </c>
      <c r="C1426" s="488">
        <v>99.4</v>
      </c>
      <c r="D1426" s="488">
        <v>99.6</v>
      </c>
      <c r="E1426" s="1247">
        <v>99.6</v>
      </c>
      <c r="F1426" s="488">
        <v>99.6</v>
      </c>
      <c r="G1426" s="488">
        <v>99.5</v>
      </c>
      <c r="H1426" s="488">
        <v>99</v>
      </c>
      <c r="I1426" s="488">
        <v>98.9</v>
      </c>
      <c r="J1426" s="488">
        <v>98</v>
      </c>
      <c r="K1426" s="488">
        <v>97.6</v>
      </c>
      <c r="L1426" s="488">
        <v>97.1</v>
      </c>
      <c r="M1426" s="977">
        <v>96.8</v>
      </c>
      <c r="N1426" s="1247">
        <v>96.4</v>
      </c>
      <c r="O1426" s="488">
        <v>96.4</v>
      </c>
      <c r="P1426" s="977">
        <v>97.8</v>
      </c>
      <c r="Q1426" s="1584" t="s">
        <v>864</v>
      </c>
      <c r="R1426" s="158"/>
    </row>
    <row r="1427" spans="1:18" ht="19.5" customHeight="1">
      <c r="A1427" s="1251" t="s">
        <v>865</v>
      </c>
      <c r="B1427" s="1247">
        <v>103.9</v>
      </c>
      <c r="C1427" s="488">
        <v>103.9</v>
      </c>
      <c r="D1427" s="488">
        <v>103.9</v>
      </c>
      <c r="E1427" s="1247">
        <v>103.9</v>
      </c>
      <c r="F1427" s="488">
        <v>103.9</v>
      </c>
      <c r="G1427" s="488">
        <v>103.9</v>
      </c>
      <c r="H1427" s="488">
        <v>103.9</v>
      </c>
      <c r="I1427" s="488">
        <v>103.9</v>
      </c>
      <c r="J1427" s="488">
        <v>103.9</v>
      </c>
      <c r="K1427" s="488">
        <v>103.9</v>
      </c>
      <c r="L1427" s="488">
        <v>103.9</v>
      </c>
      <c r="M1427" s="977">
        <v>103.9</v>
      </c>
      <c r="N1427" s="1247">
        <v>103.9</v>
      </c>
      <c r="O1427" s="488">
        <v>103.9</v>
      </c>
      <c r="P1427" s="977">
        <v>103.9</v>
      </c>
      <c r="Q1427" s="1584" t="s">
        <v>866</v>
      </c>
      <c r="R1427" s="158"/>
    </row>
    <row r="1428" spans="1:18" ht="19.5" customHeight="1">
      <c r="A1428" s="1251" t="s">
        <v>867</v>
      </c>
      <c r="B1428" s="1247">
        <v>107.1</v>
      </c>
      <c r="C1428" s="488">
        <v>107.1</v>
      </c>
      <c r="D1428" s="488">
        <v>107.1</v>
      </c>
      <c r="E1428" s="1247">
        <v>107.1</v>
      </c>
      <c r="F1428" s="488">
        <v>107.1</v>
      </c>
      <c r="G1428" s="488">
        <v>107.1</v>
      </c>
      <c r="H1428" s="488">
        <v>107.1</v>
      </c>
      <c r="I1428" s="488">
        <v>107.1</v>
      </c>
      <c r="J1428" s="488">
        <v>107.1</v>
      </c>
      <c r="K1428" s="488">
        <v>107.1</v>
      </c>
      <c r="L1428" s="488">
        <v>107.1</v>
      </c>
      <c r="M1428" s="977">
        <v>107.1</v>
      </c>
      <c r="N1428" s="1247">
        <v>107.1</v>
      </c>
      <c r="O1428" s="488">
        <v>107.1</v>
      </c>
      <c r="P1428" s="977">
        <v>107.1</v>
      </c>
      <c r="Q1428" s="1252" t="s">
        <v>868</v>
      </c>
      <c r="R1428" s="158"/>
    </row>
    <row r="1429" spans="1:18" ht="19.5" customHeight="1">
      <c r="A1429" s="1251" t="s">
        <v>869</v>
      </c>
      <c r="B1429" s="1247">
        <v>104.9</v>
      </c>
      <c r="C1429" s="488">
        <v>104.9</v>
      </c>
      <c r="D1429" s="488">
        <v>104.9</v>
      </c>
      <c r="E1429" s="1247">
        <v>104.9</v>
      </c>
      <c r="F1429" s="488">
        <v>104.9</v>
      </c>
      <c r="G1429" s="488">
        <v>104.9</v>
      </c>
      <c r="H1429" s="488">
        <v>104</v>
      </c>
      <c r="I1429" s="488">
        <v>104</v>
      </c>
      <c r="J1429" s="488">
        <v>103.1</v>
      </c>
      <c r="K1429" s="488">
        <v>103.1</v>
      </c>
      <c r="L1429" s="488">
        <v>103.1</v>
      </c>
      <c r="M1429" s="977">
        <v>103.1</v>
      </c>
      <c r="N1429" s="1247">
        <v>103.1</v>
      </c>
      <c r="O1429" s="488">
        <v>105.7</v>
      </c>
      <c r="P1429" s="977">
        <v>105.7</v>
      </c>
      <c r="Q1429" s="1584" t="s">
        <v>870</v>
      </c>
      <c r="R1429" s="158"/>
    </row>
    <row r="1430" spans="1:18" ht="13.5" customHeight="1">
      <c r="A1430" s="1255"/>
      <c r="B1430" s="1247"/>
      <c r="C1430" s="488"/>
      <c r="D1430" s="488"/>
      <c r="E1430" s="1254"/>
      <c r="I1430" s="524"/>
      <c r="L1430" s="524"/>
      <c r="P1430" s="976"/>
      <c r="Q1430" s="1584"/>
      <c r="R1430" s="1548"/>
    </row>
    <row r="1431" spans="1:18" ht="13.5" customHeight="1">
      <c r="A1431" s="1255"/>
      <c r="B1431" s="1247"/>
      <c r="C1431" s="488"/>
      <c r="D1431" s="488"/>
      <c r="E1431" s="1254"/>
      <c r="I1431" s="524"/>
      <c r="L1431" s="524"/>
      <c r="P1431" s="976"/>
      <c r="Q1431" s="1584"/>
      <c r="R1431" s="1548"/>
    </row>
    <row r="1432" spans="1:18" ht="13.5" customHeight="1">
      <c r="A1432" s="1255"/>
      <c r="B1432" s="1247"/>
      <c r="C1432" s="488"/>
      <c r="D1432" s="488"/>
      <c r="E1432" s="1254"/>
      <c r="I1432" s="524"/>
      <c r="L1432" s="524"/>
      <c r="P1432" s="976"/>
      <c r="Q1432" s="1584"/>
      <c r="R1432" s="1548"/>
    </row>
    <row r="1433" spans="1:18" ht="13.5" customHeight="1">
      <c r="A1433" s="1255"/>
      <c r="B1433" s="1247"/>
      <c r="C1433" s="488"/>
      <c r="D1433" s="488"/>
      <c r="E1433" s="1254"/>
      <c r="I1433" s="524"/>
      <c r="L1433" s="524"/>
      <c r="P1433" s="976"/>
      <c r="Q1433" s="1584"/>
      <c r="R1433" s="1548"/>
    </row>
    <row r="1434" spans="1:18" ht="13.5" customHeight="1">
      <c r="A1434" s="1255"/>
      <c r="B1434" s="1247"/>
      <c r="C1434" s="488"/>
      <c r="D1434" s="488"/>
      <c r="E1434" s="1254"/>
      <c r="I1434" s="524"/>
      <c r="L1434" s="524"/>
      <c r="P1434" s="976"/>
      <c r="Q1434" s="1584"/>
      <c r="R1434" s="1548"/>
    </row>
    <row r="1435" spans="1:18" ht="13.5" customHeight="1">
      <c r="A1435" s="1255"/>
      <c r="B1435" s="1247"/>
      <c r="C1435" s="488"/>
      <c r="D1435" s="488"/>
      <c r="E1435" s="1254"/>
      <c r="I1435" s="524"/>
      <c r="L1435" s="524"/>
      <c r="P1435" s="976"/>
      <c r="Q1435" s="1584"/>
      <c r="R1435" s="495"/>
    </row>
    <row r="1436" spans="1:18" ht="13.5" customHeight="1">
      <c r="A1436" s="518"/>
      <c r="B1436" s="491"/>
      <c r="C1436" s="492"/>
      <c r="D1436" s="492"/>
      <c r="E1436" s="503"/>
      <c r="F1436" s="490"/>
      <c r="G1436" s="490"/>
      <c r="H1436" s="490"/>
      <c r="I1436" s="490"/>
      <c r="J1436" s="490"/>
      <c r="K1436" s="490"/>
      <c r="L1436" s="490"/>
      <c r="M1436" s="490"/>
      <c r="N1436" s="503"/>
      <c r="O1436" s="490"/>
      <c r="P1436" s="496"/>
      <c r="Q1436" s="519"/>
      <c r="R1436" s="495"/>
    </row>
    <row r="1437" spans="1:18" ht="13.5" customHeight="1">
      <c r="A1437" s="494" t="s">
        <v>653</v>
      </c>
      <c r="B1437" s="488"/>
      <c r="C1437" s="488"/>
      <c r="D1437" s="488"/>
      <c r="N1437" s="524"/>
      <c r="Q1437" s="495" t="s">
        <v>871</v>
      </c>
      <c r="R1437" s="495"/>
    </row>
    <row r="1438" spans="1:18" ht="13.5" customHeight="1">
      <c r="A1438" s="494"/>
      <c r="B1438" s="488"/>
      <c r="C1438" s="488"/>
      <c r="D1438" s="488"/>
      <c r="N1438" s="524"/>
      <c r="Q1438" s="495"/>
      <c r="R1438" s="495"/>
    </row>
    <row r="1439" spans="1:18" ht="13.5" customHeight="1">
      <c r="A1439" s="494"/>
      <c r="B1439" s="488"/>
      <c r="C1439" s="488"/>
      <c r="D1439" s="488"/>
      <c r="N1439" s="524"/>
      <c r="Q1439" s="495"/>
      <c r="R1439" s="495"/>
    </row>
    <row r="1440" spans="1:18" s="260" customFormat="1" ht="29.25" customHeight="1">
      <c r="A1440" s="1561" t="s">
        <v>588</v>
      </c>
      <c r="B1440" s="1562"/>
      <c r="C1440" s="1563"/>
      <c r="D1440" s="1562"/>
      <c r="E1440" s="881"/>
      <c r="F1440" s="881"/>
      <c r="G1440" s="881"/>
      <c r="H1440" s="881"/>
      <c r="I1440" s="881"/>
      <c r="J1440" s="881"/>
      <c r="K1440" s="881"/>
      <c r="L1440" s="1564"/>
      <c r="M1440" s="1564"/>
      <c r="N1440" s="1562"/>
      <c r="O1440" s="1562"/>
      <c r="P1440" s="1562"/>
      <c r="Q1440" s="1565" t="s">
        <v>589</v>
      </c>
      <c r="R1440" s="1539"/>
    </row>
    <row r="1441" spans="1:18" s="1543" customFormat="1" ht="24.75" customHeight="1">
      <c r="A1441" s="1566" t="s">
        <v>920</v>
      </c>
      <c r="B1441" s="1562"/>
      <c r="C1441" s="1563"/>
      <c r="D1441" s="1562"/>
      <c r="E1441" s="426"/>
      <c r="F1441" s="425"/>
      <c r="G1441" s="425"/>
      <c r="H1441" s="425"/>
      <c r="I1441" s="427"/>
      <c r="J1441" s="427"/>
      <c r="K1441" s="425"/>
      <c r="L1441" s="1567"/>
      <c r="M1441" s="1567"/>
      <c r="N1441" s="1562"/>
      <c r="O1441" s="1562"/>
      <c r="P1441" s="1562"/>
      <c r="Q1441" s="1568" t="s">
        <v>921</v>
      </c>
      <c r="R1441" s="1538"/>
    </row>
    <row r="1442" spans="1:18" s="489" customFormat="1" ht="18" customHeight="1">
      <c r="A1442" s="1569" t="s">
        <v>657</v>
      </c>
      <c r="B1442" s="1562"/>
      <c r="C1442" s="1563"/>
      <c r="D1442" s="1562"/>
      <c r="E1442" s="426"/>
      <c r="F1442" s="426"/>
      <c r="G1442" s="426"/>
      <c r="H1442" s="428"/>
      <c r="I1442" s="428"/>
      <c r="J1442" s="428"/>
      <c r="K1442" s="1563"/>
      <c r="L1442" s="1562"/>
      <c r="M1442" s="1562"/>
      <c r="N1442" s="1562"/>
      <c r="O1442" s="1562"/>
      <c r="P1442" s="1562"/>
      <c r="Q1442" s="1570" t="s">
        <v>658</v>
      </c>
      <c r="R1442" s="1544"/>
    </row>
    <row r="1443" spans="1:18" ht="11.45" customHeight="1">
      <c r="A1443" s="1571"/>
      <c r="B1443" s="1572"/>
      <c r="C1443" s="1572"/>
      <c r="D1443" s="1572"/>
      <c r="E1443" s="1573"/>
      <c r="F1443" s="1573"/>
      <c r="G1443" s="1573"/>
      <c r="H1443" s="1574"/>
      <c r="I1443" s="1573"/>
      <c r="J1443" s="1573"/>
      <c r="K1443" s="1573"/>
      <c r="L1443" s="1573"/>
      <c r="M1443" s="1573"/>
      <c r="N1443" s="1572"/>
      <c r="O1443" s="1572"/>
      <c r="P1443" s="1562"/>
      <c r="Q1443" s="1575"/>
      <c r="R1443" s="1545"/>
    </row>
    <row r="1444" spans="1:18" ht="12.75" customHeight="1">
      <c r="A1444" s="421"/>
      <c r="B1444" s="2296">
        <v>2024</v>
      </c>
      <c r="C1444" s="2297"/>
      <c r="D1444" s="2297"/>
      <c r="E1444" s="2297"/>
      <c r="F1444" s="2297"/>
      <c r="G1444" s="2297"/>
      <c r="H1444" s="2297"/>
      <c r="I1444" s="2297"/>
      <c r="J1444" s="2297"/>
      <c r="K1444" s="2297"/>
      <c r="L1444" s="2297"/>
      <c r="M1444" s="2300"/>
      <c r="N1444" s="2238">
        <v>2023</v>
      </c>
      <c r="O1444" s="2286"/>
      <c r="P1444" s="2239"/>
      <c r="Q1444" s="369"/>
      <c r="R1444" s="1537"/>
    </row>
    <row r="1445" spans="1:18" ht="12.75" customHeight="1">
      <c r="A1445" s="1576"/>
      <c r="B1445" s="2298"/>
      <c r="C1445" s="2299"/>
      <c r="D1445" s="2299"/>
      <c r="E1445" s="2299"/>
      <c r="F1445" s="2299"/>
      <c r="G1445" s="2299"/>
      <c r="H1445" s="2299"/>
      <c r="I1445" s="2299"/>
      <c r="J1445" s="2299"/>
      <c r="K1445" s="2299"/>
      <c r="L1445" s="2299"/>
      <c r="M1445" s="2301"/>
      <c r="N1445" s="2287"/>
      <c r="O1445" s="2288"/>
      <c r="P1445" s="2289"/>
      <c r="Q1445" s="1577" t="s">
        <v>71</v>
      </c>
      <c r="R1445" s="1537"/>
    </row>
    <row r="1446" spans="1:18" ht="12.75" customHeight="1">
      <c r="A1446" s="1576"/>
      <c r="B1446" s="93" t="s">
        <v>72</v>
      </c>
      <c r="C1446" s="439" t="s">
        <v>73</v>
      </c>
      <c r="D1446" s="439" t="s">
        <v>4</v>
      </c>
      <c r="E1446" s="93" t="s">
        <v>5</v>
      </c>
      <c r="F1446" s="439" t="s">
        <v>6</v>
      </c>
      <c r="G1446" s="439" t="s">
        <v>7</v>
      </c>
      <c r="H1446" s="93" t="s">
        <v>8</v>
      </c>
      <c r="I1446" s="439" t="s">
        <v>9</v>
      </c>
      <c r="J1446" s="440" t="s">
        <v>10</v>
      </c>
      <c r="K1446" s="511" t="s">
        <v>1</v>
      </c>
      <c r="L1446" s="441" t="s">
        <v>2</v>
      </c>
      <c r="M1446" s="442" t="s">
        <v>3</v>
      </c>
      <c r="N1446" s="94" t="s">
        <v>72</v>
      </c>
      <c r="O1446" s="94" t="s">
        <v>73</v>
      </c>
      <c r="P1446" s="443" t="s">
        <v>4</v>
      </c>
      <c r="Q1446" s="1577"/>
      <c r="R1446" s="1537"/>
    </row>
    <row r="1447" spans="1:18" ht="11.25" customHeight="1">
      <c r="A1447" s="422"/>
      <c r="B1447" s="96" t="s">
        <v>74</v>
      </c>
      <c r="C1447" s="507" t="s">
        <v>75</v>
      </c>
      <c r="D1447" s="507" t="s">
        <v>76</v>
      </c>
      <c r="E1447" s="96" t="s">
        <v>12</v>
      </c>
      <c r="F1447" s="507" t="s">
        <v>13</v>
      </c>
      <c r="G1447" s="507" t="s">
        <v>14</v>
      </c>
      <c r="H1447" s="96" t="s">
        <v>15</v>
      </c>
      <c r="I1447" s="507" t="s">
        <v>16</v>
      </c>
      <c r="J1447" s="508" t="s">
        <v>17</v>
      </c>
      <c r="K1447" s="512" t="s">
        <v>11</v>
      </c>
      <c r="L1447" s="509" t="s">
        <v>19</v>
      </c>
      <c r="M1447" s="510" t="s">
        <v>20</v>
      </c>
      <c r="N1447" s="430" t="s">
        <v>74</v>
      </c>
      <c r="O1447" s="430" t="s">
        <v>75</v>
      </c>
      <c r="P1447" s="431" t="s">
        <v>76</v>
      </c>
      <c r="Q1447" s="370"/>
      <c r="R1447" s="1546"/>
    </row>
    <row r="1448" spans="1:18" ht="15" customHeight="1">
      <c r="A1448" s="1595"/>
      <c r="B1448" s="1247"/>
      <c r="C1448" s="488"/>
      <c r="D1448" s="488"/>
      <c r="E1448" s="513"/>
      <c r="F1448" s="500"/>
      <c r="G1448" s="500"/>
      <c r="H1448" s="500"/>
      <c r="I1448" s="500"/>
      <c r="J1448" s="500"/>
      <c r="K1448" s="500"/>
      <c r="L1448" s="500"/>
      <c r="M1448" s="499"/>
      <c r="N1448" s="524"/>
      <c r="P1448" s="976"/>
      <c r="Q1448" s="1248"/>
      <c r="R1448" s="158"/>
    </row>
    <row r="1449" spans="1:18" ht="19.5" customHeight="1">
      <c r="A1449" s="1578" t="s">
        <v>659</v>
      </c>
      <c r="B1449" s="1547">
        <v>116.8</v>
      </c>
      <c r="C1449" s="880">
        <v>117.5</v>
      </c>
      <c r="D1449" s="880">
        <v>117.6</v>
      </c>
      <c r="E1449" s="1547">
        <v>117.8</v>
      </c>
      <c r="F1449" s="880">
        <v>117.8</v>
      </c>
      <c r="G1449" s="880">
        <v>117</v>
      </c>
      <c r="H1449" s="880">
        <v>117.3</v>
      </c>
      <c r="I1449" s="880">
        <v>116.8</v>
      </c>
      <c r="J1449" s="880">
        <v>116.9</v>
      </c>
      <c r="K1449" s="880">
        <v>116.6</v>
      </c>
      <c r="L1449" s="880">
        <v>115.9</v>
      </c>
      <c r="M1449" s="1535">
        <v>116.2</v>
      </c>
      <c r="N1449" s="880">
        <v>116.9</v>
      </c>
      <c r="O1449" s="880">
        <v>116.8</v>
      </c>
      <c r="P1449" s="1535">
        <v>117.5</v>
      </c>
      <c r="Q1449" s="1579" t="s">
        <v>660</v>
      </c>
      <c r="R1449" s="158"/>
    </row>
    <row r="1450" spans="1:18" ht="19.5" customHeight="1">
      <c r="A1450" s="1580"/>
      <c r="B1450" s="1247"/>
      <c r="C1450" s="488"/>
      <c r="D1450" s="880"/>
      <c r="E1450" s="1547"/>
      <c r="F1450" s="880"/>
      <c r="G1450" s="880"/>
      <c r="H1450" s="880"/>
      <c r="I1450" s="880"/>
      <c r="J1450" s="880"/>
      <c r="K1450" s="880"/>
      <c r="L1450" s="880"/>
      <c r="M1450" s="1535"/>
      <c r="N1450" s="880"/>
      <c r="O1450" s="880"/>
      <c r="P1450" s="1535"/>
      <c r="Q1450" s="1581"/>
      <c r="R1450" s="158"/>
    </row>
    <row r="1451" spans="1:18" ht="19.5" customHeight="1">
      <c r="A1451" s="1582" t="s">
        <v>661</v>
      </c>
      <c r="B1451" s="1547">
        <v>124.8</v>
      </c>
      <c r="C1451" s="880">
        <v>126.5</v>
      </c>
      <c r="D1451" s="880">
        <v>126.9</v>
      </c>
      <c r="E1451" s="1547">
        <v>127.5</v>
      </c>
      <c r="F1451" s="880">
        <v>127.4</v>
      </c>
      <c r="G1451" s="880">
        <v>124.9</v>
      </c>
      <c r="H1451" s="880">
        <v>125.8</v>
      </c>
      <c r="I1451" s="880">
        <v>125</v>
      </c>
      <c r="J1451" s="880">
        <v>125.8</v>
      </c>
      <c r="K1451" s="880">
        <v>125.5</v>
      </c>
      <c r="L1451" s="880">
        <v>123.9</v>
      </c>
      <c r="M1451" s="1535">
        <v>124.9</v>
      </c>
      <c r="N1451" s="880">
        <v>125.8</v>
      </c>
      <c r="O1451" s="880">
        <v>125.9</v>
      </c>
      <c r="P1451" s="1535">
        <v>128</v>
      </c>
      <c r="Q1451" s="1583" t="s">
        <v>662</v>
      </c>
      <c r="R1451" s="158"/>
    </row>
    <row r="1452" spans="1:18" ht="19.5" customHeight="1">
      <c r="A1452" s="1251" t="s">
        <v>663</v>
      </c>
      <c r="B1452" s="1247">
        <v>123</v>
      </c>
      <c r="C1452" s="488">
        <v>124.2</v>
      </c>
      <c r="D1452" s="488">
        <v>124.6</v>
      </c>
      <c r="E1452" s="1247">
        <v>124.6</v>
      </c>
      <c r="F1452" s="488">
        <v>124.9</v>
      </c>
      <c r="G1452" s="488">
        <v>124.2</v>
      </c>
      <c r="H1452" s="488">
        <v>124.1</v>
      </c>
      <c r="I1452" s="488">
        <v>124</v>
      </c>
      <c r="J1452" s="488">
        <v>124.8</v>
      </c>
      <c r="K1452" s="488">
        <v>124.8</v>
      </c>
      <c r="L1452" s="488">
        <v>124.8</v>
      </c>
      <c r="M1452" s="977">
        <v>125.1</v>
      </c>
      <c r="N1452" s="488">
        <v>125</v>
      </c>
      <c r="O1452" s="488">
        <v>123.7</v>
      </c>
      <c r="P1452" s="977">
        <v>124.9</v>
      </c>
      <c r="Q1452" s="1584" t="s">
        <v>664</v>
      </c>
      <c r="R1452" s="158"/>
    </row>
    <row r="1453" spans="1:18" ht="19.5" customHeight="1">
      <c r="A1453" s="1251" t="s">
        <v>665</v>
      </c>
      <c r="B1453" s="1247">
        <v>140.6</v>
      </c>
      <c r="C1453" s="488">
        <v>139.6</v>
      </c>
      <c r="D1453" s="488">
        <v>139</v>
      </c>
      <c r="E1453" s="1247">
        <v>143.80000000000001</v>
      </c>
      <c r="F1453" s="488">
        <v>143.80000000000001</v>
      </c>
      <c r="G1453" s="488">
        <v>130.69999999999999</v>
      </c>
      <c r="H1453" s="488">
        <v>127.8</v>
      </c>
      <c r="I1453" s="488">
        <v>124.6</v>
      </c>
      <c r="J1453" s="488">
        <v>125.3</v>
      </c>
      <c r="K1453" s="488">
        <v>127.7</v>
      </c>
      <c r="L1453" s="488">
        <v>124.4</v>
      </c>
      <c r="M1453" s="977">
        <v>122.3</v>
      </c>
      <c r="N1453" s="488">
        <v>122.1</v>
      </c>
      <c r="O1453" s="488">
        <v>117.2</v>
      </c>
      <c r="P1453" s="977">
        <v>118.7</v>
      </c>
      <c r="Q1453" s="1584" t="s">
        <v>666</v>
      </c>
      <c r="R1453" s="158"/>
    </row>
    <row r="1454" spans="1:18" ht="19.5" customHeight="1">
      <c r="A1454" s="1251" t="s">
        <v>667</v>
      </c>
      <c r="B1454" s="1247">
        <v>103.3</v>
      </c>
      <c r="C1454" s="488">
        <v>102.1</v>
      </c>
      <c r="D1454" s="488">
        <v>103.3</v>
      </c>
      <c r="E1454" s="1247">
        <v>103.3</v>
      </c>
      <c r="F1454" s="488">
        <v>111.1</v>
      </c>
      <c r="G1454" s="488">
        <v>102.4</v>
      </c>
      <c r="H1454" s="488">
        <v>100.5</v>
      </c>
      <c r="I1454" s="488">
        <v>101.3</v>
      </c>
      <c r="J1454" s="488">
        <v>103.4</v>
      </c>
      <c r="K1454" s="488">
        <v>107.9</v>
      </c>
      <c r="L1454" s="488">
        <v>97.6</v>
      </c>
      <c r="M1454" s="977">
        <v>98.7</v>
      </c>
      <c r="N1454" s="488">
        <v>97.4</v>
      </c>
      <c r="O1454" s="488">
        <v>98.5</v>
      </c>
      <c r="P1454" s="977">
        <v>94.7</v>
      </c>
      <c r="Q1454" s="1252" t="s">
        <v>668</v>
      </c>
      <c r="R1454" s="158"/>
    </row>
    <row r="1455" spans="1:18" ht="19.5" customHeight="1">
      <c r="A1455" s="1251" t="s">
        <v>669</v>
      </c>
      <c r="B1455" s="1247">
        <v>119.9</v>
      </c>
      <c r="C1455" s="488">
        <v>119.9</v>
      </c>
      <c r="D1455" s="488">
        <v>120.1</v>
      </c>
      <c r="E1455" s="1247">
        <v>120.1</v>
      </c>
      <c r="F1455" s="488">
        <v>119.9</v>
      </c>
      <c r="G1455" s="488">
        <v>117.1</v>
      </c>
      <c r="H1455" s="488">
        <v>118.9</v>
      </c>
      <c r="I1455" s="488">
        <v>117.6</v>
      </c>
      <c r="J1455" s="488">
        <v>119.9</v>
      </c>
      <c r="K1455" s="488">
        <v>122.8</v>
      </c>
      <c r="L1455" s="488">
        <v>120.9</v>
      </c>
      <c r="M1455" s="977">
        <v>120.3</v>
      </c>
      <c r="N1455" s="488">
        <v>120.6</v>
      </c>
      <c r="O1455" s="488">
        <v>120.4</v>
      </c>
      <c r="P1455" s="977">
        <v>120.5</v>
      </c>
      <c r="Q1455" s="1252" t="s">
        <v>670</v>
      </c>
      <c r="R1455" s="158"/>
    </row>
    <row r="1456" spans="1:18" ht="19.5" customHeight="1">
      <c r="A1456" s="1251" t="s">
        <v>671</v>
      </c>
      <c r="B1456" s="1247">
        <v>137.6</v>
      </c>
      <c r="C1456" s="488">
        <v>136.80000000000001</v>
      </c>
      <c r="D1456" s="488">
        <v>136.4</v>
      </c>
      <c r="E1456" s="1247">
        <v>136.69999999999999</v>
      </c>
      <c r="F1456" s="488">
        <v>137.19999999999999</v>
      </c>
      <c r="G1456" s="488">
        <v>137.4</v>
      </c>
      <c r="H1456" s="488">
        <v>137.69999999999999</v>
      </c>
      <c r="I1456" s="488">
        <v>138.9</v>
      </c>
      <c r="J1456" s="488">
        <v>142.5</v>
      </c>
      <c r="K1456" s="488">
        <v>141.4</v>
      </c>
      <c r="L1456" s="488">
        <v>142.69999999999999</v>
      </c>
      <c r="M1456" s="977">
        <v>144.30000000000001</v>
      </c>
      <c r="N1456" s="488">
        <v>143.5</v>
      </c>
      <c r="O1456" s="488">
        <v>142.19999999999999</v>
      </c>
      <c r="P1456" s="977">
        <v>142.9</v>
      </c>
      <c r="Q1456" s="1252" t="s">
        <v>672</v>
      </c>
      <c r="R1456" s="158"/>
    </row>
    <row r="1457" spans="1:18" ht="19.5" customHeight="1">
      <c r="A1457" s="1251" t="s">
        <v>673</v>
      </c>
      <c r="B1457" s="1247">
        <v>124.2</v>
      </c>
      <c r="C1457" s="488">
        <v>131.6</v>
      </c>
      <c r="D1457" s="488">
        <v>136.19999999999999</v>
      </c>
      <c r="E1457" s="1247">
        <v>134.80000000000001</v>
      </c>
      <c r="F1457" s="488">
        <v>133.30000000000001</v>
      </c>
      <c r="G1457" s="488">
        <v>147.9</v>
      </c>
      <c r="H1457" s="488">
        <v>154.19999999999999</v>
      </c>
      <c r="I1457" s="488">
        <v>147.19999999999999</v>
      </c>
      <c r="J1457" s="488">
        <v>142.4</v>
      </c>
      <c r="K1457" s="488">
        <v>134.19999999999999</v>
      </c>
      <c r="L1457" s="488">
        <v>131.30000000000001</v>
      </c>
      <c r="M1457" s="977">
        <v>130.19999999999999</v>
      </c>
      <c r="N1457" s="488">
        <v>128.19999999999999</v>
      </c>
      <c r="O1457" s="488">
        <v>136.69999999999999</v>
      </c>
      <c r="P1457" s="977">
        <v>162.4</v>
      </c>
      <c r="Q1457" s="1252" t="s">
        <v>674</v>
      </c>
      <c r="R1457" s="158"/>
    </row>
    <row r="1458" spans="1:18" ht="19.5" customHeight="1">
      <c r="A1458" s="1251" t="s">
        <v>675</v>
      </c>
      <c r="B1458" s="1247">
        <v>121</v>
      </c>
      <c r="C1458" s="488">
        <v>130.19999999999999</v>
      </c>
      <c r="D1458" s="488">
        <v>130.6</v>
      </c>
      <c r="E1458" s="1247">
        <v>129</v>
      </c>
      <c r="F1458" s="488">
        <v>126.7</v>
      </c>
      <c r="G1458" s="488">
        <v>123.1</v>
      </c>
      <c r="H1458" s="488">
        <v>128.9</v>
      </c>
      <c r="I1458" s="488">
        <v>133.1</v>
      </c>
      <c r="J1458" s="488">
        <v>135.19999999999999</v>
      </c>
      <c r="K1458" s="488">
        <v>131.6</v>
      </c>
      <c r="L1458" s="488">
        <v>130.6</v>
      </c>
      <c r="M1458" s="977">
        <v>141.6</v>
      </c>
      <c r="N1458" s="488">
        <v>153.4</v>
      </c>
      <c r="O1458" s="488">
        <v>157.9</v>
      </c>
      <c r="P1458" s="977">
        <v>150.80000000000001</v>
      </c>
      <c r="Q1458" s="1252" t="s">
        <v>676</v>
      </c>
      <c r="R1458" s="158"/>
    </row>
    <row r="1459" spans="1:18" ht="19.5" customHeight="1">
      <c r="A1459" s="1251" t="s">
        <v>677</v>
      </c>
      <c r="B1459" s="1247">
        <v>103.7</v>
      </c>
      <c r="C1459" s="488">
        <v>103.3</v>
      </c>
      <c r="D1459" s="488">
        <v>103.3</v>
      </c>
      <c r="E1459" s="1247">
        <v>103.4</v>
      </c>
      <c r="F1459" s="488">
        <v>103.1</v>
      </c>
      <c r="G1459" s="488">
        <v>103</v>
      </c>
      <c r="H1459" s="488">
        <v>103.1</v>
      </c>
      <c r="I1459" s="488">
        <v>103.1</v>
      </c>
      <c r="J1459" s="488">
        <v>102.8</v>
      </c>
      <c r="K1459" s="488">
        <v>102.7</v>
      </c>
      <c r="L1459" s="488">
        <v>103.3</v>
      </c>
      <c r="M1459" s="977">
        <v>103.7</v>
      </c>
      <c r="N1459" s="488">
        <v>103.2</v>
      </c>
      <c r="O1459" s="488">
        <v>103.2</v>
      </c>
      <c r="P1459" s="977">
        <v>103.2</v>
      </c>
      <c r="Q1459" s="1252" t="s">
        <v>678</v>
      </c>
      <c r="R1459" s="158"/>
    </row>
    <row r="1460" spans="1:18" ht="19.5" customHeight="1">
      <c r="A1460" s="1251" t="s">
        <v>679</v>
      </c>
      <c r="B1460" s="1247">
        <v>115</v>
      </c>
      <c r="C1460" s="488">
        <v>114.4</v>
      </c>
      <c r="D1460" s="488">
        <v>113</v>
      </c>
      <c r="E1460" s="1247">
        <v>110.7</v>
      </c>
      <c r="F1460" s="488">
        <v>109.9</v>
      </c>
      <c r="G1460" s="488">
        <v>110.4</v>
      </c>
      <c r="H1460" s="488">
        <v>109.8</v>
      </c>
      <c r="I1460" s="488">
        <v>109.7</v>
      </c>
      <c r="J1460" s="488">
        <v>109.9</v>
      </c>
      <c r="K1460" s="488">
        <v>110.8</v>
      </c>
      <c r="L1460" s="488">
        <v>109.8</v>
      </c>
      <c r="M1460" s="977">
        <v>109.5</v>
      </c>
      <c r="N1460" s="488">
        <v>107.6</v>
      </c>
      <c r="O1460" s="488">
        <v>107.1</v>
      </c>
      <c r="P1460" s="977">
        <v>105.5</v>
      </c>
      <c r="Q1460" s="1252" t="s">
        <v>680</v>
      </c>
      <c r="R1460" s="158"/>
    </row>
    <row r="1461" spans="1:18" ht="19.5" customHeight="1">
      <c r="A1461" s="1251" t="s">
        <v>681</v>
      </c>
      <c r="B1461" s="1247">
        <v>112.6</v>
      </c>
      <c r="C1461" s="488">
        <v>112.1</v>
      </c>
      <c r="D1461" s="488">
        <v>110.6</v>
      </c>
      <c r="E1461" s="1247">
        <v>109.8</v>
      </c>
      <c r="F1461" s="488">
        <v>108.6</v>
      </c>
      <c r="G1461" s="488">
        <v>108.6</v>
      </c>
      <c r="H1461" s="488">
        <v>109.1</v>
      </c>
      <c r="I1461" s="488">
        <v>108.8</v>
      </c>
      <c r="J1461" s="488">
        <v>109</v>
      </c>
      <c r="K1461" s="488">
        <v>108</v>
      </c>
      <c r="L1461" s="488">
        <v>110.1</v>
      </c>
      <c r="M1461" s="977">
        <v>110</v>
      </c>
      <c r="N1461" s="488">
        <v>108.4</v>
      </c>
      <c r="O1461" s="488">
        <v>108</v>
      </c>
      <c r="P1461" s="977">
        <v>107.9</v>
      </c>
      <c r="Q1461" s="1252" t="s">
        <v>682</v>
      </c>
      <c r="R1461" s="158"/>
    </row>
    <row r="1462" spans="1:18" ht="19.5" customHeight="1">
      <c r="A1462" s="1251" t="s">
        <v>683</v>
      </c>
      <c r="B1462" s="1247">
        <v>104.5</v>
      </c>
      <c r="C1462" s="488">
        <v>104.7</v>
      </c>
      <c r="D1462" s="488">
        <v>105.3</v>
      </c>
      <c r="E1462" s="1247">
        <v>106.6</v>
      </c>
      <c r="F1462" s="488">
        <v>106</v>
      </c>
      <c r="G1462" s="488">
        <v>106.3</v>
      </c>
      <c r="H1462" s="488">
        <v>105.5</v>
      </c>
      <c r="I1462" s="488">
        <v>106.2</v>
      </c>
      <c r="J1462" s="488">
        <v>106.2</v>
      </c>
      <c r="K1462" s="488">
        <v>105.2</v>
      </c>
      <c r="L1462" s="488">
        <v>105.2</v>
      </c>
      <c r="M1462" s="977">
        <v>104.7</v>
      </c>
      <c r="N1462" s="488">
        <v>104.6</v>
      </c>
      <c r="O1462" s="488">
        <v>103.3</v>
      </c>
      <c r="P1462" s="977">
        <v>102.4</v>
      </c>
      <c r="Q1462" s="1252" t="s">
        <v>684</v>
      </c>
      <c r="R1462" s="158"/>
    </row>
    <row r="1463" spans="1:18" ht="19.5" customHeight="1">
      <c r="A1463" s="1255"/>
      <c r="B1463" s="1247"/>
      <c r="C1463" s="488"/>
      <c r="D1463" s="880"/>
      <c r="E1463" s="1547"/>
      <c r="F1463" s="880"/>
      <c r="G1463" s="880"/>
      <c r="H1463" s="880"/>
      <c r="I1463" s="880"/>
      <c r="J1463" s="880"/>
      <c r="K1463" s="880"/>
      <c r="L1463" s="880"/>
      <c r="M1463" s="1535"/>
      <c r="N1463" s="880"/>
      <c r="O1463" s="880"/>
      <c r="P1463" s="1535"/>
      <c r="Q1463" s="1252"/>
      <c r="R1463" s="158"/>
    </row>
    <row r="1464" spans="1:18" ht="19.5" customHeight="1">
      <c r="A1464" s="1582" t="s">
        <v>685</v>
      </c>
      <c r="B1464" s="1547">
        <v>140.4</v>
      </c>
      <c r="C1464" s="880">
        <v>140.4</v>
      </c>
      <c r="D1464" s="880">
        <v>140.4</v>
      </c>
      <c r="E1464" s="1547">
        <v>140.4</v>
      </c>
      <c r="F1464" s="880">
        <v>140.4</v>
      </c>
      <c r="G1464" s="880">
        <v>140.4</v>
      </c>
      <c r="H1464" s="880">
        <v>140.4</v>
      </c>
      <c r="I1464" s="880">
        <v>140.4</v>
      </c>
      <c r="J1464" s="880">
        <v>140.4</v>
      </c>
      <c r="K1464" s="880">
        <v>140.4</v>
      </c>
      <c r="L1464" s="880">
        <v>140.4</v>
      </c>
      <c r="M1464" s="1535">
        <v>140.4</v>
      </c>
      <c r="N1464" s="880">
        <v>137.30000000000001</v>
      </c>
      <c r="O1464" s="880">
        <v>137.30000000000001</v>
      </c>
      <c r="P1464" s="1535">
        <v>137.30000000000001</v>
      </c>
      <c r="Q1464" s="1581" t="s">
        <v>686</v>
      </c>
      <c r="R1464" s="158"/>
    </row>
    <row r="1465" spans="1:18" ht="19.5" customHeight="1">
      <c r="A1465" s="1251" t="s">
        <v>687</v>
      </c>
      <c r="B1465" s="1247">
        <v>105.4</v>
      </c>
      <c r="C1465" s="488">
        <v>105.4</v>
      </c>
      <c r="D1465" s="488">
        <v>105.4</v>
      </c>
      <c r="E1465" s="1247">
        <v>105.4</v>
      </c>
      <c r="F1465" s="488">
        <v>105.4</v>
      </c>
      <c r="G1465" s="488">
        <v>105.4</v>
      </c>
      <c r="H1465" s="488">
        <v>105.4</v>
      </c>
      <c r="I1465" s="488">
        <v>105.4</v>
      </c>
      <c r="J1465" s="488">
        <v>105.4</v>
      </c>
      <c r="K1465" s="488">
        <v>105.4</v>
      </c>
      <c r="L1465" s="488">
        <v>105.4</v>
      </c>
      <c r="M1465" s="977">
        <v>105.4</v>
      </c>
      <c r="N1465" s="488">
        <v>105.4</v>
      </c>
      <c r="O1465" s="488">
        <v>105.4</v>
      </c>
      <c r="P1465" s="977">
        <v>105.4</v>
      </c>
      <c r="Q1465" s="1584" t="s">
        <v>688</v>
      </c>
      <c r="R1465" s="158"/>
    </row>
    <row r="1466" spans="1:18" ht="19.5" customHeight="1">
      <c r="A1466" s="1251" t="s">
        <v>689</v>
      </c>
      <c r="B1466" s="1247">
        <v>100</v>
      </c>
      <c r="C1466" s="488">
        <v>100</v>
      </c>
      <c r="D1466" s="488">
        <v>100</v>
      </c>
      <c r="E1466" s="1247">
        <v>100</v>
      </c>
      <c r="F1466" s="488">
        <v>100</v>
      </c>
      <c r="G1466" s="488">
        <v>100</v>
      </c>
      <c r="H1466" s="488">
        <v>100</v>
      </c>
      <c r="I1466" s="488">
        <v>100</v>
      </c>
      <c r="J1466" s="488">
        <v>100</v>
      </c>
      <c r="K1466" s="488">
        <v>100</v>
      </c>
      <c r="L1466" s="488">
        <v>100</v>
      </c>
      <c r="M1466" s="977">
        <v>100</v>
      </c>
      <c r="N1466" s="488">
        <v>100</v>
      </c>
      <c r="O1466" s="488">
        <v>100</v>
      </c>
      <c r="P1466" s="977">
        <v>100</v>
      </c>
      <c r="Q1466" s="1252" t="s">
        <v>690</v>
      </c>
      <c r="R1466" s="158"/>
    </row>
    <row r="1467" spans="1:18" ht="19.5" customHeight="1">
      <c r="A1467" s="1251" t="s">
        <v>691</v>
      </c>
      <c r="B1467" s="1247">
        <v>100</v>
      </c>
      <c r="C1467" s="488">
        <v>100</v>
      </c>
      <c r="D1467" s="488">
        <v>100</v>
      </c>
      <c r="E1467" s="1247">
        <v>100</v>
      </c>
      <c r="F1467" s="488">
        <v>100</v>
      </c>
      <c r="G1467" s="488">
        <v>100</v>
      </c>
      <c r="H1467" s="488">
        <v>100</v>
      </c>
      <c r="I1467" s="488">
        <v>100</v>
      </c>
      <c r="J1467" s="488">
        <v>100</v>
      </c>
      <c r="K1467" s="488">
        <v>100</v>
      </c>
      <c r="L1467" s="488">
        <v>100</v>
      </c>
      <c r="M1467" s="977">
        <v>100</v>
      </c>
      <c r="N1467" s="488">
        <v>100</v>
      </c>
      <c r="O1467" s="488">
        <v>100</v>
      </c>
      <c r="P1467" s="977">
        <v>100</v>
      </c>
      <c r="Q1467" s="1252" t="s">
        <v>692</v>
      </c>
      <c r="R1467" s="158"/>
    </row>
    <row r="1468" spans="1:18" ht="19.5" customHeight="1">
      <c r="A1468" s="1251" t="s">
        <v>693</v>
      </c>
      <c r="B1468" s="1247">
        <v>141</v>
      </c>
      <c r="C1468" s="488">
        <v>141</v>
      </c>
      <c r="D1468" s="488">
        <v>141</v>
      </c>
      <c r="E1468" s="1247">
        <v>141</v>
      </c>
      <c r="F1468" s="488">
        <v>141</v>
      </c>
      <c r="G1468" s="488">
        <v>141</v>
      </c>
      <c r="H1468" s="488">
        <v>141</v>
      </c>
      <c r="I1468" s="488">
        <v>141</v>
      </c>
      <c r="J1468" s="488">
        <v>141</v>
      </c>
      <c r="K1468" s="488">
        <v>141</v>
      </c>
      <c r="L1468" s="488">
        <v>141</v>
      </c>
      <c r="M1468" s="977">
        <v>141</v>
      </c>
      <c r="N1468" s="488">
        <v>137.9</v>
      </c>
      <c r="O1468" s="488">
        <v>137.9</v>
      </c>
      <c r="P1468" s="977">
        <v>137.9</v>
      </c>
      <c r="Q1468" s="1252" t="s">
        <v>694</v>
      </c>
      <c r="R1468" s="158"/>
    </row>
    <row r="1469" spans="1:18" ht="19.5" customHeight="1">
      <c r="A1469" s="1255"/>
      <c r="B1469" s="1247"/>
      <c r="C1469" s="488"/>
      <c r="D1469" s="880"/>
      <c r="E1469" s="1547"/>
      <c r="F1469" s="880"/>
      <c r="G1469" s="880"/>
      <c r="H1469" s="880"/>
      <c r="I1469" s="880"/>
      <c r="J1469" s="880"/>
      <c r="K1469" s="880"/>
      <c r="L1469" s="880"/>
      <c r="M1469" s="1535"/>
      <c r="N1469" s="880"/>
      <c r="O1469" s="880"/>
      <c r="P1469" s="1535"/>
      <c r="Q1469" s="1252"/>
      <c r="R1469" s="158"/>
    </row>
    <row r="1470" spans="1:18" ht="19.5" customHeight="1">
      <c r="A1470" s="1582" t="s">
        <v>695</v>
      </c>
      <c r="B1470" s="1547">
        <v>111.8</v>
      </c>
      <c r="C1470" s="880">
        <v>111.8</v>
      </c>
      <c r="D1470" s="880">
        <v>112.1</v>
      </c>
      <c r="E1470" s="1547">
        <v>112</v>
      </c>
      <c r="F1470" s="880">
        <v>111.9</v>
      </c>
      <c r="G1470" s="880">
        <v>112.1</v>
      </c>
      <c r="H1470" s="880">
        <v>112.1</v>
      </c>
      <c r="I1470" s="880">
        <v>112.1</v>
      </c>
      <c r="J1470" s="880">
        <v>112.2</v>
      </c>
      <c r="K1470" s="880">
        <v>113.2</v>
      </c>
      <c r="L1470" s="880">
        <v>113.4</v>
      </c>
      <c r="M1470" s="1535">
        <v>113.3</v>
      </c>
      <c r="N1470" s="880">
        <v>113.4</v>
      </c>
      <c r="O1470" s="880">
        <v>113.2</v>
      </c>
      <c r="P1470" s="1535">
        <v>113.1</v>
      </c>
      <c r="Q1470" s="1581" t="s">
        <v>696</v>
      </c>
      <c r="R1470" s="158"/>
    </row>
    <row r="1471" spans="1:18" ht="19.5" customHeight="1">
      <c r="A1471" s="1251" t="s">
        <v>697</v>
      </c>
      <c r="B1471" s="1247">
        <v>125</v>
      </c>
      <c r="C1471" s="488">
        <v>125</v>
      </c>
      <c r="D1471" s="488">
        <v>125</v>
      </c>
      <c r="E1471" s="1247">
        <v>125</v>
      </c>
      <c r="F1471" s="488">
        <v>125</v>
      </c>
      <c r="G1471" s="488">
        <v>125</v>
      </c>
      <c r="H1471" s="488">
        <v>125</v>
      </c>
      <c r="I1471" s="488">
        <v>125</v>
      </c>
      <c r="J1471" s="488">
        <v>125</v>
      </c>
      <c r="K1471" s="488">
        <v>125</v>
      </c>
      <c r="L1471" s="488">
        <v>125</v>
      </c>
      <c r="M1471" s="977">
        <v>125</v>
      </c>
      <c r="N1471" s="488">
        <v>125</v>
      </c>
      <c r="O1471" s="488">
        <v>125</v>
      </c>
      <c r="P1471" s="977">
        <v>124.7</v>
      </c>
      <c r="Q1471" s="1252" t="s">
        <v>698</v>
      </c>
      <c r="R1471" s="158"/>
    </row>
    <row r="1472" spans="1:18" ht="19.5" customHeight="1">
      <c r="A1472" s="1251" t="s">
        <v>699</v>
      </c>
      <c r="B1472" s="1247">
        <v>108.8</v>
      </c>
      <c r="C1472" s="488">
        <v>108.9</v>
      </c>
      <c r="D1472" s="488">
        <v>109</v>
      </c>
      <c r="E1472" s="1247">
        <v>109.1</v>
      </c>
      <c r="F1472" s="488">
        <v>109</v>
      </c>
      <c r="G1472" s="488">
        <v>109.2</v>
      </c>
      <c r="H1472" s="488">
        <v>109.2</v>
      </c>
      <c r="I1472" s="488">
        <v>109.2</v>
      </c>
      <c r="J1472" s="488">
        <v>109.3</v>
      </c>
      <c r="K1472" s="488">
        <v>111</v>
      </c>
      <c r="L1472" s="488">
        <v>111.2</v>
      </c>
      <c r="M1472" s="977">
        <v>111.1</v>
      </c>
      <c r="N1472" s="488">
        <v>111.1</v>
      </c>
      <c r="O1472" s="488">
        <v>110.9</v>
      </c>
      <c r="P1472" s="977">
        <v>110.7</v>
      </c>
      <c r="Q1472" s="1252" t="s">
        <v>700</v>
      </c>
      <c r="R1472" s="158"/>
    </row>
    <row r="1473" spans="1:18" ht="19.5" customHeight="1">
      <c r="A1473" s="1251" t="s">
        <v>701</v>
      </c>
      <c r="B1473" s="1247">
        <v>132</v>
      </c>
      <c r="C1473" s="488">
        <v>132.1</v>
      </c>
      <c r="D1473" s="488">
        <v>132.1</v>
      </c>
      <c r="E1473" s="1247">
        <v>132.1</v>
      </c>
      <c r="F1473" s="488">
        <v>132.1</v>
      </c>
      <c r="G1473" s="488">
        <v>132.1</v>
      </c>
      <c r="H1473" s="488">
        <v>132.1</v>
      </c>
      <c r="I1473" s="488">
        <v>132.1</v>
      </c>
      <c r="J1473" s="488">
        <v>132.1</v>
      </c>
      <c r="K1473" s="488">
        <v>132.1</v>
      </c>
      <c r="L1473" s="488">
        <v>132.1</v>
      </c>
      <c r="M1473" s="977">
        <v>132.1</v>
      </c>
      <c r="N1473" s="488">
        <v>132.1</v>
      </c>
      <c r="O1473" s="488">
        <v>132.1</v>
      </c>
      <c r="P1473" s="977">
        <v>132.1</v>
      </c>
      <c r="Q1473" s="1252" t="s">
        <v>702</v>
      </c>
      <c r="R1473" s="158"/>
    </row>
    <row r="1474" spans="1:18" ht="19.5" customHeight="1">
      <c r="A1474" s="1251" t="s">
        <v>703</v>
      </c>
      <c r="B1474" s="1247">
        <v>110.8</v>
      </c>
      <c r="C1474" s="488">
        <v>110.8</v>
      </c>
      <c r="D1474" s="488">
        <v>109.8</v>
      </c>
      <c r="E1474" s="1247">
        <v>109.8</v>
      </c>
      <c r="F1474" s="488">
        <v>109.8</v>
      </c>
      <c r="G1474" s="488">
        <v>109.8</v>
      </c>
      <c r="H1474" s="488">
        <v>109.8</v>
      </c>
      <c r="I1474" s="488">
        <v>109.8</v>
      </c>
      <c r="J1474" s="488">
        <v>109.8</v>
      </c>
      <c r="K1474" s="488">
        <v>109.8</v>
      </c>
      <c r="L1474" s="488">
        <v>109.8</v>
      </c>
      <c r="M1474" s="977">
        <v>109.8</v>
      </c>
      <c r="N1474" s="488">
        <v>110.8</v>
      </c>
      <c r="O1474" s="488">
        <v>110.8</v>
      </c>
      <c r="P1474" s="977">
        <v>110.8</v>
      </c>
      <c r="Q1474" s="1252" t="s">
        <v>704</v>
      </c>
      <c r="R1474" s="158"/>
    </row>
    <row r="1475" spans="1:18" ht="19.5" customHeight="1">
      <c r="A1475" s="1251" t="s">
        <v>705</v>
      </c>
      <c r="B1475" s="1247">
        <v>103.9</v>
      </c>
      <c r="C1475" s="488">
        <v>103.9</v>
      </c>
      <c r="D1475" s="488">
        <v>104.9</v>
      </c>
      <c r="E1475" s="1247">
        <v>104</v>
      </c>
      <c r="F1475" s="488">
        <v>104</v>
      </c>
      <c r="G1475" s="488">
        <v>104</v>
      </c>
      <c r="H1475" s="488">
        <v>104.5</v>
      </c>
      <c r="I1475" s="488">
        <v>104.5</v>
      </c>
      <c r="J1475" s="488">
        <v>104.5</v>
      </c>
      <c r="K1475" s="488">
        <v>104.5</v>
      </c>
      <c r="L1475" s="488">
        <v>104.5</v>
      </c>
      <c r="M1475" s="977">
        <v>104.5</v>
      </c>
      <c r="N1475" s="488">
        <v>104.5</v>
      </c>
      <c r="O1475" s="488">
        <v>104.5</v>
      </c>
      <c r="P1475" s="977">
        <v>104.5</v>
      </c>
      <c r="Q1475" s="1252" t="s">
        <v>706</v>
      </c>
      <c r="R1475" s="158"/>
    </row>
    <row r="1476" spans="1:18" ht="19.5" customHeight="1">
      <c r="A1476" s="1251" t="s">
        <v>707</v>
      </c>
      <c r="B1476" s="1247">
        <v>109.2</v>
      </c>
      <c r="C1476" s="488">
        <v>109.2</v>
      </c>
      <c r="D1476" s="488">
        <v>109.2</v>
      </c>
      <c r="E1476" s="1247">
        <v>109.2</v>
      </c>
      <c r="F1476" s="488">
        <v>109.2</v>
      </c>
      <c r="G1476" s="488">
        <v>109.2</v>
      </c>
      <c r="H1476" s="488">
        <v>109.2</v>
      </c>
      <c r="I1476" s="488">
        <v>109.2</v>
      </c>
      <c r="J1476" s="488">
        <v>109.2</v>
      </c>
      <c r="K1476" s="488">
        <v>109.2</v>
      </c>
      <c r="L1476" s="488">
        <v>109.2</v>
      </c>
      <c r="M1476" s="977">
        <v>109.2</v>
      </c>
      <c r="N1476" s="488">
        <v>109.2</v>
      </c>
      <c r="O1476" s="488">
        <v>105.8</v>
      </c>
      <c r="P1476" s="977">
        <v>105.8</v>
      </c>
      <c r="Q1476" s="1252" t="s">
        <v>708</v>
      </c>
      <c r="R1476" s="158"/>
    </row>
    <row r="1477" spans="1:18" ht="19.5" customHeight="1">
      <c r="A1477" s="1255"/>
      <c r="B1477" s="1247"/>
      <c r="C1477" s="488"/>
      <c r="D1477" s="880"/>
      <c r="E1477" s="1547"/>
      <c r="F1477" s="880"/>
      <c r="G1477" s="880"/>
      <c r="H1477" s="880"/>
      <c r="I1477" s="880"/>
      <c r="J1477" s="880"/>
      <c r="K1477" s="880"/>
      <c r="L1477" s="880"/>
      <c r="M1477" s="1535"/>
      <c r="N1477" s="880"/>
      <c r="O1477" s="880"/>
      <c r="P1477" s="1535"/>
      <c r="Q1477" s="1584"/>
      <c r="R1477" s="158"/>
    </row>
    <row r="1478" spans="1:18" ht="19.5" customHeight="1">
      <c r="A1478" s="1582" t="s">
        <v>709</v>
      </c>
      <c r="B1478" s="1547">
        <v>108.3</v>
      </c>
      <c r="C1478" s="880">
        <v>108.4</v>
      </c>
      <c r="D1478" s="880">
        <v>108.4</v>
      </c>
      <c r="E1478" s="1547">
        <v>108.5</v>
      </c>
      <c r="F1478" s="880">
        <v>108.4</v>
      </c>
      <c r="G1478" s="880">
        <v>108.4</v>
      </c>
      <c r="H1478" s="880">
        <v>108.4</v>
      </c>
      <c r="I1478" s="880">
        <v>106.4</v>
      </c>
      <c r="J1478" s="880">
        <v>104.4</v>
      </c>
      <c r="K1478" s="880">
        <v>104.4</v>
      </c>
      <c r="L1478" s="880">
        <v>104.4</v>
      </c>
      <c r="M1478" s="1535">
        <v>104.4</v>
      </c>
      <c r="N1478" s="880">
        <v>105.1</v>
      </c>
      <c r="O1478" s="880">
        <v>105.1</v>
      </c>
      <c r="P1478" s="1535">
        <v>105.1</v>
      </c>
      <c r="Q1478" s="1583" t="s">
        <v>710</v>
      </c>
      <c r="R1478" s="158"/>
    </row>
    <row r="1479" spans="1:18" ht="19.5" customHeight="1">
      <c r="A1479" s="1251" t="s">
        <v>711</v>
      </c>
      <c r="B1479" s="1247">
        <v>108.1</v>
      </c>
      <c r="C1479" s="488">
        <v>107.9</v>
      </c>
      <c r="D1479" s="488">
        <v>107.9</v>
      </c>
      <c r="E1479" s="1247">
        <v>107.9</v>
      </c>
      <c r="F1479" s="488">
        <v>107.5</v>
      </c>
      <c r="G1479" s="488">
        <v>107.5</v>
      </c>
      <c r="H1479" s="488">
        <v>107.5</v>
      </c>
      <c r="I1479" s="488">
        <v>107.5</v>
      </c>
      <c r="J1479" s="488">
        <v>107.5</v>
      </c>
      <c r="K1479" s="488">
        <v>107.5</v>
      </c>
      <c r="L1479" s="488">
        <v>107.4</v>
      </c>
      <c r="M1479" s="977">
        <v>107.4</v>
      </c>
      <c r="N1479" s="488">
        <v>107.4</v>
      </c>
      <c r="O1479" s="488">
        <v>107.4</v>
      </c>
      <c r="P1479" s="977">
        <v>107.1</v>
      </c>
      <c r="Q1479" s="1252" t="s">
        <v>712</v>
      </c>
      <c r="R1479" s="158"/>
    </row>
    <row r="1480" spans="1:18" ht="19.5" customHeight="1">
      <c r="A1480" s="1251" t="s">
        <v>713</v>
      </c>
      <c r="B1480" s="1247">
        <v>109.8</v>
      </c>
      <c r="C1480" s="488">
        <v>113.8</v>
      </c>
      <c r="D1480" s="488">
        <v>113.8</v>
      </c>
      <c r="E1480" s="1247">
        <v>115.4</v>
      </c>
      <c r="F1480" s="488">
        <v>114.8</v>
      </c>
      <c r="G1480" s="488">
        <v>114.8</v>
      </c>
      <c r="H1480" s="488">
        <v>114.8</v>
      </c>
      <c r="I1480" s="488">
        <v>114.8</v>
      </c>
      <c r="J1480" s="488">
        <v>114.8</v>
      </c>
      <c r="K1480" s="488">
        <v>114.8</v>
      </c>
      <c r="L1480" s="488">
        <v>114.8</v>
      </c>
      <c r="M1480" s="977">
        <v>114.8</v>
      </c>
      <c r="N1480" s="488">
        <v>132.4</v>
      </c>
      <c r="O1480" s="488">
        <v>132.9</v>
      </c>
      <c r="P1480" s="977">
        <v>133.30000000000001</v>
      </c>
      <c r="Q1480" s="1584" t="s">
        <v>714</v>
      </c>
      <c r="R1480" s="158"/>
    </row>
    <row r="1481" spans="1:18" ht="19.5" customHeight="1">
      <c r="A1481" s="1251" t="s">
        <v>715</v>
      </c>
      <c r="B1481" s="1247">
        <v>121.7</v>
      </c>
      <c r="C1481" s="488">
        <v>121.7</v>
      </c>
      <c r="D1481" s="488">
        <v>121.7</v>
      </c>
      <c r="E1481" s="1247">
        <v>121.7</v>
      </c>
      <c r="F1481" s="488">
        <v>121.7</v>
      </c>
      <c r="G1481" s="488">
        <v>121.7</v>
      </c>
      <c r="H1481" s="488">
        <v>121.7</v>
      </c>
      <c r="I1481" s="488">
        <v>121.7</v>
      </c>
      <c r="J1481" s="488">
        <v>121.7</v>
      </c>
      <c r="K1481" s="488">
        <v>121.7</v>
      </c>
      <c r="L1481" s="488">
        <v>121.7</v>
      </c>
      <c r="M1481" s="977">
        <v>121.7</v>
      </c>
      <c r="N1481" s="488">
        <v>121.7</v>
      </c>
      <c r="O1481" s="488">
        <v>121.7</v>
      </c>
      <c r="P1481" s="977">
        <v>121.7</v>
      </c>
      <c r="Q1481" s="1584" t="s">
        <v>716</v>
      </c>
      <c r="R1481" s="158"/>
    </row>
    <row r="1482" spans="1:18" ht="19.5" customHeight="1">
      <c r="A1482" s="1251" t="s">
        <v>717</v>
      </c>
      <c r="B1482" s="1247">
        <v>100</v>
      </c>
      <c r="C1482" s="488">
        <v>100</v>
      </c>
      <c r="D1482" s="488">
        <v>100</v>
      </c>
      <c r="E1482" s="1247">
        <v>100</v>
      </c>
      <c r="F1482" s="488">
        <v>100</v>
      </c>
      <c r="G1482" s="488">
        <v>100</v>
      </c>
      <c r="H1482" s="488">
        <v>100</v>
      </c>
      <c r="I1482" s="488">
        <v>100</v>
      </c>
      <c r="J1482" s="488">
        <v>100</v>
      </c>
      <c r="K1482" s="488">
        <v>100</v>
      </c>
      <c r="L1482" s="488">
        <v>100</v>
      </c>
      <c r="M1482" s="977">
        <v>100</v>
      </c>
      <c r="N1482" s="488">
        <v>100</v>
      </c>
      <c r="O1482" s="488">
        <v>100</v>
      </c>
      <c r="P1482" s="977">
        <v>100</v>
      </c>
      <c r="Q1482" s="1252" t="s">
        <v>718</v>
      </c>
      <c r="R1482" s="158"/>
    </row>
    <row r="1483" spans="1:18" ht="19.5" customHeight="1">
      <c r="A1483" s="1251" t="s">
        <v>719</v>
      </c>
      <c r="B1483" s="1247">
        <v>100</v>
      </c>
      <c r="C1483" s="488">
        <v>100</v>
      </c>
      <c r="D1483" s="488">
        <v>100</v>
      </c>
      <c r="E1483" s="1247">
        <v>100</v>
      </c>
      <c r="F1483" s="488">
        <v>100</v>
      </c>
      <c r="G1483" s="488">
        <v>100</v>
      </c>
      <c r="H1483" s="488">
        <v>100</v>
      </c>
      <c r="I1483" s="488">
        <v>100</v>
      </c>
      <c r="J1483" s="488">
        <v>100</v>
      </c>
      <c r="K1483" s="488">
        <v>100</v>
      </c>
      <c r="L1483" s="488">
        <v>100</v>
      </c>
      <c r="M1483" s="977">
        <v>100</v>
      </c>
      <c r="N1483" s="488">
        <v>100</v>
      </c>
      <c r="O1483" s="488">
        <v>100</v>
      </c>
      <c r="P1483" s="977">
        <v>100</v>
      </c>
      <c r="Q1483" s="1586" t="s">
        <v>720</v>
      </c>
      <c r="R1483" s="158"/>
    </row>
    <row r="1484" spans="1:18" ht="19.5" customHeight="1">
      <c r="A1484" s="1251" t="s">
        <v>721</v>
      </c>
      <c r="B1484" s="1247">
        <v>105.9</v>
      </c>
      <c r="C1484" s="488">
        <v>105.9</v>
      </c>
      <c r="D1484" s="488">
        <v>105.9</v>
      </c>
      <c r="E1484" s="1247">
        <v>105.9</v>
      </c>
      <c r="F1484" s="488">
        <v>105.9</v>
      </c>
      <c r="G1484" s="488">
        <v>100</v>
      </c>
      <c r="H1484" s="488">
        <v>100</v>
      </c>
      <c r="I1484" s="488">
        <v>100</v>
      </c>
      <c r="J1484" s="488">
        <v>100</v>
      </c>
      <c r="K1484" s="488">
        <v>100</v>
      </c>
      <c r="L1484" s="488">
        <v>100</v>
      </c>
      <c r="M1484" s="977">
        <v>100</v>
      </c>
      <c r="N1484" s="488">
        <v>100</v>
      </c>
      <c r="O1484" s="488">
        <v>100</v>
      </c>
      <c r="P1484" s="977">
        <v>100</v>
      </c>
      <c r="Q1484" s="1586" t="s">
        <v>722</v>
      </c>
      <c r="R1484" s="158"/>
    </row>
    <row r="1485" spans="1:18" ht="19.5" customHeight="1">
      <c r="A1485" s="1251" t="s">
        <v>723</v>
      </c>
      <c r="B1485" s="1247">
        <v>100</v>
      </c>
      <c r="C1485" s="488">
        <v>100</v>
      </c>
      <c r="D1485" s="488">
        <v>100</v>
      </c>
      <c r="E1485" s="1247">
        <v>100</v>
      </c>
      <c r="F1485" s="488">
        <v>100</v>
      </c>
      <c r="G1485" s="488">
        <v>100</v>
      </c>
      <c r="H1485" s="488">
        <v>100</v>
      </c>
      <c r="I1485" s="488">
        <v>100</v>
      </c>
      <c r="J1485" s="488">
        <v>100</v>
      </c>
      <c r="K1485" s="488">
        <v>100</v>
      </c>
      <c r="L1485" s="488">
        <v>100</v>
      </c>
      <c r="M1485" s="977">
        <v>100</v>
      </c>
      <c r="N1485" s="488">
        <v>100</v>
      </c>
      <c r="O1485" s="488">
        <v>100</v>
      </c>
      <c r="P1485" s="977">
        <v>100</v>
      </c>
      <c r="Q1485" s="1252" t="s">
        <v>724</v>
      </c>
      <c r="R1485" s="158"/>
    </row>
    <row r="1486" spans="1:18" ht="19.5" customHeight="1">
      <c r="A1486" s="1251" t="s">
        <v>725</v>
      </c>
      <c r="B1486" s="1247">
        <v>125</v>
      </c>
      <c r="C1486" s="488">
        <v>125</v>
      </c>
      <c r="D1486" s="488">
        <v>125</v>
      </c>
      <c r="E1486" s="1247">
        <v>125</v>
      </c>
      <c r="F1486" s="488">
        <v>125</v>
      </c>
      <c r="G1486" s="488">
        <v>125</v>
      </c>
      <c r="H1486" s="488">
        <v>125</v>
      </c>
      <c r="I1486" s="488">
        <v>112.5</v>
      </c>
      <c r="J1486" s="488">
        <v>100</v>
      </c>
      <c r="K1486" s="488">
        <v>100</v>
      </c>
      <c r="L1486" s="488">
        <v>100</v>
      </c>
      <c r="M1486" s="977">
        <v>100</v>
      </c>
      <c r="N1486" s="488">
        <v>100</v>
      </c>
      <c r="O1486" s="488">
        <v>100</v>
      </c>
      <c r="P1486" s="977">
        <v>100</v>
      </c>
      <c r="Q1486" s="1252" t="s">
        <v>726</v>
      </c>
      <c r="R1486" s="158"/>
    </row>
    <row r="1487" spans="1:18" ht="19.5" customHeight="1">
      <c r="A1487" s="1251" t="s">
        <v>727</v>
      </c>
      <c r="B1487" s="1247">
        <v>114.3</v>
      </c>
      <c r="C1487" s="488">
        <v>114.3</v>
      </c>
      <c r="D1487" s="488">
        <v>114.3</v>
      </c>
      <c r="E1487" s="1247">
        <v>114.3</v>
      </c>
      <c r="F1487" s="488">
        <v>114.3</v>
      </c>
      <c r="G1487" s="488">
        <v>114.3</v>
      </c>
      <c r="H1487" s="488">
        <v>114.3</v>
      </c>
      <c r="I1487" s="488">
        <v>114.3</v>
      </c>
      <c r="J1487" s="488">
        <v>114.3</v>
      </c>
      <c r="K1487" s="488">
        <v>114.3</v>
      </c>
      <c r="L1487" s="488">
        <v>114.3</v>
      </c>
      <c r="M1487" s="977">
        <v>114.3</v>
      </c>
      <c r="N1487" s="488">
        <v>114.3</v>
      </c>
      <c r="O1487" s="488">
        <v>114.3</v>
      </c>
      <c r="P1487" s="977">
        <v>114.3</v>
      </c>
      <c r="Q1487" s="1252" t="s">
        <v>728</v>
      </c>
      <c r="R1487" s="158"/>
    </row>
    <row r="1488" spans="1:18" ht="15" customHeight="1">
      <c r="A1488" s="1255"/>
      <c r="B1488" s="1247"/>
      <c r="C1488" s="488"/>
      <c r="D1488" s="488"/>
      <c r="E1488" s="1254"/>
      <c r="I1488" s="524"/>
      <c r="L1488" s="524"/>
      <c r="P1488" s="976"/>
      <c r="Q1488" s="1253"/>
      <c r="R1488" s="268"/>
    </row>
    <row r="1489" spans="1:18" ht="15" customHeight="1">
      <c r="A1489" s="1255"/>
      <c r="B1489" s="1247"/>
      <c r="C1489" s="488"/>
      <c r="D1489" s="488"/>
      <c r="E1489" s="1254"/>
      <c r="I1489" s="524"/>
      <c r="L1489" s="524"/>
      <c r="P1489" s="976"/>
      <c r="Q1489" s="1253"/>
      <c r="R1489" s="268"/>
    </row>
    <row r="1490" spans="1:18" ht="15" customHeight="1">
      <c r="A1490" s="423"/>
      <c r="B1490" s="491"/>
      <c r="C1490" s="492"/>
      <c r="D1490" s="492"/>
      <c r="E1490" s="503"/>
      <c r="F1490" s="490"/>
      <c r="G1490" s="490"/>
      <c r="H1490" s="490"/>
      <c r="I1490" s="490"/>
      <c r="J1490" s="490"/>
      <c r="K1490" s="490"/>
      <c r="L1490" s="490"/>
      <c r="M1490" s="490"/>
      <c r="N1490" s="503"/>
      <c r="O1490" s="490"/>
      <c r="P1490" s="496"/>
      <c r="Q1490" s="515"/>
      <c r="R1490" s="268"/>
    </row>
    <row r="1491" spans="1:18" ht="15" customHeight="1">
      <c r="A1491" s="263"/>
      <c r="B1491" s="488"/>
      <c r="C1491" s="488"/>
      <c r="D1491" s="488"/>
      <c r="N1491" s="524"/>
      <c r="Q1491" s="268"/>
      <c r="R1491" s="268"/>
    </row>
    <row r="1492" spans="1:18" ht="15" customHeight="1">
      <c r="A1492" s="263"/>
      <c r="B1492" s="488"/>
      <c r="C1492" s="488"/>
      <c r="D1492" s="488"/>
      <c r="N1492" s="524"/>
      <c r="Q1492" s="268"/>
      <c r="R1492" s="268"/>
    </row>
    <row r="1493" spans="1:18" ht="15" customHeight="1">
      <c r="A1493" s="263"/>
      <c r="B1493" s="488"/>
      <c r="C1493" s="488"/>
      <c r="D1493" s="488"/>
      <c r="N1493" s="524"/>
      <c r="Q1493" s="268"/>
      <c r="R1493" s="268"/>
    </row>
    <row r="1494" spans="1:18" ht="15" customHeight="1">
      <c r="A1494" s="263"/>
      <c r="B1494" s="488"/>
      <c r="C1494" s="488"/>
      <c r="D1494" s="488"/>
      <c r="N1494" s="524"/>
      <c r="Q1494" s="268"/>
      <c r="R1494" s="268"/>
    </row>
    <row r="1495" spans="1:18" s="260" customFormat="1" ht="29.25" customHeight="1">
      <c r="A1495" s="1561" t="s">
        <v>588</v>
      </c>
      <c r="B1495" s="1562"/>
      <c r="C1495" s="1563"/>
      <c r="D1495" s="1562"/>
      <c r="E1495" s="881"/>
      <c r="F1495" s="881"/>
      <c r="G1495" s="881"/>
      <c r="H1495" s="881"/>
      <c r="I1495" s="881"/>
      <c r="J1495" s="881"/>
      <c r="K1495" s="881"/>
      <c r="L1495" s="1564"/>
      <c r="M1495" s="1564"/>
      <c r="N1495" s="1562"/>
      <c r="O1495" s="1562"/>
      <c r="P1495" s="1562"/>
      <c r="Q1495" s="1565" t="s">
        <v>589</v>
      </c>
      <c r="R1495" s="1539"/>
    </row>
    <row r="1496" spans="1:18" s="1543" customFormat="1" ht="24.75" customHeight="1">
      <c r="A1496" s="1566" t="s">
        <v>922</v>
      </c>
      <c r="B1496" s="1562"/>
      <c r="C1496" s="1563"/>
      <c r="D1496" s="1562"/>
      <c r="E1496" s="426"/>
      <c r="F1496" s="425"/>
      <c r="G1496" s="425"/>
      <c r="H1496" s="425"/>
      <c r="I1496" s="427"/>
      <c r="J1496" s="427"/>
      <c r="K1496" s="425"/>
      <c r="L1496" s="1567"/>
      <c r="M1496" s="1567"/>
      <c r="N1496" s="1562"/>
      <c r="O1496" s="1562"/>
      <c r="P1496" s="1562"/>
      <c r="Q1496" s="1568" t="s">
        <v>923</v>
      </c>
      <c r="R1496" s="1538"/>
    </row>
    <row r="1497" spans="1:18" s="489" customFormat="1" ht="18" customHeight="1">
      <c r="A1497" s="1569" t="s">
        <v>657</v>
      </c>
      <c r="B1497" s="1562"/>
      <c r="C1497" s="1563"/>
      <c r="D1497" s="1562"/>
      <c r="E1497" s="426"/>
      <c r="F1497" s="426"/>
      <c r="G1497" s="426"/>
      <c r="H1497" s="428"/>
      <c r="I1497" s="428"/>
      <c r="J1497" s="428"/>
      <c r="K1497" s="1563"/>
      <c r="L1497" s="1562"/>
      <c r="M1497" s="1562"/>
      <c r="N1497" s="1562"/>
      <c r="O1497" s="1562"/>
      <c r="P1497" s="1562"/>
      <c r="Q1497" s="1570" t="s">
        <v>658</v>
      </c>
      <c r="R1497" s="1544"/>
    </row>
    <row r="1498" spans="1:18" ht="11.45" customHeight="1">
      <c r="A1498" s="1571"/>
      <c r="B1498" s="1572"/>
      <c r="C1498" s="1572"/>
      <c r="D1498" s="1572"/>
      <c r="E1498" s="1573"/>
      <c r="F1498" s="1573"/>
      <c r="G1498" s="1573"/>
      <c r="H1498" s="1574"/>
      <c r="I1498" s="1573"/>
      <c r="J1498" s="1573"/>
      <c r="K1498" s="1573"/>
      <c r="L1498" s="1573"/>
      <c r="M1498" s="1573"/>
      <c r="N1498" s="1572"/>
      <c r="O1498" s="1572"/>
      <c r="P1498" s="1562"/>
      <c r="Q1498" s="1575"/>
      <c r="R1498" s="1545"/>
    </row>
    <row r="1499" spans="1:18" ht="12.75" customHeight="1">
      <c r="A1499" s="421"/>
      <c r="B1499" s="2296">
        <v>2024</v>
      </c>
      <c r="C1499" s="2297"/>
      <c r="D1499" s="2297"/>
      <c r="E1499" s="2297"/>
      <c r="F1499" s="2297"/>
      <c r="G1499" s="2297"/>
      <c r="H1499" s="2297"/>
      <c r="I1499" s="2297"/>
      <c r="J1499" s="2297"/>
      <c r="K1499" s="2297"/>
      <c r="L1499" s="2297"/>
      <c r="M1499" s="2300"/>
      <c r="N1499" s="2238">
        <v>2023</v>
      </c>
      <c r="O1499" s="2286"/>
      <c r="P1499" s="2239"/>
      <c r="Q1499" s="369"/>
      <c r="R1499" s="1537"/>
    </row>
    <row r="1500" spans="1:18" ht="12.75" customHeight="1">
      <c r="A1500" s="1576"/>
      <c r="B1500" s="2298"/>
      <c r="C1500" s="2299"/>
      <c r="D1500" s="2299"/>
      <c r="E1500" s="2299"/>
      <c r="F1500" s="2299"/>
      <c r="G1500" s="2299"/>
      <c r="H1500" s="2299"/>
      <c r="I1500" s="2299"/>
      <c r="J1500" s="2299"/>
      <c r="K1500" s="2299"/>
      <c r="L1500" s="2299"/>
      <c r="M1500" s="2301"/>
      <c r="N1500" s="2287"/>
      <c r="O1500" s="2288"/>
      <c r="P1500" s="2289"/>
      <c r="Q1500" s="1577" t="s">
        <v>71</v>
      </c>
      <c r="R1500" s="1537"/>
    </row>
    <row r="1501" spans="1:18" ht="12.75" customHeight="1">
      <c r="A1501" s="1576"/>
      <c r="B1501" s="93" t="s">
        <v>72</v>
      </c>
      <c r="C1501" s="439" t="s">
        <v>73</v>
      </c>
      <c r="D1501" s="439" t="s">
        <v>4</v>
      </c>
      <c r="E1501" s="93" t="s">
        <v>5</v>
      </c>
      <c r="F1501" s="439" t="s">
        <v>6</v>
      </c>
      <c r="G1501" s="439" t="s">
        <v>7</v>
      </c>
      <c r="H1501" s="93" t="s">
        <v>8</v>
      </c>
      <c r="I1501" s="439" t="s">
        <v>9</v>
      </c>
      <c r="J1501" s="440" t="s">
        <v>10</v>
      </c>
      <c r="K1501" s="511" t="s">
        <v>1</v>
      </c>
      <c r="L1501" s="441" t="s">
        <v>2</v>
      </c>
      <c r="M1501" s="442" t="s">
        <v>3</v>
      </c>
      <c r="N1501" s="94" t="s">
        <v>72</v>
      </c>
      <c r="O1501" s="94" t="s">
        <v>73</v>
      </c>
      <c r="P1501" s="443" t="s">
        <v>4</v>
      </c>
      <c r="Q1501" s="1577"/>
      <c r="R1501" s="1537"/>
    </row>
    <row r="1502" spans="1:18" ht="11.25" customHeight="1">
      <c r="A1502" s="422"/>
      <c r="B1502" s="96" t="s">
        <v>74</v>
      </c>
      <c r="C1502" s="507" t="s">
        <v>75</v>
      </c>
      <c r="D1502" s="507" t="s">
        <v>76</v>
      </c>
      <c r="E1502" s="96" t="s">
        <v>12</v>
      </c>
      <c r="F1502" s="507" t="s">
        <v>13</v>
      </c>
      <c r="G1502" s="507" t="s">
        <v>14</v>
      </c>
      <c r="H1502" s="96" t="s">
        <v>15</v>
      </c>
      <c r="I1502" s="507" t="s">
        <v>16</v>
      </c>
      <c r="J1502" s="508" t="s">
        <v>17</v>
      </c>
      <c r="K1502" s="512" t="s">
        <v>11</v>
      </c>
      <c r="L1502" s="509" t="s">
        <v>19</v>
      </c>
      <c r="M1502" s="510" t="s">
        <v>20</v>
      </c>
      <c r="N1502" s="430" t="s">
        <v>74</v>
      </c>
      <c r="O1502" s="430" t="s">
        <v>75</v>
      </c>
      <c r="P1502" s="431" t="s">
        <v>76</v>
      </c>
      <c r="Q1502" s="370"/>
      <c r="R1502" s="1546"/>
    </row>
    <row r="1503" spans="1:18" ht="15" customHeight="1">
      <c r="A1503" s="1250"/>
      <c r="B1503" s="1547"/>
      <c r="C1503" s="880"/>
      <c r="D1503" s="880"/>
      <c r="E1503" s="513"/>
      <c r="F1503" s="500"/>
      <c r="G1503" s="500"/>
      <c r="H1503" s="500"/>
      <c r="I1503" s="500"/>
      <c r="J1503" s="500"/>
      <c r="K1503" s="500"/>
      <c r="L1503" s="500"/>
      <c r="M1503" s="499"/>
      <c r="N1503" s="524"/>
      <c r="P1503" s="976"/>
      <c r="Q1503" s="1253"/>
      <c r="R1503" s="158"/>
    </row>
    <row r="1504" spans="1:18" ht="21" customHeight="1">
      <c r="A1504" s="1582" t="s">
        <v>731</v>
      </c>
      <c r="B1504" s="1547">
        <v>110.7</v>
      </c>
      <c r="C1504" s="880">
        <v>110.6</v>
      </c>
      <c r="D1504" s="880">
        <v>110.7</v>
      </c>
      <c r="E1504" s="1547">
        <v>110.8</v>
      </c>
      <c r="F1504" s="880">
        <v>110.8</v>
      </c>
      <c r="G1504" s="880">
        <v>110.8</v>
      </c>
      <c r="H1504" s="880">
        <v>110.8</v>
      </c>
      <c r="I1504" s="880">
        <v>110.9</v>
      </c>
      <c r="J1504" s="880">
        <v>110.5</v>
      </c>
      <c r="K1504" s="880">
        <v>110.8</v>
      </c>
      <c r="L1504" s="880">
        <v>110.5</v>
      </c>
      <c r="M1504" s="1535">
        <v>111</v>
      </c>
      <c r="N1504" s="880">
        <v>112.4</v>
      </c>
      <c r="O1504" s="880">
        <v>110.9</v>
      </c>
      <c r="P1504" s="1535">
        <v>111.1</v>
      </c>
      <c r="Q1504" s="1581" t="s">
        <v>980</v>
      </c>
      <c r="R1504" s="158"/>
    </row>
    <row r="1505" spans="1:18" ht="21" customHeight="1">
      <c r="A1505" s="1251" t="s">
        <v>732</v>
      </c>
      <c r="B1505" s="1247">
        <v>131.69999999999999</v>
      </c>
      <c r="C1505" s="488">
        <v>131.69999999999999</v>
      </c>
      <c r="D1505" s="488">
        <v>131.69999999999999</v>
      </c>
      <c r="E1505" s="1247">
        <v>131.69999999999999</v>
      </c>
      <c r="F1505" s="488">
        <v>131.69999999999999</v>
      </c>
      <c r="G1505" s="488">
        <v>131.69999999999999</v>
      </c>
      <c r="H1505" s="488">
        <v>131.9</v>
      </c>
      <c r="I1505" s="488">
        <v>132.1</v>
      </c>
      <c r="J1505" s="488">
        <v>131.9</v>
      </c>
      <c r="K1505" s="488">
        <v>131.9</v>
      </c>
      <c r="L1505" s="488">
        <v>131.9</v>
      </c>
      <c r="M1505" s="977">
        <v>131.69999999999999</v>
      </c>
      <c r="N1505" s="488">
        <v>129.80000000000001</v>
      </c>
      <c r="O1505" s="488">
        <v>127.9</v>
      </c>
      <c r="P1505" s="977">
        <v>128</v>
      </c>
      <c r="Q1505" s="1584" t="s">
        <v>733</v>
      </c>
      <c r="R1505" s="158"/>
    </row>
    <row r="1506" spans="1:18" ht="21" customHeight="1">
      <c r="A1506" s="1251" t="s">
        <v>734</v>
      </c>
      <c r="B1506" s="1247">
        <v>144.69999999999999</v>
      </c>
      <c r="C1506" s="488">
        <v>144.69999999999999</v>
      </c>
      <c r="D1506" s="488">
        <v>144.69999999999999</v>
      </c>
      <c r="E1506" s="1247">
        <v>149.6</v>
      </c>
      <c r="F1506" s="488">
        <v>149.6</v>
      </c>
      <c r="G1506" s="488">
        <v>149.6</v>
      </c>
      <c r="H1506" s="488">
        <v>149.6</v>
      </c>
      <c r="I1506" s="488">
        <v>149.6</v>
      </c>
      <c r="J1506" s="488">
        <v>149.6</v>
      </c>
      <c r="K1506" s="488">
        <v>149.6</v>
      </c>
      <c r="L1506" s="488">
        <v>149.6</v>
      </c>
      <c r="M1506" s="977">
        <v>149.6</v>
      </c>
      <c r="N1506" s="488">
        <v>149.6</v>
      </c>
      <c r="O1506" s="488">
        <v>149.6</v>
      </c>
      <c r="P1506" s="977">
        <v>149.6</v>
      </c>
      <c r="Q1506" s="1252" t="s">
        <v>735</v>
      </c>
      <c r="R1506" s="158"/>
    </row>
    <row r="1507" spans="1:18" ht="21" customHeight="1">
      <c r="A1507" s="1251" t="s">
        <v>736</v>
      </c>
      <c r="B1507" s="1247">
        <v>106</v>
      </c>
      <c r="C1507" s="488">
        <v>105.9</v>
      </c>
      <c r="D1507" s="488">
        <v>106</v>
      </c>
      <c r="E1507" s="1247">
        <v>107.5</v>
      </c>
      <c r="F1507" s="488">
        <v>107.4</v>
      </c>
      <c r="G1507" s="488">
        <v>107.4</v>
      </c>
      <c r="H1507" s="488">
        <v>107.4</v>
      </c>
      <c r="I1507" s="488">
        <v>107.2</v>
      </c>
      <c r="J1507" s="488">
        <v>107.2</v>
      </c>
      <c r="K1507" s="488">
        <v>107.2</v>
      </c>
      <c r="L1507" s="488">
        <v>107.4</v>
      </c>
      <c r="M1507" s="977">
        <v>107.6</v>
      </c>
      <c r="N1507" s="488">
        <v>107.6</v>
      </c>
      <c r="O1507" s="488">
        <v>107.4</v>
      </c>
      <c r="P1507" s="977">
        <v>107.3</v>
      </c>
      <c r="Q1507" s="1252" t="s">
        <v>737</v>
      </c>
      <c r="R1507" s="158"/>
    </row>
    <row r="1508" spans="1:18" ht="21" customHeight="1">
      <c r="A1508" s="1251" t="s">
        <v>738</v>
      </c>
      <c r="B1508" s="1247">
        <v>104.1</v>
      </c>
      <c r="C1508" s="488">
        <v>104.1</v>
      </c>
      <c r="D1508" s="488">
        <v>104.1</v>
      </c>
      <c r="E1508" s="1247">
        <v>103.3</v>
      </c>
      <c r="F1508" s="488">
        <v>103.3</v>
      </c>
      <c r="G1508" s="488">
        <v>103.3</v>
      </c>
      <c r="H1508" s="488">
        <v>103.3</v>
      </c>
      <c r="I1508" s="488">
        <v>103.3</v>
      </c>
      <c r="J1508" s="488">
        <v>103.3</v>
      </c>
      <c r="K1508" s="488">
        <v>103.3</v>
      </c>
      <c r="L1508" s="488">
        <v>104</v>
      </c>
      <c r="M1508" s="977">
        <v>104</v>
      </c>
      <c r="N1508" s="488">
        <v>104.3</v>
      </c>
      <c r="O1508" s="488">
        <v>104.3</v>
      </c>
      <c r="P1508" s="977">
        <v>104.3</v>
      </c>
      <c r="Q1508" s="1252" t="s">
        <v>739</v>
      </c>
      <c r="R1508" s="158"/>
    </row>
    <row r="1509" spans="1:18" ht="21" customHeight="1">
      <c r="A1509" s="1251" t="s">
        <v>740</v>
      </c>
      <c r="B1509" s="1247">
        <v>107.5</v>
      </c>
      <c r="C1509" s="488">
        <v>107.5</v>
      </c>
      <c r="D1509" s="488">
        <v>107.5</v>
      </c>
      <c r="E1509" s="1247">
        <v>108.4</v>
      </c>
      <c r="F1509" s="488">
        <v>108.4</v>
      </c>
      <c r="G1509" s="488">
        <v>108.4</v>
      </c>
      <c r="H1509" s="488">
        <v>107.2</v>
      </c>
      <c r="I1509" s="488">
        <v>110.9</v>
      </c>
      <c r="J1509" s="488">
        <v>110.9</v>
      </c>
      <c r="K1509" s="488">
        <v>110.9</v>
      </c>
      <c r="L1509" s="488">
        <v>111</v>
      </c>
      <c r="M1509" s="977">
        <v>111</v>
      </c>
      <c r="N1509" s="488">
        <v>111</v>
      </c>
      <c r="O1509" s="488">
        <v>111</v>
      </c>
      <c r="P1509" s="977">
        <v>111.8</v>
      </c>
      <c r="Q1509" s="1252" t="s">
        <v>741</v>
      </c>
      <c r="R1509" s="158"/>
    </row>
    <row r="1510" spans="1:18" ht="21" customHeight="1">
      <c r="A1510" s="1251" t="s">
        <v>742</v>
      </c>
      <c r="B1510" s="1247">
        <v>102.3</v>
      </c>
      <c r="C1510" s="488">
        <v>102.3</v>
      </c>
      <c r="D1510" s="488">
        <v>102.3</v>
      </c>
      <c r="E1510" s="1247">
        <v>102.3</v>
      </c>
      <c r="F1510" s="488">
        <v>102.3</v>
      </c>
      <c r="G1510" s="488">
        <v>102.3</v>
      </c>
      <c r="H1510" s="488">
        <v>102.3</v>
      </c>
      <c r="I1510" s="488">
        <v>102.3</v>
      </c>
      <c r="J1510" s="488">
        <v>102.3</v>
      </c>
      <c r="K1510" s="488">
        <v>102.3</v>
      </c>
      <c r="L1510" s="488">
        <v>102.3</v>
      </c>
      <c r="M1510" s="977">
        <v>102.3</v>
      </c>
      <c r="N1510" s="488">
        <v>106.8</v>
      </c>
      <c r="O1510" s="488">
        <v>106.8</v>
      </c>
      <c r="P1510" s="977">
        <v>106.8</v>
      </c>
      <c r="Q1510" s="1252" t="s">
        <v>743</v>
      </c>
      <c r="R1510" s="158"/>
    </row>
    <row r="1511" spans="1:18" ht="21" customHeight="1">
      <c r="A1511" s="1251" t="s">
        <v>744</v>
      </c>
      <c r="B1511" s="1247">
        <v>124.3</v>
      </c>
      <c r="C1511" s="488">
        <v>124.3</v>
      </c>
      <c r="D1511" s="488">
        <v>124.3</v>
      </c>
      <c r="E1511" s="1247">
        <v>124.3</v>
      </c>
      <c r="F1511" s="488">
        <v>124.2</v>
      </c>
      <c r="G1511" s="488">
        <v>124.2</v>
      </c>
      <c r="H1511" s="488">
        <v>124.1</v>
      </c>
      <c r="I1511" s="488">
        <v>124.1</v>
      </c>
      <c r="J1511" s="488">
        <v>123.8</v>
      </c>
      <c r="K1511" s="488">
        <v>124.1</v>
      </c>
      <c r="L1511" s="488">
        <v>124.1</v>
      </c>
      <c r="M1511" s="977">
        <v>124.1</v>
      </c>
      <c r="N1511" s="488">
        <v>124.1</v>
      </c>
      <c r="O1511" s="488">
        <v>124</v>
      </c>
      <c r="P1511" s="977">
        <v>124.4</v>
      </c>
      <c r="Q1511" s="1584" t="s">
        <v>981</v>
      </c>
      <c r="R1511" s="158"/>
    </row>
    <row r="1512" spans="1:18" ht="21" customHeight="1">
      <c r="A1512" s="1251" t="s">
        <v>745</v>
      </c>
      <c r="B1512" s="1247">
        <v>118.8</v>
      </c>
      <c r="C1512" s="488">
        <v>118.8</v>
      </c>
      <c r="D1512" s="488">
        <v>118.8</v>
      </c>
      <c r="E1512" s="1247">
        <v>118.9</v>
      </c>
      <c r="F1512" s="488">
        <v>120</v>
      </c>
      <c r="G1512" s="488">
        <v>120</v>
      </c>
      <c r="H1512" s="488">
        <v>120</v>
      </c>
      <c r="I1512" s="488">
        <v>120</v>
      </c>
      <c r="J1512" s="488">
        <v>120</v>
      </c>
      <c r="K1512" s="488">
        <v>120</v>
      </c>
      <c r="L1512" s="488">
        <v>120.5</v>
      </c>
      <c r="M1512" s="977">
        <v>120.5</v>
      </c>
      <c r="N1512" s="488">
        <v>119</v>
      </c>
      <c r="O1512" s="488">
        <v>119</v>
      </c>
      <c r="P1512" s="977">
        <v>118.9</v>
      </c>
      <c r="Q1512" s="1252" t="s">
        <v>746</v>
      </c>
      <c r="R1512" s="158"/>
    </row>
    <row r="1513" spans="1:18" ht="21" customHeight="1">
      <c r="A1513" s="1251" t="s">
        <v>747</v>
      </c>
      <c r="B1513" s="1247">
        <v>105.4</v>
      </c>
      <c r="C1513" s="488">
        <v>105.2</v>
      </c>
      <c r="D1513" s="488">
        <v>105.5</v>
      </c>
      <c r="E1513" s="1247">
        <v>105.4</v>
      </c>
      <c r="F1513" s="488">
        <v>105.4</v>
      </c>
      <c r="G1513" s="488">
        <v>105.4</v>
      </c>
      <c r="H1513" s="488">
        <v>105.4</v>
      </c>
      <c r="I1513" s="488">
        <v>105.4</v>
      </c>
      <c r="J1513" s="488">
        <v>104.4</v>
      </c>
      <c r="K1513" s="488">
        <v>105.2</v>
      </c>
      <c r="L1513" s="488">
        <v>104</v>
      </c>
      <c r="M1513" s="977">
        <v>105.4</v>
      </c>
      <c r="N1513" s="488">
        <v>110.9</v>
      </c>
      <c r="O1513" s="488">
        <v>107.2</v>
      </c>
      <c r="P1513" s="977">
        <v>107.5</v>
      </c>
      <c r="Q1513" s="1584" t="s">
        <v>748</v>
      </c>
      <c r="R1513" s="158"/>
    </row>
    <row r="1514" spans="1:18" ht="21" customHeight="1">
      <c r="A1514" s="1251" t="s">
        <v>749</v>
      </c>
      <c r="B1514" s="1247">
        <v>98.3</v>
      </c>
      <c r="C1514" s="488">
        <v>98.3</v>
      </c>
      <c r="D1514" s="488">
        <v>98.3</v>
      </c>
      <c r="E1514" s="1247">
        <v>98.3</v>
      </c>
      <c r="F1514" s="488">
        <v>98.3</v>
      </c>
      <c r="G1514" s="488">
        <v>98.3</v>
      </c>
      <c r="H1514" s="488">
        <v>98.3</v>
      </c>
      <c r="I1514" s="488">
        <v>98.3</v>
      </c>
      <c r="J1514" s="488">
        <v>98.3</v>
      </c>
      <c r="K1514" s="488">
        <v>98.3</v>
      </c>
      <c r="L1514" s="488">
        <v>98.3</v>
      </c>
      <c r="M1514" s="977">
        <v>98.3</v>
      </c>
      <c r="N1514" s="488">
        <v>98.3</v>
      </c>
      <c r="O1514" s="488">
        <v>98.3</v>
      </c>
      <c r="P1514" s="977">
        <v>98.3</v>
      </c>
      <c r="Q1514" s="1252" t="s">
        <v>750</v>
      </c>
      <c r="R1514" s="158"/>
    </row>
    <row r="1515" spans="1:18" ht="15.75" customHeight="1">
      <c r="A1515" s="1255"/>
      <c r="B1515" s="1247"/>
      <c r="C1515" s="488"/>
      <c r="D1515" s="880"/>
      <c r="E1515" s="1547"/>
      <c r="F1515" s="880"/>
      <c r="G1515" s="880"/>
      <c r="H1515" s="880"/>
      <c r="I1515" s="880"/>
      <c r="J1515" s="880"/>
      <c r="K1515" s="880"/>
      <c r="L1515" s="880"/>
      <c r="M1515" s="1535"/>
      <c r="N1515" s="880"/>
      <c r="O1515" s="880"/>
      <c r="P1515" s="1535"/>
      <c r="Q1515" s="1252"/>
      <c r="R1515" s="158"/>
    </row>
    <row r="1516" spans="1:18" ht="21" customHeight="1">
      <c r="A1516" s="1582" t="s">
        <v>751</v>
      </c>
      <c r="B1516" s="1547">
        <v>103.4</v>
      </c>
      <c r="C1516" s="880">
        <v>103.4</v>
      </c>
      <c r="D1516" s="880">
        <v>102.5</v>
      </c>
      <c r="E1516" s="1547">
        <v>102.6</v>
      </c>
      <c r="F1516" s="880">
        <v>102.6</v>
      </c>
      <c r="G1516" s="880">
        <v>102.6</v>
      </c>
      <c r="H1516" s="880">
        <v>102.6</v>
      </c>
      <c r="I1516" s="880">
        <v>102.6</v>
      </c>
      <c r="J1516" s="880">
        <v>102.6</v>
      </c>
      <c r="K1516" s="880">
        <v>102.6</v>
      </c>
      <c r="L1516" s="880">
        <v>102.5</v>
      </c>
      <c r="M1516" s="1535">
        <v>101.6</v>
      </c>
      <c r="N1516" s="880">
        <v>103.5</v>
      </c>
      <c r="O1516" s="880">
        <v>103.5</v>
      </c>
      <c r="P1516" s="1535">
        <v>103.5</v>
      </c>
      <c r="Q1516" s="1581" t="s">
        <v>752</v>
      </c>
      <c r="R1516" s="158"/>
    </row>
    <row r="1517" spans="1:18" ht="21" customHeight="1">
      <c r="A1517" s="1251" t="s">
        <v>753</v>
      </c>
      <c r="B1517" s="1247">
        <v>90.9</v>
      </c>
      <c r="C1517" s="488">
        <v>90.9</v>
      </c>
      <c r="D1517" s="488">
        <v>90.9</v>
      </c>
      <c r="E1517" s="1247">
        <v>91</v>
      </c>
      <c r="F1517" s="488">
        <v>91</v>
      </c>
      <c r="G1517" s="488">
        <v>91</v>
      </c>
      <c r="H1517" s="488">
        <v>91</v>
      </c>
      <c r="I1517" s="488">
        <v>91</v>
      </c>
      <c r="J1517" s="488">
        <v>91.1</v>
      </c>
      <c r="K1517" s="488">
        <v>91.1</v>
      </c>
      <c r="L1517" s="488">
        <v>91.1</v>
      </c>
      <c r="M1517" s="977">
        <v>91.1</v>
      </c>
      <c r="N1517" s="488">
        <v>95.8</v>
      </c>
      <c r="O1517" s="488">
        <v>95.8</v>
      </c>
      <c r="P1517" s="977">
        <v>95.8</v>
      </c>
      <c r="Q1517" s="1252" t="s">
        <v>754</v>
      </c>
      <c r="R1517" s="158"/>
    </row>
    <row r="1518" spans="1:18" ht="21" customHeight="1">
      <c r="A1518" s="1251" t="s">
        <v>755</v>
      </c>
      <c r="B1518" s="1247">
        <v>98</v>
      </c>
      <c r="C1518" s="488">
        <v>98.4</v>
      </c>
      <c r="D1518" s="488">
        <v>98.4</v>
      </c>
      <c r="E1518" s="1247">
        <v>98.4</v>
      </c>
      <c r="F1518" s="488">
        <v>98.4</v>
      </c>
      <c r="G1518" s="488">
        <v>98.4</v>
      </c>
      <c r="H1518" s="488">
        <v>98.4</v>
      </c>
      <c r="I1518" s="488">
        <v>98.4</v>
      </c>
      <c r="J1518" s="488">
        <v>98.4</v>
      </c>
      <c r="K1518" s="488">
        <v>98.4</v>
      </c>
      <c r="L1518" s="488">
        <v>98.4</v>
      </c>
      <c r="M1518" s="977">
        <v>98.4</v>
      </c>
      <c r="N1518" s="488">
        <v>98.4</v>
      </c>
      <c r="O1518" s="488">
        <v>98.4</v>
      </c>
      <c r="P1518" s="977">
        <v>98.4</v>
      </c>
      <c r="Q1518" s="1252" t="s">
        <v>756</v>
      </c>
      <c r="R1518" s="158"/>
    </row>
    <row r="1519" spans="1:18" ht="21" customHeight="1">
      <c r="A1519" s="1251" t="s">
        <v>757</v>
      </c>
      <c r="B1519" s="1247">
        <v>102.1</v>
      </c>
      <c r="C1519" s="488">
        <v>102.1</v>
      </c>
      <c r="D1519" s="488">
        <v>102.1</v>
      </c>
      <c r="E1519" s="1247">
        <v>102.1</v>
      </c>
      <c r="F1519" s="488">
        <v>102.1</v>
      </c>
      <c r="G1519" s="488">
        <v>102.1</v>
      </c>
      <c r="H1519" s="488">
        <v>102.1</v>
      </c>
      <c r="I1519" s="488">
        <v>102.1</v>
      </c>
      <c r="J1519" s="488">
        <v>102.1</v>
      </c>
      <c r="K1519" s="488">
        <v>102.1</v>
      </c>
      <c r="L1519" s="488">
        <v>102.1</v>
      </c>
      <c r="M1519" s="977">
        <v>102.1</v>
      </c>
      <c r="N1519" s="488">
        <v>102.1</v>
      </c>
      <c r="O1519" s="488">
        <v>102.1</v>
      </c>
      <c r="P1519" s="977">
        <v>102.1</v>
      </c>
      <c r="Q1519" s="1252" t="s">
        <v>758</v>
      </c>
      <c r="R1519" s="158"/>
    </row>
    <row r="1520" spans="1:18" ht="21" customHeight="1">
      <c r="A1520" s="1251" t="s">
        <v>759</v>
      </c>
      <c r="B1520" s="1247">
        <v>120.5</v>
      </c>
      <c r="C1520" s="488">
        <v>120.5</v>
      </c>
      <c r="D1520" s="488">
        <v>115.1</v>
      </c>
      <c r="E1520" s="1247">
        <v>115.1</v>
      </c>
      <c r="F1520" s="488">
        <v>115.1</v>
      </c>
      <c r="G1520" s="488">
        <v>115.1</v>
      </c>
      <c r="H1520" s="488">
        <v>115.1</v>
      </c>
      <c r="I1520" s="488">
        <v>115.1</v>
      </c>
      <c r="J1520" s="488">
        <v>115.1</v>
      </c>
      <c r="K1520" s="488">
        <v>115.1</v>
      </c>
      <c r="L1520" s="488">
        <v>115.1</v>
      </c>
      <c r="M1520" s="977">
        <v>109.8</v>
      </c>
      <c r="N1520" s="488">
        <v>109.8</v>
      </c>
      <c r="O1520" s="488">
        <v>109.8</v>
      </c>
      <c r="P1520" s="977">
        <v>109.8</v>
      </c>
      <c r="Q1520" s="1252" t="s">
        <v>760</v>
      </c>
      <c r="R1520" s="158"/>
    </row>
    <row r="1521" spans="1:18" ht="21" customHeight="1">
      <c r="A1521" s="1251" t="s">
        <v>761</v>
      </c>
      <c r="B1521" s="1247">
        <v>118.6</v>
      </c>
      <c r="C1521" s="488">
        <v>118.6</v>
      </c>
      <c r="D1521" s="488">
        <v>118.6</v>
      </c>
      <c r="E1521" s="1247">
        <v>118.6</v>
      </c>
      <c r="F1521" s="488">
        <v>118.6</v>
      </c>
      <c r="G1521" s="488">
        <v>118.6</v>
      </c>
      <c r="H1521" s="488">
        <v>118.6</v>
      </c>
      <c r="I1521" s="488">
        <v>118.6</v>
      </c>
      <c r="J1521" s="488">
        <v>118.6</v>
      </c>
      <c r="K1521" s="488">
        <v>118.6</v>
      </c>
      <c r="L1521" s="488">
        <v>118.6</v>
      </c>
      <c r="M1521" s="977">
        <v>118.6</v>
      </c>
      <c r="N1521" s="488">
        <v>118.6</v>
      </c>
      <c r="O1521" s="488">
        <v>118.2</v>
      </c>
      <c r="P1521" s="977">
        <v>118.2</v>
      </c>
      <c r="Q1521" s="1252" t="s">
        <v>762</v>
      </c>
      <c r="R1521" s="158"/>
    </row>
    <row r="1522" spans="1:18" ht="21" customHeight="1">
      <c r="A1522" s="1251" t="s">
        <v>763</v>
      </c>
      <c r="B1522" s="1247">
        <v>104.2</v>
      </c>
      <c r="C1522" s="488">
        <v>104.2</v>
      </c>
      <c r="D1522" s="488">
        <v>104.2</v>
      </c>
      <c r="E1522" s="1247">
        <v>104.2</v>
      </c>
      <c r="F1522" s="488">
        <v>104.2</v>
      </c>
      <c r="G1522" s="488">
        <v>104.2</v>
      </c>
      <c r="H1522" s="488">
        <v>104.2</v>
      </c>
      <c r="I1522" s="488">
        <v>104.2</v>
      </c>
      <c r="J1522" s="488">
        <v>104.2</v>
      </c>
      <c r="K1522" s="488">
        <v>104.2</v>
      </c>
      <c r="L1522" s="488">
        <v>103.6</v>
      </c>
      <c r="M1522" s="977">
        <v>103.6</v>
      </c>
      <c r="N1522" s="488">
        <v>103.6</v>
      </c>
      <c r="O1522" s="488">
        <v>103.6</v>
      </c>
      <c r="P1522" s="977">
        <v>103.6</v>
      </c>
      <c r="Q1522" s="1252" t="s">
        <v>764</v>
      </c>
      <c r="R1522" s="158"/>
    </row>
    <row r="1523" spans="1:18" ht="21" customHeight="1">
      <c r="A1523" s="1251" t="s">
        <v>765</v>
      </c>
      <c r="B1523" s="1247">
        <v>100</v>
      </c>
      <c r="C1523" s="488">
        <v>100</v>
      </c>
      <c r="D1523" s="488">
        <v>100</v>
      </c>
      <c r="E1523" s="1247">
        <v>100</v>
      </c>
      <c r="F1523" s="488">
        <v>100</v>
      </c>
      <c r="G1523" s="488">
        <v>100</v>
      </c>
      <c r="H1523" s="488">
        <v>100</v>
      </c>
      <c r="I1523" s="488">
        <v>100</v>
      </c>
      <c r="J1523" s="488">
        <v>100</v>
      </c>
      <c r="K1523" s="488">
        <v>100</v>
      </c>
      <c r="L1523" s="488">
        <v>100</v>
      </c>
      <c r="M1523" s="977">
        <v>100</v>
      </c>
      <c r="N1523" s="488">
        <v>100</v>
      </c>
      <c r="O1523" s="488">
        <v>100</v>
      </c>
      <c r="P1523" s="977">
        <v>100</v>
      </c>
      <c r="Q1523" s="1252" t="s">
        <v>766</v>
      </c>
      <c r="R1523" s="158"/>
    </row>
    <row r="1524" spans="1:18" ht="15.75" customHeight="1">
      <c r="A1524" s="1255"/>
      <c r="B1524" s="1247"/>
      <c r="C1524" s="488"/>
      <c r="D1524" s="880"/>
      <c r="E1524" s="1547"/>
      <c r="F1524" s="880"/>
      <c r="G1524" s="880"/>
      <c r="H1524" s="880"/>
      <c r="I1524" s="880"/>
      <c r="J1524" s="880"/>
      <c r="K1524" s="880"/>
      <c r="L1524" s="880"/>
      <c r="M1524" s="1535"/>
      <c r="N1524" s="880"/>
      <c r="O1524" s="880"/>
      <c r="P1524" s="1535"/>
      <c r="Q1524" s="1252"/>
      <c r="R1524" s="158"/>
    </row>
    <row r="1525" spans="1:18" ht="21" customHeight="1">
      <c r="A1525" s="1582" t="s">
        <v>767</v>
      </c>
      <c r="B1525" s="1547">
        <v>120.2</v>
      </c>
      <c r="C1525" s="880">
        <v>120.6</v>
      </c>
      <c r="D1525" s="880">
        <v>120.6</v>
      </c>
      <c r="E1525" s="1547">
        <v>120.9</v>
      </c>
      <c r="F1525" s="880">
        <v>122</v>
      </c>
      <c r="G1525" s="880">
        <v>122.4</v>
      </c>
      <c r="H1525" s="880">
        <v>122.3</v>
      </c>
      <c r="I1525" s="880">
        <v>122.7</v>
      </c>
      <c r="J1525" s="880">
        <v>123.2</v>
      </c>
      <c r="K1525" s="880">
        <v>122.4</v>
      </c>
      <c r="L1525" s="880">
        <v>122.3</v>
      </c>
      <c r="M1525" s="1535">
        <v>121.8</v>
      </c>
      <c r="N1525" s="880">
        <v>122.5</v>
      </c>
      <c r="O1525" s="880">
        <v>123</v>
      </c>
      <c r="P1525" s="1535">
        <v>122.4</v>
      </c>
      <c r="Q1525" s="1581" t="s">
        <v>768</v>
      </c>
      <c r="R1525" s="158"/>
    </row>
    <row r="1526" spans="1:18" ht="21" customHeight="1">
      <c r="A1526" s="1251" t="s">
        <v>769</v>
      </c>
      <c r="B1526" s="1247">
        <v>118</v>
      </c>
      <c r="C1526" s="488">
        <v>118</v>
      </c>
      <c r="D1526" s="488">
        <v>118</v>
      </c>
      <c r="E1526" s="1247">
        <v>118</v>
      </c>
      <c r="F1526" s="488">
        <v>118</v>
      </c>
      <c r="G1526" s="488">
        <v>118</v>
      </c>
      <c r="H1526" s="488">
        <v>118</v>
      </c>
      <c r="I1526" s="488">
        <v>118</v>
      </c>
      <c r="J1526" s="488">
        <v>118</v>
      </c>
      <c r="K1526" s="488">
        <v>118</v>
      </c>
      <c r="L1526" s="488">
        <v>118</v>
      </c>
      <c r="M1526" s="977">
        <v>116.6</v>
      </c>
      <c r="N1526" s="488">
        <v>116.6</v>
      </c>
      <c r="O1526" s="488">
        <v>116.6</v>
      </c>
      <c r="P1526" s="977">
        <v>114.8</v>
      </c>
      <c r="Q1526" s="1252" t="s">
        <v>770</v>
      </c>
      <c r="R1526" s="158"/>
    </row>
    <row r="1527" spans="1:18" ht="21" customHeight="1">
      <c r="A1527" s="1251" t="s">
        <v>771</v>
      </c>
      <c r="B1527" s="1247">
        <v>100</v>
      </c>
      <c r="C1527" s="488">
        <v>100</v>
      </c>
      <c r="D1527" s="488">
        <v>100</v>
      </c>
      <c r="E1527" s="1247">
        <v>100</v>
      </c>
      <c r="F1527" s="488">
        <v>100</v>
      </c>
      <c r="G1527" s="488">
        <v>100</v>
      </c>
      <c r="H1527" s="488">
        <v>100</v>
      </c>
      <c r="I1527" s="488">
        <v>100</v>
      </c>
      <c r="J1527" s="488">
        <v>100</v>
      </c>
      <c r="K1527" s="488">
        <v>100</v>
      </c>
      <c r="L1527" s="488">
        <v>100</v>
      </c>
      <c r="M1527" s="977">
        <v>100</v>
      </c>
      <c r="N1527" s="488">
        <v>100</v>
      </c>
      <c r="O1527" s="488">
        <v>100</v>
      </c>
      <c r="P1527" s="977">
        <v>100</v>
      </c>
      <c r="Q1527" s="1252" t="s">
        <v>772</v>
      </c>
      <c r="R1527" s="158"/>
    </row>
    <row r="1528" spans="1:18" ht="21" customHeight="1">
      <c r="A1528" s="1251" t="s">
        <v>773</v>
      </c>
      <c r="B1528" s="1247">
        <v>100</v>
      </c>
      <c r="C1528" s="488">
        <v>100</v>
      </c>
      <c r="D1528" s="488">
        <v>100</v>
      </c>
      <c r="E1528" s="1247">
        <v>100</v>
      </c>
      <c r="F1528" s="488">
        <v>100</v>
      </c>
      <c r="G1528" s="488">
        <v>100</v>
      </c>
      <c r="H1528" s="488">
        <v>100</v>
      </c>
      <c r="I1528" s="488">
        <v>100</v>
      </c>
      <c r="J1528" s="488">
        <v>100</v>
      </c>
      <c r="K1528" s="488">
        <v>100</v>
      </c>
      <c r="L1528" s="488">
        <v>100</v>
      </c>
      <c r="M1528" s="977">
        <v>100</v>
      </c>
      <c r="N1528" s="488">
        <v>100</v>
      </c>
      <c r="O1528" s="488">
        <v>100</v>
      </c>
      <c r="P1528" s="977">
        <v>100</v>
      </c>
      <c r="Q1528" s="1584" t="s">
        <v>774</v>
      </c>
      <c r="R1528" s="158"/>
    </row>
    <row r="1529" spans="1:18" ht="21" customHeight="1">
      <c r="A1529" s="1251" t="s">
        <v>775</v>
      </c>
      <c r="B1529" s="1247">
        <v>105.5</v>
      </c>
      <c r="C1529" s="488">
        <v>105.5</v>
      </c>
      <c r="D1529" s="488">
        <v>105.5</v>
      </c>
      <c r="E1529" s="1247">
        <v>105.5</v>
      </c>
      <c r="F1529" s="488">
        <v>105.5</v>
      </c>
      <c r="G1529" s="488">
        <v>105.5</v>
      </c>
      <c r="H1529" s="488">
        <v>105.5</v>
      </c>
      <c r="I1529" s="488">
        <v>105.5</v>
      </c>
      <c r="J1529" s="488">
        <v>105.5</v>
      </c>
      <c r="K1529" s="488">
        <v>105.5</v>
      </c>
      <c r="L1529" s="488">
        <v>105.5</v>
      </c>
      <c r="M1529" s="977">
        <v>105.5</v>
      </c>
      <c r="N1529" s="488">
        <v>105.5</v>
      </c>
      <c r="O1529" s="488">
        <v>105.5</v>
      </c>
      <c r="P1529" s="977">
        <v>105.5</v>
      </c>
      <c r="Q1529" s="1252" t="s">
        <v>776</v>
      </c>
      <c r="R1529" s="158"/>
    </row>
    <row r="1530" spans="1:18" ht="21" customHeight="1">
      <c r="A1530" s="1251" t="s">
        <v>777</v>
      </c>
      <c r="B1530" s="1247">
        <v>122.9</v>
      </c>
      <c r="C1530" s="488">
        <v>123.1</v>
      </c>
      <c r="D1530" s="488">
        <v>124.3</v>
      </c>
      <c r="E1530" s="1247">
        <v>127.1</v>
      </c>
      <c r="F1530" s="488">
        <v>132.5</v>
      </c>
      <c r="G1530" s="488">
        <v>135.1</v>
      </c>
      <c r="H1530" s="488">
        <v>133</v>
      </c>
      <c r="I1530" s="488">
        <v>134.80000000000001</v>
      </c>
      <c r="J1530" s="488">
        <v>138.6</v>
      </c>
      <c r="K1530" s="488">
        <v>135.4</v>
      </c>
      <c r="L1530" s="488">
        <v>135.4</v>
      </c>
      <c r="M1530" s="977">
        <v>136.19999999999999</v>
      </c>
      <c r="N1530" s="488">
        <v>140</v>
      </c>
      <c r="O1530" s="488">
        <v>143.19999999999999</v>
      </c>
      <c r="P1530" s="977">
        <v>145.69999999999999</v>
      </c>
      <c r="Q1530" s="1584" t="s">
        <v>778</v>
      </c>
      <c r="R1530" s="158"/>
    </row>
    <row r="1531" spans="1:18" ht="21" customHeight="1">
      <c r="A1531" s="1251" t="s">
        <v>779</v>
      </c>
      <c r="B1531" s="1247">
        <v>134.80000000000001</v>
      </c>
      <c r="C1531" s="488">
        <v>134.80000000000001</v>
      </c>
      <c r="D1531" s="488">
        <v>131.80000000000001</v>
      </c>
      <c r="E1531" s="1247">
        <v>131.80000000000001</v>
      </c>
      <c r="F1531" s="488">
        <v>131.80000000000001</v>
      </c>
      <c r="G1531" s="488">
        <v>131.80000000000001</v>
      </c>
      <c r="H1531" s="488">
        <v>131.80000000000001</v>
      </c>
      <c r="I1531" s="488">
        <v>131.80000000000001</v>
      </c>
      <c r="J1531" s="488">
        <v>131.80000000000001</v>
      </c>
      <c r="K1531" s="488">
        <v>131.80000000000001</v>
      </c>
      <c r="L1531" s="488">
        <v>131.80000000000001</v>
      </c>
      <c r="M1531" s="977">
        <v>131.80000000000001</v>
      </c>
      <c r="N1531" s="488">
        <v>131.80000000000001</v>
      </c>
      <c r="O1531" s="488">
        <v>127.9</v>
      </c>
      <c r="P1531" s="977">
        <v>127.9</v>
      </c>
      <c r="Q1531" s="1252" t="s">
        <v>780</v>
      </c>
      <c r="R1531" s="158"/>
    </row>
    <row r="1532" spans="1:18" ht="21" customHeight="1">
      <c r="A1532" s="1251" t="s">
        <v>781</v>
      </c>
      <c r="B1532" s="1247">
        <v>100.1</v>
      </c>
      <c r="C1532" s="488">
        <v>100.1</v>
      </c>
      <c r="D1532" s="488">
        <v>100.1</v>
      </c>
      <c r="E1532" s="1247">
        <v>100.1</v>
      </c>
      <c r="F1532" s="488">
        <v>100.1</v>
      </c>
      <c r="G1532" s="488">
        <v>100.1</v>
      </c>
      <c r="H1532" s="488">
        <v>100.1</v>
      </c>
      <c r="I1532" s="488">
        <v>100.1</v>
      </c>
      <c r="J1532" s="488">
        <v>100.1</v>
      </c>
      <c r="K1532" s="488">
        <v>100.1</v>
      </c>
      <c r="L1532" s="488">
        <v>100.1</v>
      </c>
      <c r="M1532" s="977">
        <v>100.1</v>
      </c>
      <c r="N1532" s="488">
        <v>100.1</v>
      </c>
      <c r="O1532" s="488">
        <v>100.1</v>
      </c>
      <c r="P1532" s="977">
        <v>100.1</v>
      </c>
      <c r="Q1532" s="1252" t="s">
        <v>782</v>
      </c>
      <c r="R1532" s="158"/>
    </row>
    <row r="1533" spans="1:18" ht="21" customHeight="1">
      <c r="A1533" s="1251" t="s">
        <v>783</v>
      </c>
      <c r="B1533" s="1247">
        <v>134.6</v>
      </c>
      <c r="C1533" s="488">
        <v>134.6</v>
      </c>
      <c r="D1533" s="488">
        <v>134.6</v>
      </c>
      <c r="E1533" s="1247">
        <v>134.6</v>
      </c>
      <c r="F1533" s="488">
        <v>134.6</v>
      </c>
      <c r="G1533" s="488">
        <v>134.6</v>
      </c>
      <c r="H1533" s="488">
        <v>134.6</v>
      </c>
      <c r="I1533" s="488">
        <v>107.8</v>
      </c>
      <c r="J1533" s="488">
        <v>107.8</v>
      </c>
      <c r="K1533" s="488">
        <v>107.8</v>
      </c>
      <c r="L1533" s="488">
        <v>107.8</v>
      </c>
      <c r="M1533" s="977">
        <v>107.8</v>
      </c>
      <c r="N1533" s="488">
        <v>107.8</v>
      </c>
      <c r="O1533" s="488">
        <v>107.8</v>
      </c>
      <c r="P1533" s="977">
        <v>107.8</v>
      </c>
      <c r="Q1533" s="1252" t="s">
        <v>784</v>
      </c>
      <c r="R1533" s="158"/>
    </row>
    <row r="1534" spans="1:18" ht="21" customHeight="1">
      <c r="A1534" s="1251" t="s">
        <v>785</v>
      </c>
      <c r="B1534" s="1247">
        <v>122.2</v>
      </c>
      <c r="C1534" s="488">
        <v>122.2</v>
      </c>
      <c r="D1534" s="488">
        <v>122.2</v>
      </c>
      <c r="E1534" s="1247">
        <v>122.2</v>
      </c>
      <c r="F1534" s="488">
        <v>122.2</v>
      </c>
      <c r="G1534" s="488">
        <v>122.2</v>
      </c>
      <c r="H1534" s="488">
        <v>122.2</v>
      </c>
      <c r="I1534" s="488">
        <v>122.2</v>
      </c>
      <c r="J1534" s="488">
        <v>122.2</v>
      </c>
      <c r="K1534" s="488">
        <v>122.2</v>
      </c>
      <c r="L1534" s="488">
        <v>122.2</v>
      </c>
      <c r="M1534" s="977">
        <v>122.2</v>
      </c>
      <c r="N1534" s="488">
        <v>122.2</v>
      </c>
      <c r="O1534" s="488">
        <v>122.2</v>
      </c>
      <c r="P1534" s="977">
        <v>122.2</v>
      </c>
      <c r="Q1534" s="1252" t="s">
        <v>786</v>
      </c>
      <c r="R1534" s="158"/>
    </row>
    <row r="1535" spans="1:18" ht="21" customHeight="1">
      <c r="A1535" s="1251" t="s">
        <v>787</v>
      </c>
      <c r="B1535" s="1247">
        <v>109.5</v>
      </c>
      <c r="C1535" s="488">
        <v>138.6</v>
      </c>
      <c r="D1535" s="488">
        <v>138.6</v>
      </c>
      <c r="E1535" s="1247">
        <v>118.4</v>
      </c>
      <c r="F1535" s="488">
        <v>127.3</v>
      </c>
      <c r="G1535" s="488">
        <v>124.5</v>
      </c>
      <c r="H1535" s="488">
        <v>145.80000000000001</v>
      </c>
      <c r="I1535" s="488">
        <v>173.9</v>
      </c>
      <c r="J1535" s="488">
        <v>158.9</v>
      </c>
      <c r="K1535" s="488">
        <v>142.1</v>
      </c>
      <c r="L1535" s="488">
        <v>126.1</v>
      </c>
      <c r="M1535" s="977">
        <v>121</v>
      </c>
      <c r="N1535" s="488">
        <v>115.2</v>
      </c>
      <c r="O1535" s="488">
        <v>135.30000000000001</v>
      </c>
      <c r="P1535" s="977">
        <v>107.2</v>
      </c>
      <c r="Q1535" s="1252" t="s">
        <v>788</v>
      </c>
      <c r="R1535" s="158"/>
    </row>
    <row r="1536" spans="1:18" ht="15.75" customHeight="1">
      <c r="A1536" s="1255"/>
      <c r="B1536" s="1247"/>
      <c r="C1536" s="488"/>
      <c r="D1536" s="880"/>
      <c r="E1536" s="1547"/>
      <c r="F1536" s="880"/>
      <c r="G1536" s="880"/>
      <c r="H1536" s="880"/>
      <c r="I1536" s="880"/>
      <c r="J1536" s="880"/>
      <c r="K1536" s="880"/>
      <c r="L1536" s="880"/>
      <c r="M1536" s="1535"/>
      <c r="N1536" s="880"/>
      <c r="O1536" s="880"/>
      <c r="P1536" s="1535"/>
      <c r="Q1536" s="1252"/>
      <c r="R1536" s="158"/>
    </row>
    <row r="1537" spans="1:18" ht="21" customHeight="1">
      <c r="A1537" s="1582" t="s">
        <v>789</v>
      </c>
      <c r="B1537" s="1547">
        <v>104</v>
      </c>
      <c r="C1537" s="880">
        <v>104</v>
      </c>
      <c r="D1537" s="880">
        <v>104</v>
      </c>
      <c r="E1537" s="1547">
        <v>104</v>
      </c>
      <c r="F1537" s="880">
        <v>104</v>
      </c>
      <c r="G1537" s="880">
        <v>104</v>
      </c>
      <c r="H1537" s="880">
        <v>104</v>
      </c>
      <c r="I1537" s="880">
        <v>104</v>
      </c>
      <c r="J1537" s="880">
        <v>104.2</v>
      </c>
      <c r="K1537" s="880">
        <v>104.2</v>
      </c>
      <c r="L1537" s="880">
        <v>104.2</v>
      </c>
      <c r="M1537" s="1535">
        <v>104.2</v>
      </c>
      <c r="N1537" s="880">
        <v>104.2</v>
      </c>
      <c r="O1537" s="880">
        <v>104.2</v>
      </c>
      <c r="P1537" s="1535">
        <v>104.2</v>
      </c>
      <c r="Q1537" s="1581" t="s">
        <v>790</v>
      </c>
      <c r="R1537" s="158"/>
    </row>
    <row r="1538" spans="1:18" ht="21" customHeight="1">
      <c r="A1538" s="1251" t="s">
        <v>791</v>
      </c>
      <c r="B1538" s="1247">
        <v>111.7</v>
      </c>
      <c r="C1538" s="488">
        <v>111.7</v>
      </c>
      <c r="D1538" s="488">
        <v>111.7</v>
      </c>
      <c r="E1538" s="1247">
        <v>111.7</v>
      </c>
      <c r="F1538" s="488">
        <v>113.1</v>
      </c>
      <c r="G1538" s="488">
        <v>113.1</v>
      </c>
      <c r="H1538" s="488">
        <v>113.1</v>
      </c>
      <c r="I1538" s="488">
        <v>113.1</v>
      </c>
      <c r="J1538" s="488">
        <v>113.1</v>
      </c>
      <c r="K1538" s="488">
        <v>113.1</v>
      </c>
      <c r="L1538" s="488">
        <v>113.1</v>
      </c>
      <c r="M1538" s="977">
        <v>113.1</v>
      </c>
      <c r="N1538" s="488">
        <v>113.1</v>
      </c>
      <c r="O1538" s="488">
        <v>113.1</v>
      </c>
      <c r="P1538" s="977">
        <v>107.5</v>
      </c>
      <c r="Q1538" s="1252" t="s">
        <v>792</v>
      </c>
      <c r="R1538" s="158"/>
    </row>
    <row r="1539" spans="1:18" ht="21" customHeight="1">
      <c r="A1539" s="1251" t="s">
        <v>793</v>
      </c>
      <c r="B1539" s="1247">
        <v>85.9</v>
      </c>
      <c r="C1539" s="488">
        <v>85.9</v>
      </c>
      <c r="D1539" s="488">
        <v>85.9</v>
      </c>
      <c r="E1539" s="1247">
        <v>85.9</v>
      </c>
      <c r="F1539" s="488">
        <v>85.9</v>
      </c>
      <c r="G1539" s="488">
        <v>85.9</v>
      </c>
      <c r="H1539" s="488">
        <v>85.9</v>
      </c>
      <c r="I1539" s="488">
        <v>85.9</v>
      </c>
      <c r="J1539" s="488">
        <v>88.1</v>
      </c>
      <c r="K1539" s="488">
        <v>88.1</v>
      </c>
      <c r="L1539" s="488">
        <v>88.1</v>
      </c>
      <c r="M1539" s="977">
        <v>88.1</v>
      </c>
      <c r="N1539" s="488">
        <v>88.1</v>
      </c>
      <c r="O1539" s="488">
        <v>87.7</v>
      </c>
      <c r="P1539" s="977">
        <v>87.7</v>
      </c>
      <c r="Q1539" s="1252" t="s">
        <v>794</v>
      </c>
      <c r="R1539" s="158"/>
    </row>
    <row r="1540" spans="1:18" ht="21" customHeight="1">
      <c r="A1540" s="1251" t="s">
        <v>795</v>
      </c>
      <c r="B1540" s="1247">
        <v>106.3</v>
      </c>
      <c r="C1540" s="488">
        <v>106.3</v>
      </c>
      <c r="D1540" s="488">
        <v>106.3</v>
      </c>
      <c r="E1540" s="1247">
        <v>106.3</v>
      </c>
      <c r="F1540" s="488">
        <v>106.3</v>
      </c>
      <c r="G1540" s="488">
        <v>106.3</v>
      </c>
      <c r="H1540" s="488">
        <v>106.3</v>
      </c>
      <c r="I1540" s="488">
        <v>106.3</v>
      </c>
      <c r="J1540" s="488">
        <v>106.3</v>
      </c>
      <c r="K1540" s="488">
        <v>106.3</v>
      </c>
      <c r="L1540" s="488">
        <v>106.3</v>
      </c>
      <c r="M1540" s="977">
        <v>106.3</v>
      </c>
      <c r="N1540" s="488">
        <v>106.3</v>
      </c>
      <c r="O1540" s="488">
        <v>106.3</v>
      </c>
      <c r="P1540" s="977">
        <v>106.3</v>
      </c>
      <c r="Q1540" s="1252" t="s">
        <v>796</v>
      </c>
      <c r="R1540" s="158"/>
    </row>
    <row r="1541" spans="1:18" ht="15" customHeight="1">
      <c r="A1541" s="1255"/>
      <c r="B1541" s="1247"/>
      <c r="C1541" s="488"/>
      <c r="D1541" s="488"/>
      <c r="E1541" s="1254"/>
      <c r="I1541" s="524"/>
      <c r="L1541" s="524"/>
      <c r="P1541" s="976"/>
      <c r="Q1541" s="1252"/>
      <c r="R1541" s="1549"/>
    </row>
    <row r="1542" spans="1:18" ht="15" customHeight="1">
      <c r="A1542" s="1255"/>
      <c r="B1542" s="1247"/>
      <c r="C1542" s="488"/>
      <c r="D1542" s="488"/>
      <c r="E1542" s="1254"/>
      <c r="I1542" s="524"/>
      <c r="L1542" s="524"/>
      <c r="P1542" s="976"/>
      <c r="Q1542" s="1252"/>
      <c r="R1542" s="1549"/>
    </row>
    <row r="1543" spans="1:18" ht="13.5" customHeight="1">
      <c r="A1543" s="1246"/>
      <c r="B1543" s="1247"/>
      <c r="C1543" s="488"/>
      <c r="D1543" s="488"/>
      <c r="E1543" s="1254"/>
      <c r="I1543" s="524"/>
      <c r="L1543" s="524"/>
      <c r="P1543" s="976"/>
      <c r="Q1543" s="1252"/>
    </row>
    <row r="1544" spans="1:18" ht="15" customHeight="1">
      <c r="A1544" s="518"/>
      <c r="B1544" s="491"/>
      <c r="C1544" s="492"/>
      <c r="D1544" s="492"/>
      <c r="E1544" s="503"/>
      <c r="F1544" s="490"/>
      <c r="G1544" s="490"/>
      <c r="H1544" s="490"/>
      <c r="I1544" s="490"/>
      <c r="J1544" s="490"/>
      <c r="K1544" s="490"/>
      <c r="L1544" s="490"/>
      <c r="M1544" s="490"/>
      <c r="N1544" s="1560"/>
      <c r="O1544" s="504"/>
      <c r="P1544" s="505"/>
      <c r="Q1544" s="520" t="s">
        <v>268</v>
      </c>
    </row>
    <row r="1545" spans="1:18" ht="15" customHeight="1">
      <c r="B1545" s="488"/>
      <c r="C1545" s="488"/>
      <c r="D1545" s="488"/>
      <c r="N1545" s="524"/>
      <c r="R1545" s="495"/>
    </row>
    <row r="1546" spans="1:18" ht="15" customHeight="1">
      <c r="B1546" s="488"/>
      <c r="C1546" s="488"/>
      <c r="D1546" s="488"/>
      <c r="N1546" s="524"/>
      <c r="R1546" s="495"/>
    </row>
    <row r="1547" spans="1:18" s="260" customFormat="1" ht="29.25" customHeight="1">
      <c r="A1547" s="1561" t="s">
        <v>588</v>
      </c>
      <c r="B1547" s="1562"/>
      <c r="C1547" s="1563"/>
      <c r="D1547" s="1562"/>
      <c r="E1547" s="881"/>
      <c r="F1547" s="881"/>
      <c r="G1547" s="881"/>
      <c r="H1547" s="881"/>
      <c r="I1547" s="881"/>
      <c r="J1547" s="881"/>
      <c r="K1547" s="881"/>
      <c r="L1547" s="1564"/>
      <c r="M1547" s="1564"/>
      <c r="N1547" s="1562"/>
      <c r="O1547" s="1562"/>
      <c r="P1547" s="1562"/>
      <c r="Q1547" s="1565" t="s">
        <v>589</v>
      </c>
      <c r="R1547" s="1539"/>
    </row>
    <row r="1548" spans="1:18" s="1543" customFormat="1" ht="24.75" customHeight="1">
      <c r="A1548" s="1566" t="s">
        <v>924</v>
      </c>
      <c r="B1548" s="1562"/>
      <c r="C1548" s="1563"/>
      <c r="D1548" s="1562"/>
      <c r="E1548" s="426"/>
      <c r="F1548" s="425"/>
      <c r="G1548" s="425"/>
      <c r="H1548" s="425"/>
      <c r="I1548" s="427"/>
      <c r="J1548" s="427"/>
      <c r="K1548" s="425"/>
      <c r="L1548" s="1567"/>
      <c r="M1548" s="1567"/>
      <c r="N1548" s="1562"/>
      <c r="O1548" s="1562"/>
      <c r="P1548" s="1562"/>
      <c r="Q1548" s="1568" t="s">
        <v>925</v>
      </c>
      <c r="R1548" s="1538"/>
    </row>
    <row r="1549" spans="1:18" s="489" customFormat="1" ht="18" customHeight="1">
      <c r="A1549" s="1569" t="s">
        <v>657</v>
      </c>
      <c r="B1549" s="1562"/>
      <c r="C1549" s="1563"/>
      <c r="D1549" s="1562"/>
      <c r="E1549" s="426"/>
      <c r="F1549" s="426"/>
      <c r="G1549" s="426"/>
      <c r="H1549" s="428"/>
      <c r="I1549" s="428"/>
      <c r="J1549" s="428"/>
      <c r="K1549" s="1563"/>
      <c r="L1549" s="1562"/>
      <c r="M1549" s="1562"/>
      <c r="N1549" s="1562"/>
      <c r="O1549" s="1562"/>
      <c r="P1549" s="1562"/>
      <c r="Q1549" s="1570" t="s">
        <v>658</v>
      </c>
      <c r="R1549" s="1544"/>
    </row>
    <row r="1550" spans="1:18" ht="11.45" customHeight="1">
      <c r="A1550" s="1571"/>
      <c r="B1550" s="1572"/>
      <c r="C1550" s="1572"/>
      <c r="D1550" s="1572"/>
      <c r="E1550" s="1573"/>
      <c r="F1550" s="1573"/>
      <c r="G1550" s="1573"/>
      <c r="H1550" s="1574"/>
      <c r="I1550" s="1573"/>
      <c r="J1550" s="1573"/>
      <c r="K1550" s="1573"/>
      <c r="L1550" s="1573"/>
      <c r="M1550" s="1573"/>
      <c r="N1550" s="1572"/>
      <c r="O1550" s="1572"/>
      <c r="P1550" s="1562"/>
      <c r="Q1550" s="1575"/>
      <c r="R1550" s="1545"/>
    </row>
    <row r="1551" spans="1:18" ht="12.75" customHeight="1">
      <c r="A1551" s="421"/>
      <c r="B1551" s="2296">
        <v>2024</v>
      </c>
      <c r="C1551" s="2297"/>
      <c r="D1551" s="2297"/>
      <c r="E1551" s="2297"/>
      <c r="F1551" s="2297"/>
      <c r="G1551" s="2297"/>
      <c r="H1551" s="2297"/>
      <c r="I1551" s="2297"/>
      <c r="J1551" s="2297"/>
      <c r="K1551" s="2297"/>
      <c r="L1551" s="2297"/>
      <c r="M1551" s="2300"/>
      <c r="N1551" s="2238">
        <v>2023</v>
      </c>
      <c r="O1551" s="2286"/>
      <c r="P1551" s="2239"/>
      <c r="Q1551" s="369"/>
      <c r="R1551" s="1537"/>
    </row>
    <row r="1552" spans="1:18" ht="12.75" customHeight="1">
      <c r="A1552" s="1576"/>
      <c r="B1552" s="2298"/>
      <c r="C1552" s="2299"/>
      <c r="D1552" s="2299"/>
      <c r="E1552" s="2299"/>
      <c r="F1552" s="2299"/>
      <c r="G1552" s="2299"/>
      <c r="H1552" s="2299"/>
      <c r="I1552" s="2299"/>
      <c r="J1552" s="2299"/>
      <c r="K1552" s="2299"/>
      <c r="L1552" s="2299"/>
      <c r="M1552" s="2301"/>
      <c r="N1552" s="2287"/>
      <c r="O1552" s="2288"/>
      <c r="P1552" s="2289"/>
      <c r="Q1552" s="1577" t="s">
        <v>71</v>
      </c>
      <c r="R1552" s="1537"/>
    </row>
    <row r="1553" spans="1:18" ht="12.75" customHeight="1">
      <c r="A1553" s="1576"/>
      <c r="B1553" s="93" t="s">
        <v>72</v>
      </c>
      <c r="C1553" s="439" t="s">
        <v>73</v>
      </c>
      <c r="D1553" s="439" t="s">
        <v>4</v>
      </c>
      <c r="E1553" s="93" t="s">
        <v>5</v>
      </c>
      <c r="F1553" s="439" t="s">
        <v>6</v>
      </c>
      <c r="G1553" s="439" t="s">
        <v>7</v>
      </c>
      <c r="H1553" s="93" t="s">
        <v>8</v>
      </c>
      <c r="I1553" s="439" t="s">
        <v>9</v>
      </c>
      <c r="J1553" s="440" t="s">
        <v>10</v>
      </c>
      <c r="K1553" s="511" t="s">
        <v>1</v>
      </c>
      <c r="L1553" s="441" t="s">
        <v>2</v>
      </c>
      <c r="M1553" s="442" t="s">
        <v>3</v>
      </c>
      <c r="N1553" s="94" t="s">
        <v>72</v>
      </c>
      <c r="O1553" s="94" t="s">
        <v>73</v>
      </c>
      <c r="P1553" s="443" t="s">
        <v>4</v>
      </c>
      <c r="Q1553" s="1577"/>
      <c r="R1553" s="1537"/>
    </row>
    <row r="1554" spans="1:18" ht="11.25" customHeight="1">
      <c r="A1554" s="422"/>
      <c r="B1554" s="96" t="s">
        <v>74</v>
      </c>
      <c r="C1554" s="507" t="s">
        <v>75</v>
      </c>
      <c r="D1554" s="507" t="s">
        <v>76</v>
      </c>
      <c r="E1554" s="96" t="s">
        <v>12</v>
      </c>
      <c r="F1554" s="507" t="s">
        <v>13</v>
      </c>
      <c r="G1554" s="507" t="s">
        <v>14</v>
      </c>
      <c r="H1554" s="96" t="s">
        <v>15</v>
      </c>
      <c r="I1554" s="507" t="s">
        <v>16</v>
      </c>
      <c r="J1554" s="508" t="s">
        <v>17</v>
      </c>
      <c r="K1554" s="512" t="s">
        <v>11</v>
      </c>
      <c r="L1554" s="509" t="s">
        <v>19</v>
      </c>
      <c r="M1554" s="510" t="s">
        <v>20</v>
      </c>
      <c r="N1554" s="430" t="s">
        <v>74</v>
      </c>
      <c r="O1554" s="430" t="s">
        <v>75</v>
      </c>
      <c r="P1554" s="431" t="s">
        <v>76</v>
      </c>
      <c r="Q1554" s="370"/>
      <c r="R1554" s="1546"/>
    </row>
    <row r="1555" spans="1:18" ht="15" customHeight="1">
      <c r="A1555" s="1250"/>
      <c r="B1555" s="1547"/>
      <c r="C1555" s="880"/>
      <c r="D1555" s="880"/>
      <c r="E1555" s="513"/>
      <c r="F1555" s="500"/>
      <c r="G1555" s="500"/>
      <c r="H1555" s="500"/>
      <c r="I1555" s="500"/>
      <c r="J1555" s="500"/>
      <c r="K1555" s="500"/>
      <c r="L1555" s="500"/>
      <c r="M1555" s="499"/>
      <c r="N1555" s="524"/>
      <c r="P1555" s="976"/>
      <c r="Q1555" s="1248"/>
      <c r="R1555" s="158"/>
    </row>
    <row r="1556" spans="1:18" ht="19.5" customHeight="1">
      <c r="A1556" s="1582" t="s">
        <v>799</v>
      </c>
      <c r="B1556" s="1547">
        <v>113.3</v>
      </c>
      <c r="C1556" s="880">
        <v>113.4</v>
      </c>
      <c r="D1556" s="880">
        <v>113.4</v>
      </c>
      <c r="E1556" s="1547">
        <v>113.4</v>
      </c>
      <c r="F1556" s="880">
        <v>113.3</v>
      </c>
      <c r="G1556" s="880">
        <v>113.3</v>
      </c>
      <c r="H1556" s="880">
        <v>113.3</v>
      </c>
      <c r="I1556" s="880">
        <v>113.3</v>
      </c>
      <c r="J1556" s="880">
        <v>113.3</v>
      </c>
      <c r="K1556" s="880">
        <v>113.3</v>
      </c>
      <c r="L1556" s="880">
        <v>110.5</v>
      </c>
      <c r="M1556" s="1535">
        <v>110.5</v>
      </c>
      <c r="N1556" s="880">
        <v>110.3</v>
      </c>
      <c r="O1556" s="880">
        <v>110.3</v>
      </c>
      <c r="P1556" s="1535">
        <v>110.8</v>
      </c>
      <c r="Q1556" s="1581" t="s">
        <v>800</v>
      </c>
      <c r="R1556" s="158"/>
    </row>
    <row r="1557" spans="1:18" ht="19.5" customHeight="1">
      <c r="A1557" s="1251" t="s">
        <v>801</v>
      </c>
      <c r="B1557" s="1247">
        <v>96</v>
      </c>
      <c r="C1557" s="488">
        <v>95.9</v>
      </c>
      <c r="D1557" s="488">
        <v>95.9</v>
      </c>
      <c r="E1557" s="1247">
        <v>96.2</v>
      </c>
      <c r="F1557" s="488">
        <v>95.8</v>
      </c>
      <c r="G1557" s="488">
        <v>95.8</v>
      </c>
      <c r="H1557" s="488">
        <v>95.8</v>
      </c>
      <c r="I1557" s="488">
        <v>95.8</v>
      </c>
      <c r="J1557" s="488">
        <v>95.8</v>
      </c>
      <c r="K1557" s="488">
        <v>95.8</v>
      </c>
      <c r="L1557" s="488">
        <v>96.4</v>
      </c>
      <c r="M1557" s="977">
        <v>96.4</v>
      </c>
      <c r="N1557" s="488">
        <v>96.7</v>
      </c>
      <c r="O1557" s="488">
        <v>96.7</v>
      </c>
      <c r="P1557" s="977">
        <v>96.8</v>
      </c>
      <c r="Q1557" s="1252" t="s">
        <v>802</v>
      </c>
      <c r="R1557" s="158"/>
    </row>
    <row r="1558" spans="1:18" ht="19.5" customHeight="1">
      <c r="A1558" s="1251" t="s">
        <v>805</v>
      </c>
      <c r="B1558" s="1247">
        <v>144.69999999999999</v>
      </c>
      <c r="C1558" s="488">
        <v>145.1</v>
      </c>
      <c r="D1558" s="488">
        <v>145.1</v>
      </c>
      <c r="E1558" s="1247">
        <v>145.1</v>
      </c>
      <c r="F1558" s="488">
        <v>145.1</v>
      </c>
      <c r="G1558" s="488">
        <v>145.1</v>
      </c>
      <c r="H1558" s="488">
        <v>145.1</v>
      </c>
      <c r="I1558" s="488">
        <v>145.1</v>
      </c>
      <c r="J1558" s="488">
        <v>145.1</v>
      </c>
      <c r="K1558" s="488">
        <v>145.1</v>
      </c>
      <c r="L1558" s="488">
        <v>130.69999999999999</v>
      </c>
      <c r="M1558" s="977">
        <v>130.69999999999999</v>
      </c>
      <c r="N1558" s="488">
        <v>130.69999999999999</v>
      </c>
      <c r="O1558" s="488">
        <v>130.69999999999999</v>
      </c>
      <c r="P1558" s="977">
        <v>132.1</v>
      </c>
      <c r="Q1558" s="1584" t="s">
        <v>806</v>
      </c>
      <c r="R1558" s="158"/>
    </row>
    <row r="1559" spans="1:18" ht="19.5" customHeight="1">
      <c r="A1559" s="1251" t="s">
        <v>807</v>
      </c>
      <c r="B1559" s="1247">
        <v>88.8</v>
      </c>
      <c r="C1559" s="488">
        <v>91.2</v>
      </c>
      <c r="D1559" s="488">
        <v>91.2</v>
      </c>
      <c r="E1559" s="1247">
        <v>91.2</v>
      </c>
      <c r="F1559" s="488">
        <v>91.2</v>
      </c>
      <c r="G1559" s="488">
        <v>91.2</v>
      </c>
      <c r="H1559" s="488">
        <v>91.2</v>
      </c>
      <c r="I1559" s="488">
        <v>91.2</v>
      </c>
      <c r="J1559" s="488">
        <v>91.2</v>
      </c>
      <c r="K1559" s="488">
        <v>91.2</v>
      </c>
      <c r="L1559" s="488">
        <v>95.9</v>
      </c>
      <c r="M1559" s="977">
        <v>95.9</v>
      </c>
      <c r="N1559" s="488">
        <v>95.9</v>
      </c>
      <c r="O1559" s="488">
        <v>98.4</v>
      </c>
      <c r="P1559" s="977">
        <v>103.3</v>
      </c>
      <c r="Q1559" s="1584" t="s">
        <v>808</v>
      </c>
      <c r="R1559" s="158"/>
    </row>
    <row r="1560" spans="1:18" ht="19.5" customHeight="1">
      <c r="A1560" s="1251" t="s">
        <v>809</v>
      </c>
      <c r="B1560" s="1247">
        <v>112.8</v>
      </c>
      <c r="C1560" s="488">
        <v>112.8</v>
      </c>
      <c r="D1560" s="488">
        <v>112.8</v>
      </c>
      <c r="E1560" s="1247">
        <v>112.8</v>
      </c>
      <c r="F1560" s="488">
        <v>112.8</v>
      </c>
      <c r="G1560" s="488">
        <v>112.8</v>
      </c>
      <c r="H1560" s="488">
        <v>112.8</v>
      </c>
      <c r="I1560" s="488">
        <v>112.8</v>
      </c>
      <c r="J1560" s="488">
        <v>117.5</v>
      </c>
      <c r="K1560" s="488">
        <v>117.5</v>
      </c>
      <c r="L1560" s="488">
        <v>117.5</v>
      </c>
      <c r="M1560" s="977">
        <v>117.5</v>
      </c>
      <c r="N1560" s="488">
        <v>117.5</v>
      </c>
      <c r="O1560" s="488">
        <v>117.5</v>
      </c>
      <c r="P1560" s="977">
        <v>117.5</v>
      </c>
      <c r="Q1560" s="1594" t="s">
        <v>810</v>
      </c>
      <c r="R1560" s="158"/>
    </row>
    <row r="1561" spans="1:18" ht="19.5" customHeight="1">
      <c r="A1561" s="1251" t="s">
        <v>811</v>
      </c>
      <c r="B1561" s="1247">
        <v>125</v>
      </c>
      <c r="C1561" s="488">
        <v>125</v>
      </c>
      <c r="D1561" s="488">
        <v>125</v>
      </c>
      <c r="E1561" s="1247">
        <v>125</v>
      </c>
      <c r="F1561" s="488">
        <v>125</v>
      </c>
      <c r="G1561" s="488">
        <v>125</v>
      </c>
      <c r="H1561" s="488">
        <v>125</v>
      </c>
      <c r="I1561" s="488">
        <v>125</v>
      </c>
      <c r="J1561" s="488">
        <v>125</v>
      </c>
      <c r="K1561" s="488">
        <v>125</v>
      </c>
      <c r="L1561" s="488">
        <v>125</v>
      </c>
      <c r="M1561" s="977">
        <v>125</v>
      </c>
      <c r="N1561" s="488">
        <v>125</v>
      </c>
      <c r="O1561" s="488">
        <v>125</v>
      </c>
      <c r="P1561" s="977">
        <v>125</v>
      </c>
      <c r="Q1561" s="1586" t="s">
        <v>812</v>
      </c>
      <c r="R1561" s="158"/>
    </row>
    <row r="1562" spans="1:18" ht="19.5" customHeight="1">
      <c r="A1562" s="1251" t="s">
        <v>813</v>
      </c>
      <c r="B1562" s="1247">
        <v>106.2</v>
      </c>
      <c r="C1562" s="488">
        <v>106.2</v>
      </c>
      <c r="D1562" s="488">
        <v>106.2</v>
      </c>
      <c r="E1562" s="1247">
        <v>106.2</v>
      </c>
      <c r="F1562" s="488">
        <v>106.2</v>
      </c>
      <c r="G1562" s="488">
        <v>106.2</v>
      </c>
      <c r="H1562" s="488">
        <v>106.2</v>
      </c>
      <c r="I1562" s="488">
        <v>106.2</v>
      </c>
      <c r="J1562" s="488">
        <v>106.2</v>
      </c>
      <c r="K1562" s="488">
        <v>106.2</v>
      </c>
      <c r="L1562" s="488">
        <v>106.2</v>
      </c>
      <c r="M1562" s="977">
        <v>106.2</v>
      </c>
      <c r="N1562" s="488">
        <v>106.2</v>
      </c>
      <c r="O1562" s="488">
        <v>106.2</v>
      </c>
      <c r="P1562" s="977">
        <v>106.2</v>
      </c>
      <c r="Q1562" s="1252" t="s">
        <v>814</v>
      </c>
      <c r="R1562" s="158"/>
    </row>
    <row r="1563" spans="1:18" ht="19.5" customHeight="1">
      <c r="A1563" s="1251" t="s">
        <v>815</v>
      </c>
      <c r="B1563" s="1247">
        <v>106.3</v>
      </c>
      <c r="C1563" s="488">
        <v>106.3</v>
      </c>
      <c r="D1563" s="488">
        <v>106.3</v>
      </c>
      <c r="E1563" s="1247">
        <v>106.3</v>
      </c>
      <c r="F1563" s="488">
        <v>106.3</v>
      </c>
      <c r="G1563" s="488">
        <v>106.3</v>
      </c>
      <c r="H1563" s="488">
        <v>106.3</v>
      </c>
      <c r="I1563" s="488">
        <v>106.3</v>
      </c>
      <c r="J1563" s="488">
        <v>106.3</v>
      </c>
      <c r="K1563" s="488">
        <v>106.3</v>
      </c>
      <c r="L1563" s="488">
        <v>106.3</v>
      </c>
      <c r="M1563" s="977">
        <v>106.3</v>
      </c>
      <c r="N1563" s="488">
        <v>106.3</v>
      </c>
      <c r="O1563" s="488">
        <v>106.3</v>
      </c>
      <c r="P1563" s="977">
        <v>106.3</v>
      </c>
      <c r="Q1563" s="1252" t="s">
        <v>816</v>
      </c>
      <c r="R1563" s="158"/>
    </row>
    <row r="1564" spans="1:18" ht="19.5" customHeight="1">
      <c r="A1564" s="1251" t="s">
        <v>817</v>
      </c>
      <c r="B1564" s="1247">
        <v>111.1</v>
      </c>
      <c r="C1564" s="488">
        <v>111.1</v>
      </c>
      <c r="D1564" s="488">
        <v>111.1</v>
      </c>
      <c r="E1564" s="1247">
        <v>111.1</v>
      </c>
      <c r="F1564" s="488">
        <v>111.1</v>
      </c>
      <c r="G1564" s="488">
        <v>111.1</v>
      </c>
      <c r="H1564" s="488">
        <v>111.1</v>
      </c>
      <c r="I1564" s="488">
        <v>111.1</v>
      </c>
      <c r="J1564" s="488">
        <v>111.1</v>
      </c>
      <c r="K1564" s="488">
        <v>111.1</v>
      </c>
      <c r="L1564" s="488">
        <v>111.1</v>
      </c>
      <c r="M1564" s="977">
        <v>111.1</v>
      </c>
      <c r="N1564" s="488">
        <v>111.1</v>
      </c>
      <c r="O1564" s="488">
        <v>111.1</v>
      </c>
      <c r="P1564" s="977">
        <v>111.1</v>
      </c>
      <c r="Q1564" s="1252" t="s">
        <v>818</v>
      </c>
      <c r="R1564" s="158"/>
    </row>
    <row r="1565" spans="1:18" ht="19.5" customHeight="1">
      <c r="A1565" s="1251" t="s">
        <v>819</v>
      </c>
      <c r="B1565" s="1247">
        <v>123.9</v>
      </c>
      <c r="C1565" s="488">
        <v>123.9</v>
      </c>
      <c r="D1565" s="488">
        <v>123.9</v>
      </c>
      <c r="E1565" s="1247">
        <v>123.9</v>
      </c>
      <c r="F1565" s="488">
        <v>123.9</v>
      </c>
      <c r="G1565" s="488">
        <v>123.9</v>
      </c>
      <c r="H1565" s="488">
        <v>123.9</v>
      </c>
      <c r="I1565" s="488">
        <v>123.9</v>
      </c>
      <c r="J1565" s="488">
        <v>123.9</v>
      </c>
      <c r="K1565" s="488">
        <v>123.9</v>
      </c>
      <c r="L1565" s="488">
        <v>123.9</v>
      </c>
      <c r="M1565" s="977">
        <v>123.9</v>
      </c>
      <c r="N1565" s="488">
        <v>123.9</v>
      </c>
      <c r="O1565" s="488">
        <v>123.9</v>
      </c>
      <c r="P1565" s="977">
        <v>123.9</v>
      </c>
      <c r="Q1565" s="1252" t="s">
        <v>820</v>
      </c>
      <c r="R1565" s="158"/>
    </row>
    <row r="1566" spans="1:18" ht="19.5" customHeight="1">
      <c r="A1566" s="1251" t="s">
        <v>821</v>
      </c>
      <c r="B1566" s="1247">
        <v>108</v>
      </c>
      <c r="C1566" s="488">
        <v>108</v>
      </c>
      <c r="D1566" s="488">
        <v>108</v>
      </c>
      <c r="E1566" s="1247">
        <v>108</v>
      </c>
      <c r="F1566" s="488">
        <v>108</v>
      </c>
      <c r="G1566" s="488">
        <v>108</v>
      </c>
      <c r="H1566" s="488">
        <v>108</v>
      </c>
      <c r="I1566" s="488">
        <v>108</v>
      </c>
      <c r="J1566" s="488">
        <v>108</v>
      </c>
      <c r="K1566" s="488">
        <v>108</v>
      </c>
      <c r="L1566" s="488">
        <v>108</v>
      </c>
      <c r="M1566" s="977">
        <v>108</v>
      </c>
      <c r="N1566" s="488">
        <v>108</v>
      </c>
      <c r="O1566" s="488">
        <v>108</v>
      </c>
      <c r="P1566" s="977">
        <v>108</v>
      </c>
      <c r="Q1566" s="1252" t="s">
        <v>822</v>
      </c>
      <c r="R1566" s="158"/>
    </row>
    <row r="1567" spans="1:18" ht="19.5" customHeight="1">
      <c r="A1567" s="1251" t="s">
        <v>823</v>
      </c>
      <c r="B1567" s="1247">
        <v>100</v>
      </c>
      <c r="C1567" s="488">
        <v>100</v>
      </c>
      <c r="D1567" s="488">
        <v>100</v>
      </c>
      <c r="E1567" s="1247">
        <v>100</v>
      </c>
      <c r="F1567" s="488">
        <v>100</v>
      </c>
      <c r="G1567" s="488">
        <v>100</v>
      </c>
      <c r="H1567" s="488">
        <v>100</v>
      </c>
      <c r="I1567" s="488">
        <v>100</v>
      </c>
      <c r="J1567" s="488">
        <v>100</v>
      </c>
      <c r="K1567" s="488">
        <v>100</v>
      </c>
      <c r="L1567" s="488">
        <v>100</v>
      </c>
      <c r="M1567" s="977">
        <v>100</v>
      </c>
      <c r="N1567" s="488">
        <v>100</v>
      </c>
      <c r="O1567" s="488">
        <v>100</v>
      </c>
      <c r="P1567" s="977">
        <v>100</v>
      </c>
      <c r="Q1567" s="1252" t="s">
        <v>824</v>
      </c>
      <c r="R1567" s="158"/>
    </row>
    <row r="1568" spans="1:18" ht="19.5" customHeight="1">
      <c r="A1568" s="1251" t="s">
        <v>825</v>
      </c>
      <c r="B1568" s="1247">
        <v>105.4</v>
      </c>
      <c r="C1568" s="488">
        <v>105.4</v>
      </c>
      <c r="D1568" s="488">
        <v>105.4</v>
      </c>
      <c r="E1568" s="1247">
        <v>105.1</v>
      </c>
      <c r="F1568" s="488">
        <v>105.1</v>
      </c>
      <c r="G1568" s="488">
        <v>105.1</v>
      </c>
      <c r="H1568" s="488">
        <v>105.1</v>
      </c>
      <c r="I1568" s="488">
        <v>105.1</v>
      </c>
      <c r="J1568" s="488">
        <v>105.1</v>
      </c>
      <c r="K1568" s="488">
        <v>105.1</v>
      </c>
      <c r="L1568" s="488">
        <v>105.1</v>
      </c>
      <c r="M1568" s="977">
        <v>105.1</v>
      </c>
      <c r="N1568" s="488">
        <v>105</v>
      </c>
      <c r="O1568" s="488">
        <v>105</v>
      </c>
      <c r="P1568" s="977">
        <v>105</v>
      </c>
      <c r="Q1568" s="1252" t="s">
        <v>826</v>
      </c>
      <c r="R1568" s="158"/>
    </row>
    <row r="1569" spans="1:18" ht="19.5" customHeight="1">
      <c r="A1569" s="1251" t="s">
        <v>827</v>
      </c>
      <c r="B1569" s="1247">
        <v>100.4</v>
      </c>
      <c r="C1569" s="488">
        <v>100.4</v>
      </c>
      <c r="D1569" s="488">
        <v>100.4</v>
      </c>
      <c r="E1569" s="1247">
        <v>100.4</v>
      </c>
      <c r="F1569" s="488">
        <v>100.4</v>
      </c>
      <c r="G1569" s="488">
        <v>100.4</v>
      </c>
      <c r="H1569" s="488">
        <v>100.4</v>
      </c>
      <c r="I1569" s="488">
        <v>100.4</v>
      </c>
      <c r="J1569" s="488">
        <v>100.4</v>
      </c>
      <c r="K1569" s="488">
        <v>100.4</v>
      </c>
      <c r="L1569" s="488">
        <v>100.4</v>
      </c>
      <c r="M1569" s="977">
        <v>100.4</v>
      </c>
      <c r="N1569" s="488">
        <v>100.4</v>
      </c>
      <c r="O1569" s="488">
        <v>100.4</v>
      </c>
      <c r="P1569" s="977">
        <v>100.4</v>
      </c>
      <c r="Q1569" s="1252" t="s">
        <v>828</v>
      </c>
      <c r="R1569" s="158"/>
    </row>
    <row r="1570" spans="1:18" ht="19.5" customHeight="1">
      <c r="A1570" s="1251" t="s">
        <v>829</v>
      </c>
      <c r="B1570" s="1247">
        <v>112.6</v>
      </c>
      <c r="C1570" s="488">
        <v>112.6</v>
      </c>
      <c r="D1570" s="488">
        <v>112.6</v>
      </c>
      <c r="E1570" s="1247">
        <v>112.6</v>
      </c>
      <c r="F1570" s="488">
        <v>112.6</v>
      </c>
      <c r="G1570" s="488">
        <v>112.6</v>
      </c>
      <c r="H1570" s="488">
        <v>112.6</v>
      </c>
      <c r="I1570" s="488">
        <v>112.6</v>
      </c>
      <c r="J1570" s="488">
        <v>112.6</v>
      </c>
      <c r="K1570" s="488">
        <v>112.6</v>
      </c>
      <c r="L1570" s="488">
        <v>112.6</v>
      </c>
      <c r="M1570" s="977">
        <v>112.6</v>
      </c>
      <c r="N1570" s="488">
        <v>112.6</v>
      </c>
      <c r="O1570" s="488">
        <v>112.6</v>
      </c>
      <c r="P1570" s="977">
        <v>112.6</v>
      </c>
      <c r="Q1570" s="1252" t="s">
        <v>830</v>
      </c>
      <c r="R1570" s="158"/>
    </row>
    <row r="1571" spans="1:18" ht="19.5" customHeight="1">
      <c r="A1571" s="1251" t="s">
        <v>831</v>
      </c>
      <c r="B1571" s="1247">
        <v>141.69999999999999</v>
      </c>
      <c r="C1571" s="488">
        <v>141.69999999999999</v>
      </c>
      <c r="D1571" s="488">
        <v>141.69999999999999</v>
      </c>
      <c r="E1571" s="1247">
        <v>141.69999999999999</v>
      </c>
      <c r="F1571" s="488">
        <v>141.69999999999999</v>
      </c>
      <c r="G1571" s="488">
        <v>141.69999999999999</v>
      </c>
      <c r="H1571" s="488">
        <v>141.69999999999999</v>
      </c>
      <c r="I1571" s="488">
        <v>141.69999999999999</v>
      </c>
      <c r="J1571" s="488">
        <v>141.69999999999999</v>
      </c>
      <c r="K1571" s="488">
        <v>141.69999999999999</v>
      </c>
      <c r="L1571" s="488">
        <v>141.69999999999999</v>
      </c>
      <c r="M1571" s="977">
        <v>140.1</v>
      </c>
      <c r="N1571" s="488">
        <v>135.69999999999999</v>
      </c>
      <c r="O1571" s="488">
        <v>135.69999999999999</v>
      </c>
      <c r="P1571" s="977">
        <v>135.69999999999999</v>
      </c>
      <c r="Q1571" s="1252" t="s">
        <v>832</v>
      </c>
      <c r="R1571" s="158"/>
    </row>
    <row r="1572" spans="1:18" ht="19.5" customHeight="1">
      <c r="A1572" s="1255"/>
      <c r="B1572" s="1247"/>
      <c r="C1572" s="488"/>
      <c r="D1572" s="880"/>
      <c r="E1572" s="1547"/>
      <c r="F1572" s="880"/>
      <c r="G1572" s="880"/>
      <c r="H1572" s="880"/>
      <c r="I1572" s="880"/>
      <c r="J1572" s="880"/>
      <c r="K1572" s="880"/>
      <c r="L1572" s="880"/>
      <c r="M1572" s="1535"/>
      <c r="N1572" s="880"/>
      <c r="O1572" s="880"/>
      <c r="P1572" s="1535"/>
      <c r="Q1572" s="1252"/>
      <c r="R1572" s="158"/>
    </row>
    <row r="1573" spans="1:18" ht="19.5" customHeight="1">
      <c r="A1573" s="1582" t="s">
        <v>833</v>
      </c>
      <c r="B1573" s="1547">
        <v>112.3</v>
      </c>
      <c r="C1573" s="880">
        <v>112.3</v>
      </c>
      <c r="D1573" s="880">
        <v>112.3</v>
      </c>
      <c r="E1573" s="1547">
        <v>112.3</v>
      </c>
      <c r="F1573" s="880">
        <v>112.3</v>
      </c>
      <c r="G1573" s="880">
        <v>112.3</v>
      </c>
      <c r="H1573" s="880">
        <v>112.3</v>
      </c>
      <c r="I1573" s="880">
        <v>112.3</v>
      </c>
      <c r="J1573" s="880">
        <v>112.3</v>
      </c>
      <c r="K1573" s="880">
        <v>112.3</v>
      </c>
      <c r="L1573" s="880">
        <v>112.3</v>
      </c>
      <c r="M1573" s="1535">
        <v>112.3</v>
      </c>
      <c r="N1573" s="880">
        <v>112.3</v>
      </c>
      <c r="O1573" s="880">
        <v>112.3</v>
      </c>
      <c r="P1573" s="1535">
        <v>112.3</v>
      </c>
      <c r="Q1573" s="1583" t="s">
        <v>834</v>
      </c>
      <c r="R1573" s="158"/>
    </row>
    <row r="1574" spans="1:18" ht="19.5" customHeight="1">
      <c r="A1574" s="1251" t="s">
        <v>835</v>
      </c>
      <c r="B1574" s="1247">
        <v>119.9</v>
      </c>
      <c r="C1574" s="488">
        <v>119.9</v>
      </c>
      <c r="D1574" s="488">
        <v>119.9</v>
      </c>
      <c r="E1574" s="1247">
        <v>119.9</v>
      </c>
      <c r="F1574" s="488">
        <v>119.9</v>
      </c>
      <c r="G1574" s="488">
        <v>119.9</v>
      </c>
      <c r="H1574" s="488">
        <v>119.9</v>
      </c>
      <c r="I1574" s="488">
        <v>119.9</v>
      </c>
      <c r="J1574" s="488">
        <v>119.9</v>
      </c>
      <c r="K1574" s="488">
        <v>119.9</v>
      </c>
      <c r="L1574" s="488">
        <v>119.9</v>
      </c>
      <c r="M1574" s="977">
        <v>119.9</v>
      </c>
      <c r="N1574" s="488">
        <v>119.9</v>
      </c>
      <c r="O1574" s="488">
        <v>119.9</v>
      </c>
      <c r="P1574" s="977">
        <v>119.9</v>
      </c>
      <c r="Q1574" s="1252" t="s">
        <v>836</v>
      </c>
      <c r="R1574" s="158"/>
    </row>
    <row r="1575" spans="1:18" ht="19.5" customHeight="1">
      <c r="A1575" s="1251" t="s">
        <v>837</v>
      </c>
      <c r="B1575" s="1247">
        <v>107.3</v>
      </c>
      <c r="C1575" s="488">
        <v>107.3</v>
      </c>
      <c r="D1575" s="488">
        <v>107.3</v>
      </c>
      <c r="E1575" s="1247">
        <v>107.3</v>
      </c>
      <c r="F1575" s="488">
        <v>107.3</v>
      </c>
      <c r="G1575" s="488">
        <v>107.3</v>
      </c>
      <c r="H1575" s="488">
        <v>107.3</v>
      </c>
      <c r="I1575" s="488">
        <v>107.3</v>
      </c>
      <c r="J1575" s="488">
        <v>107.3</v>
      </c>
      <c r="K1575" s="488">
        <v>107.3</v>
      </c>
      <c r="L1575" s="488">
        <v>107.3</v>
      </c>
      <c r="M1575" s="977">
        <v>107.3</v>
      </c>
      <c r="N1575" s="488">
        <v>107.3</v>
      </c>
      <c r="O1575" s="488">
        <v>107.3</v>
      </c>
      <c r="P1575" s="977">
        <v>107.3</v>
      </c>
      <c r="Q1575" s="1252" t="s">
        <v>838</v>
      </c>
      <c r="R1575" s="158"/>
    </row>
    <row r="1576" spans="1:18" ht="19.5" customHeight="1">
      <c r="A1576" s="1251" t="s">
        <v>839</v>
      </c>
      <c r="B1576" s="1247">
        <v>100</v>
      </c>
      <c r="C1576" s="488">
        <v>100</v>
      </c>
      <c r="D1576" s="488">
        <v>100</v>
      </c>
      <c r="E1576" s="1247">
        <v>100</v>
      </c>
      <c r="F1576" s="488">
        <v>100</v>
      </c>
      <c r="G1576" s="488">
        <v>100</v>
      </c>
      <c r="H1576" s="488">
        <v>100</v>
      </c>
      <c r="I1576" s="488">
        <v>100</v>
      </c>
      <c r="J1576" s="488">
        <v>100</v>
      </c>
      <c r="K1576" s="488">
        <v>100</v>
      </c>
      <c r="L1576" s="488">
        <v>100</v>
      </c>
      <c r="M1576" s="977">
        <v>100</v>
      </c>
      <c r="N1576" s="488">
        <v>100</v>
      </c>
      <c r="O1576" s="488">
        <v>100</v>
      </c>
      <c r="P1576" s="977">
        <v>100</v>
      </c>
      <c r="Q1576" s="1252" t="s">
        <v>840</v>
      </c>
      <c r="R1576" s="158"/>
    </row>
    <row r="1577" spans="1:18" ht="19.5" customHeight="1">
      <c r="A1577" s="1251" t="s">
        <v>841</v>
      </c>
      <c r="B1577" s="1247">
        <v>103.4</v>
      </c>
      <c r="C1577" s="488">
        <v>103.4</v>
      </c>
      <c r="D1577" s="488">
        <v>103.4</v>
      </c>
      <c r="E1577" s="1247">
        <v>103.4</v>
      </c>
      <c r="F1577" s="488">
        <v>103.4</v>
      </c>
      <c r="G1577" s="488">
        <v>103.4</v>
      </c>
      <c r="H1577" s="488">
        <v>103.4</v>
      </c>
      <c r="I1577" s="488">
        <v>103.4</v>
      </c>
      <c r="J1577" s="488">
        <v>103.4</v>
      </c>
      <c r="K1577" s="488">
        <v>103.4</v>
      </c>
      <c r="L1577" s="488">
        <v>103.4</v>
      </c>
      <c r="M1577" s="977">
        <v>103.4</v>
      </c>
      <c r="N1577" s="488">
        <v>103.4</v>
      </c>
      <c r="O1577" s="488">
        <v>103.4</v>
      </c>
      <c r="P1577" s="977">
        <v>103.4</v>
      </c>
      <c r="Q1577" s="1252" t="s">
        <v>842</v>
      </c>
      <c r="R1577" s="158"/>
    </row>
    <row r="1578" spans="1:18" ht="19.5" customHeight="1">
      <c r="A1578" s="1251" t="s">
        <v>843</v>
      </c>
      <c r="B1578" s="1247">
        <v>100</v>
      </c>
      <c r="C1578" s="488">
        <v>100</v>
      </c>
      <c r="D1578" s="488">
        <v>100</v>
      </c>
      <c r="E1578" s="1247">
        <v>100</v>
      </c>
      <c r="F1578" s="488">
        <v>100</v>
      </c>
      <c r="G1578" s="488">
        <v>100</v>
      </c>
      <c r="H1578" s="488">
        <v>100</v>
      </c>
      <c r="I1578" s="488">
        <v>100</v>
      </c>
      <c r="J1578" s="488">
        <v>100</v>
      </c>
      <c r="K1578" s="488">
        <v>100</v>
      </c>
      <c r="L1578" s="488">
        <v>100</v>
      </c>
      <c r="M1578" s="977">
        <v>100</v>
      </c>
      <c r="N1578" s="488">
        <v>100</v>
      </c>
      <c r="O1578" s="488">
        <v>100</v>
      </c>
      <c r="P1578" s="977">
        <v>100</v>
      </c>
      <c r="Q1578" s="1252" t="s">
        <v>844</v>
      </c>
      <c r="R1578" s="158"/>
    </row>
    <row r="1579" spans="1:18" ht="19.5" customHeight="1">
      <c r="A1579" s="1255"/>
      <c r="B1579" s="1247"/>
      <c r="C1579" s="488"/>
      <c r="D1579" s="880"/>
      <c r="E1579" s="1547"/>
      <c r="F1579" s="880"/>
      <c r="G1579" s="880"/>
      <c r="H1579" s="880"/>
      <c r="I1579" s="880"/>
      <c r="J1579" s="880"/>
      <c r="K1579" s="880"/>
      <c r="L1579" s="880"/>
      <c r="M1579" s="1535"/>
      <c r="N1579" s="880"/>
      <c r="O1579" s="880"/>
      <c r="P1579" s="1535"/>
      <c r="Q1579" s="1252"/>
      <c r="R1579" s="158"/>
    </row>
    <row r="1580" spans="1:18" ht="19.5" customHeight="1">
      <c r="A1580" s="1582" t="s">
        <v>845</v>
      </c>
      <c r="B1580" s="1547">
        <v>122.1</v>
      </c>
      <c r="C1580" s="880">
        <v>119</v>
      </c>
      <c r="D1580" s="880">
        <v>119.1</v>
      </c>
      <c r="E1580" s="1547">
        <v>116.2</v>
      </c>
      <c r="F1580" s="880">
        <v>116.2</v>
      </c>
      <c r="G1580" s="880">
        <v>115.5</v>
      </c>
      <c r="H1580" s="880">
        <v>113.9</v>
      </c>
      <c r="I1580" s="880">
        <v>113.9</v>
      </c>
      <c r="J1580" s="880">
        <v>113.9</v>
      </c>
      <c r="K1580" s="880">
        <v>113.5</v>
      </c>
      <c r="L1580" s="880">
        <v>115</v>
      </c>
      <c r="M1580" s="1535">
        <v>115</v>
      </c>
      <c r="N1580" s="880">
        <v>115</v>
      </c>
      <c r="O1580" s="880">
        <v>114.5</v>
      </c>
      <c r="P1580" s="1535">
        <v>114.2</v>
      </c>
      <c r="Q1580" s="1581" t="s">
        <v>846</v>
      </c>
      <c r="R1580" s="158"/>
    </row>
    <row r="1581" spans="1:18" ht="19.5" customHeight="1">
      <c r="A1581" s="1251" t="s">
        <v>847</v>
      </c>
      <c r="B1581" s="1247">
        <v>125.2</v>
      </c>
      <c r="C1581" s="488">
        <v>121.6</v>
      </c>
      <c r="D1581" s="488">
        <v>121.7</v>
      </c>
      <c r="E1581" s="1247">
        <v>118.4</v>
      </c>
      <c r="F1581" s="488">
        <v>118.4</v>
      </c>
      <c r="G1581" s="488">
        <v>117.5</v>
      </c>
      <c r="H1581" s="488">
        <v>115.6</v>
      </c>
      <c r="I1581" s="488">
        <v>115.6</v>
      </c>
      <c r="J1581" s="488">
        <v>115.6</v>
      </c>
      <c r="K1581" s="488">
        <v>115.6</v>
      </c>
      <c r="L1581" s="488">
        <v>117.5</v>
      </c>
      <c r="M1581" s="977">
        <v>117.5</v>
      </c>
      <c r="N1581" s="488">
        <v>117.5</v>
      </c>
      <c r="O1581" s="488">
        <v>116.9</v>
      </c>
      <c r="P1581" s="977">
        <v>116.5</v>
      </c>
      <c r="Q1581" s="1252" t="s">
        <v>848</v>
      </c>
      <c r="R1581" s="158"/>
    </row>
    <row r="1582" spans="1:18" ht="19.5" customHeight="1">
      <c r="A1582" s="1251" t="s">
        <v>849</v>
      </c>
      <c r="B1582" s="1247">
        <v>100</v>
      </c>
      <c r="C1582" s="488">
        <v>100</v>
      </c>
      <c r="D1582" s="488">
        <v>100</v>
      </c>
      <c r="E1582" s="1247">
        <v>100</v>
      </c>
      <c r="F1582" s="488">
        <v>100</v>
      </c>
      <c r="G1582" s="488">
        <v>100</v>
      </c>
      <c r="H1582" s="488">
        <v>100</v>
      </c>
      <c r="I1582" s="488">
        <v>100</v>
      </c>
      <c r="J1582" s="488">
        <v>100</v>
      </c>
      <c r="K1582" s="488">
        <v>100</v>
      </c>
      <c r="L1582" s="488">
        <v>100</v>
      </c>
      <c r="M1582" s="977">
        <v>100</v>
      </c>
      <c r="N1582" s="488">
        <v>100</v>
      </c>
      <c r="O1582" s="488">
        <v>100</v>
      </c>
      <c r="P1582" s="977">
        <v>100</v>
      </c>
      <c r="Q1582" s="1252" t="s">
        <v>850</v>
      </c>
      <c r="R1582" s="158"/>
    </row>
    <row r="1583" spans="1:18" ht="19.5" customHeight="1">
      <c r="A1583" s="1251" t="s">
        <v>851</v>
      </c>
      <c r="B1583" s="1247">
        <v>103.8</v>
      </c>
      <c r="C1583" s="488">
        <v>103.8</v>
      </c>
      <c r="D1583" s="488">
        <v>103.8</v>
      </c>
      <c r="E1583" s="1247">
        <v>103.8</v>
      </c>
      <c r="F1583" s="488">
        <v>103.8</v>
      </c>
      <c r="G1583" s="488">
        <v>103.8</v>
      </c>
      <c r="H1583" s="488">
        <v>103.8</v>
      </c>
      <c r="I1583" s="488">
        <v>103.8</v>
      </c>
      <c r="J1583" s="488">
        <v>103.8</v>
      </c>
      <c r="K1583" s="488">
        <v>100.8</v>
      </c>
      <c r="L1583" s="488">
        <v>100.8</v>
      </c>
      <c r="M1583" s="977">
        <v>100.8</v>
      </c>
      <c r="N1583" s="488">
        <v>100.8</v>
      </c>
      <c r="O1583" s="488">
        <v>100.8</v>
      </c>
      <c r="P1583" s="977">
        <v>100.8</v>
      </c>
      <c r="Q1583" s="1252" t="s">
        <v>852</v>
      </c>
      <c r="R1583" s="158"/>
    </row>
    <row r="1584" spans="1:18" ht="19.5" customHeight="1">
      <c r="A1584" s="1255"/>
      <c r="B1584" s="1247"/>
      <c r="C1584" s="488"/>
      <c r="D1584" s="880"/>
      <c r="E1584" s="1547"/>
      <c r="F1584" s="880"/>
      <c r="G1584" s="880"/>
      <c r="H1584" s="880"/>
      <c r="I1584" s="880"/>
      <c r="J1584" s="880"/>
      <c r="K1584" s="880"/>
      <c r="L1584" s="880"/>
      <c r="M1584" s="1535"/>
      <c r="N1584" s="880"/>
      <c r="O1584" s="880"/>
      <c r="P1584" s="1535"/>
      <c r="Q1584" s="1252"/>
      <c r="R1584" s="158"/>
    </row>
    <row r="1585" spans="1:18" ht="19.5" customHeight="1">
      <c r="A1585" s="1582" t="s">
        <v>853</v>
      </c>
      <c r="B1585" s="1547">
        <v>115.6</v>
      </c>
      <c r="C1585" s="880">
        <v>115.5</v>
      </c>
      <c r="D1585" s="880">
        <v>115.5</v>
      </c>
      <c r="E1585" s="1547">
        <v>115.4</v>
      </c>
      <c r="F1585" s="880">
        <v>115.2</v>
      </c>
      <c r="G1585" s="880">
        <v>115.2</v>
      </c>
      <c r="H1585" s="880">
        <v>115.2</v>
      </c>
      <c r="I1585" s="880">
        <v>115.2</v>
      </c>
      <c r="J1585" s="880">
        <v>115.2</v>
      </c>
      <c r="K1585" s="880">
        <v>113.9</v>
      </c>
      <c r="L1585" s="880">
        <v>113.8</v>
      </c>
      <c r="M1585" s="1535">
        <v>113.9</v>
      </c>
      <c r="N1585" s="880">
        <v>113.9</v>
      </c>
      <c r="O1585" s="880">
        <v>113.9</v>
      </c>
      <c r="P1585" s="1535">
        <v>113.9</v>
      </c>
      <c r="Q1585" s="1581" t="s">
        <v>854</v>
      </c>
      <c r="R1585" s="158"/>
    </row>
    <row r="1586" spans="1:18" ht="19.5" customHeight="1">
      <c r="A1586" s="1251" t="s">
        <v>855</v>
      </c>
      <c r="B1586" s="1247">
        <v>126.2</v>
      </c>
      <c r="C1586" s="488">
        <v>126.2</v>
      </c>
      <c r="D1586" s="488">
        <v>126.2</v>
      </c>
      <c r="E1586" s="1247">
        <v>126.2</v>
      </c>
      <c r="F1586" s="488">
        <v>126.2</v>
      </c>
      <c r="G1586" s="488">
        <v>126.2</v>
      </c>
      <c r="H1586" s="488">
        <v>126.2</v>
      </c>
      <c r="I1586" s="488">
        <v>126.2</v>
      </c>
      <c r="J1586" s="488">
        <v>126.2</v>
      </c>
      <c r="K1586" s="488">
        <v>123</v>
      </c>
      <c r="L1586" s="488">
        <v>123</v>
      </c>
      <c r="M1586" s="977">
        <v>123</v>
      </c>
      <c r="N1586" s="488">
        <v>123</v>
      </c>
      <c r="O1586" s="488">
        <v>123</v>
      </c>
      <c r="P1586" s="977">
        <v>123</v>
      </c>
      <c r="Q1586" s="1252" t="s">
        <v>856</v>
      </c>
      <c r="R1586" s="158"/>
    </row>
    <row r="1587" spans="1:18" ht="19.5" customHeight="1">
      <c r="A1587" s="1251" t="s">
        <v>857</v>
      </c>
      <c r="B1587" s="1247">
        <v>100</v>
      </c>
      <c r="C1587" s="488">
        <v>100</v>
      </c>
      <c r="D1587" s="488">
        <v>100</v>
      </c>
      <c r="E1587" s="1247">
        <v>100</v>
      </c>
      <c r="F1587" s="488">
        <v>100</v>
      </c>
      <c r="G1587" s="488">
        <v>100</v>
      </c>
      <c r="H1587" s="488">
        <v>100</v>
      </c>
      <c r="I1587" s="488">
        <v>100</v>
      </c>
      <c r="J1587" s="488">
        <v>100</v>
      </c>
      <c r="K1587" s="488">
        <v>100</v>
      </c>
      <c r="L1587" s="488">
        <v>100</v>
      </c>
      <c r="M1587" s="977">
        <v>100</v>
      </c>
      <c r="N1587" s="488">
        <v>100</v>
      </c>
      <c r="O1587" s="488">
        <v>100</v>
      </c>
      <c r="P1587" s="977">
        <v>100</v>
      </c>
      <c r="Q1587" s="1584" t="s">
        <v>858</v>
      </c>
      <c r="R1587" s="158"/>
    </row>
    <row r="1588" spans="1:18" ht="19.5" customHeight="1">
      <c r="A1588" s="1251" t="s">
        <v>859</v>
      </c>
      <c r="B1588" s="1247">
        <v>108.1</v>
      </c>
      <c r="C1588" s="488">
        <v>107.9</v>
      </c>
      <c r="D1588" s="488">
        <v>107.9</v>
      </c>
      <c r="E1588" s="1247">
        <v>107.9</v>
      </c>
      <c r="F1588" s="488">
        <v>108.1</v>
      </c>
      <c r="G1588" s="488">
        <v>108.1</v>
      </c>
      <c r="H1588" s="488">
        <v>108.1</v>
      </c>
      <c r="I1588" s="488">
        <v>108.1</v>
      </c>
      <c r="J1588" s="488">
        <v>108</v>
      </c>
      <c r="K1588" s="488">
        <v>108.1</v>
      </c>
      <c r="L1588" s="488">
        <v>108.1</v>
      </c>
      <c r="M1588" s="977">
        <v>108.3</v>
      </c>
      <c r="N1588" s="488">
        <v>108.2</v>
      </c>
      <c r="O1588" s="488">
        <v>108.2</v>
      </c>
      <c r="P1588" s="977">
        <v>108.2</v>
      </c>
      <c r="Q1588" s="1584" t="s">
        <v>860</v>
      </c>
      <c r="R1588" s="158"/>
    </row>
    <row r="1589" spans="1:18" ht="19.5" customHeight="1">
      <c r="A1589" s="1251" t="s">
        <v>861</v>
      </c>
      <c r="B1589" s="1247">
        <v>156.1</v>
      </c>
      <c r="C1589" s="488">
        <v>156.9</v>
      </c>
      <c r="D1589" s="488">
        <v>157.4</v>
      </c>
      <c r="E1589" s="1247">
        <v>149.9</v>
      </c>
      <c r="F1589" s="488">
        <v>142.69999999999999</v>
      </c>
      <c r="G1589" s="488">
        <v>139.1</v>
      </c>
      <c r="H1589" s="488">
        <v>139.5</v>
      </c>
      <c r="I1589" s="488">
        <v>139.5</v>
      </c>
      <c r="J1589" s="488">
        <v>139.5</v>
      </c>
      <c r="K1589" s="488">
        <v>139.5</v>
      </c>
      <c r="L1589" s="488">
        <v>135</v>
      </c>
      <c r="M1589" s="977">
        <v>135</v>
      </c>
      <c r="N1589" s="488">
        <v>135.4</v>
      </c>
      <c r="O1589" s="488">
        <v>135</v>
      </c>
      <c r="P1589" s="977">
        <v>135</v>
      </c>
      <c r="Q1589" s="1252" t="s">
        <v>862</v>
      </c>
      <c r="R1589" s="158"/>
    </row>
    <row r="1590" spans="1:18" ht="19.5" customHeight="1">
      <c r="A1590" s="1251" t="s">
        <v>863</v>
      </c>
      <c r="B1590" s="1247">
        <v>117.3</v>
      </c>
      <c r="C1590" s="488">
        <v>117.3</v>
      </c>
      <c r="D1590" s="488">
        <v>117.3</v>
      </c>
      <c r="E1590" s="1247">
        <v>117.3</v>
      </c>
      <c r="F1590" s="488">
        <v>117.3</v>
      </c>
      <c r="G1590" s="488">
        <v>117.3</v>
      </c>
      <c r="H1590" s="488">
        <v>117.3</v>
      </c>
      <c r="I1590" s="488">
        <v>117.3</v>
      </c>
      <c r="J1590" s="488">
        <v>117.3</v>
      </c>
      <c r="K1590" s="488">
        <v>117.3</v>
      </c>
      <c r="L1590" s="488">
        <v>117.3</v>
      </c>
      <c r="M1590" s="977">
        <v>117.3</v>
      </c>
      <c r="N1590" s="488">
        <v>118.2</v>
      </c>
      <c r="O1590" s="488">
        <v>118.2</v>
      </c>
      <c r="P1590" s="977">
        <v>118.2</v>
      </c>
      <c r="Q1590" s="1584" t="s">
        <v>864</v>
      </c>
      <c r="R1590" s="158"/>
    </row>
    <row r="1591" spans="1:18" ht="19.5" customHeight="1">
      <c r="A1591" s="1251" t="s">
        <v>865</v>
      </c>
      <c r="B1591" s="1247">
        <v>104.2</v>
      </c>
      <c r="C1591" s="488">
        <v>104.2</v>
      </c>
      <c r="D1591" s="488">
        <v>104.2</v>
      </c>
      <c r="E1591" s="1247">
        <v>104.2</v>
      </c>
      <c r="F1591" s="488">
        <v>104.2</v>
      </c>
      <c r="G1591" s="488">
        <v>104.2</v>
      </c>
      <c r="H1591" s="488">
        <v>104.2</v>
      </c>
      <c r="I1591" s="488">
        <v>104.2</v>
      </c>
      <c r="J1591" s="488">
        <v>104.2</v>
      </c>
      <c r="K1591" s="488">
        <v>104.2</v>
      </c>
      <c r="L1591" s="488">
        <v>104.2</v>
      </c>
      <c r="M1591" s="977">
        <v>104.2</v>
      </c>
      <c r="N1591" s="488">
        <v>104.2</v>
      </c>
      <c r="O1591" s="488">
        <v>104.2</v>
      </c>
      <c r="P1591" s="977">
        <v>104.2</v>
      </c>
      <c r="Q1591" s="1584" t="s">
        <v>866</v>
      </c>
      <c r="R1591" s="158"/>
    </row>
    <row r="1592" spans="1:18" ht="19.5" customHeight="1">
      <c r="A1592" s="1251" t="s">
        <v>867</v>
      </c>
      <c r="B1592" s="1247">
        <v>115.1</v>
      </c>
      <c r="C1592" s="488">
        <v>115.1</v>
      </c>
      <c r="D1592" s="488">
        <v>115.1</v>
      </c>
      <c r="E1592" s="1247">
        <v>115.1</v>
      </c>
      <c r="F1592" s="488">
        <v>115.1</v>
      </c>
      <c r="G1592" s="488">
        <v>115.1</v>
      </c>
      <c r="H1592" s="488">
        <v>115.1</v>
      </c>
      <c r="I1592" s="488">
        <v>115.1</v>
      </c>
      <c r="J1592" s="488">
        <v>115.1</v>
      </c>
      <c r="K1592" s="488">
        <v>115.1</v>
      </c>
      <c r="L1592" s="488">
        <v>115.1</v>
      </c>
      <c r="M1592" s="977">
        <v>115.1</v>
      </c>
      <c r="N1592" s="488">
        <v>115.1</v>
      </c>
      <c r="O1592" s="488">
        <v>115.1</v>
      </c>
      <c r="P1592" s="977">
        <v>115.1</v>
      </c>
      <c r="Q1592" s="1252" t="s">
        <v>868</v>
      </c>
      <c r="R1592" s="158"/>
    </row>
    <row r="1593" spans="1:18" ht="19.5" customHeight="1">
      <c r="A1593" s="1251" t="s">
        <v>869</v>
      </c>
      <c r="B1593" s="1247">
        <v>107</v>
      </c>
      <c r="C1593" s="488">
        <v>107</v>
      </c>
      <c r="D1593" s="488">
        <v>107</v>
      </c>
      <c r="E1593" s="1247">
        <v>107</v>
      </c>
      <c r="F1593" s="488">
        <v>107</v>
      </c>
      <c r="G1593" s="488">
        <v>107</v>
      </c>
      <c r="H1593" s="488">
        <v>107</v>
      </c>
      <c r="I1593" s="488">
        <v>107</v>
      </c>
      <c r="J1593" s="488">
        <v>107</v>
      </c>
      <c r="K1593" s="488">
        <v>106</v>
      </c>
      <c r="L1593" s="488">
        <v>106</v>
      </c>
      <c r="M1593" s="977">
        <v>106</v>
      </c>
      <c r="N1593" s="488">
        <v>106</v>
      </c>
      <c r="O1593" s="488">
        <v>106</v>
      </c>
      <c r="P1593" s="977">
        <v>106</v>
      </c>
      <c r="Q1593" s="1584" t="s">
        <v>870</v>
      </c>
      <c r="R1593" s="158"/>
    </row>
    <row r="1594" spans="1:18" ht="15" customHeight="1">
      <c r="A1594" s="1255"/>
      <c r="B1594" s="1247"/>
      <c r="C1594" s="488"/>
      <c r="D1594" s="488"/>
      <c r="E1594" s="1254"/>
      <c r="I1594" s="524"/>
      <c r="L1594" s="524"/>
      <c r="M1594" s="976"/>
      <c r="P1594" s="976"/>
      <c r="Q1594" s="1584"/>
      <c r="R1594" s="1548"/>
    </row>
    <row r="1595" spans="1:18" ht="15" customHeight="1">
      <c r="A1595" s="1255"/>
      <c r="B1595" s="1247"/>
      <c r="C1595" s="488"/>
      <c r="D1595" s="488"/>
      <c r="E1595" s="1254"/>
      <c r="I1595" s="524"/>
      <c r="L1595" s="524"/>
      <c r="M1595" s="976"/>
      <c r="P1595" s="976"/>
      <c r="Q1595" s="1584"/>
      <c r="R1595" s="1548"/>
    </row>
    <row r="1596" spans="1:18" ht="15" customHeight="1">
      <c r="A1596" s="1255"/>
      <c r="B1596" s="1247"/>
      <c r="C1596" s="488"/>
      <c r="D1596" s="488"/>
      <c r="E1596" s="1254"/>
      <c r="I1596" s="524"/>
      <c r="L1596" s="524"/>
      <c r="M1596" s="976"/>
      <c r="P1596" s="976"/>
      <c r="Q1596" s="1584"/>
      <c r="R1596" s="1548"/>
    </row>
    <row r="1597" spans="1:18" ht="15" customHeight="1">
      <c r="A1597" s="1255"/>
      <c r="B1597" s="1247"/>
      <c r="C1597" s="488"/>
      <c r="D1597" s="488"/>
      <c r="E1597" s="1254"/>
      <c r="I1597" s="524"/>
      <c r="L1597" s="524"/>
      <c r="M1597" s="976"/>
      <c r="P1597" s="976"/>
      <c r="Q1597" s="1584"/>
      <c r="R1597" s="1548"/>
    </row>
    <row r="1598" spans="1:18" ht="15" customHeight="1">
      <c r="A1598" s="1255"/>
      <c r="B1598" s="1247"/>
      <c r="C1598" s="488"/>
      <c r="D1598" s="488"/>
      <c r="E1598" s="1254"/>
      <c r="I1598" s="524"/>
      <c r="L1598" s="524"/>
      <c r="M1598" s="976"/>
      <c r="P1598" s="976"/>
      <c r="Q1598" s="1584"/>
      <c r="R1598" s="495"/>
    </row>
    <row r="1599" spans="1:18" ht="15" customHeight="1">
      <c r="A1599" s="518"/>
      <c r="B1599" s="491"/>
      <c r="C1599" s="492"/>
      <c r="D1599" s="492"/>
      <c r="E1599" s="503"/>
      <c r="F1599" s="490"/>
      <c r="G1599" s="490"/>
      <c r="H1599" s="490"/>
      <c r="I1599" s="490"/>
      <c r="J1599" s="490"/>
      <c r="K1599" s="490"/>
      <c r="L1599" s="490"/>
      <c r="M1599" s="496"/>
      <c r="N1599" s="503"/>
      <c r="O1599" s="490"/>
      <c r="P1599" s="496"/>
      <c r="Q1599" s="519"/>
      <c r="R1599" s="495"/>
    </row>
    <row r="1600" spans="1:18" ht="15" customHeight="1">
      <c r="A1600" s="494" t="s">
        <v>653</v>
      </c>
      <c r="B1600" s="488"/>
      <c r="C1600" s="488"/>
      <c r="D1600" s="488"/>
      <c r="N1600" s="524"/>
      <c r="Q1600" s="495" t="s">
        <v>871</v>
      </c>
      <c r="R1600" s="495"/>
    </row>
    <row r="1601" spans="1:18" ht="15" customHeight="1">
      <c r="A1601" s="494"/>
      <c r="B1601" s="488"/>
      <c r="C1601" s="488"/>
      <c r="D1601" s="488"/>
      <c r="N1601" s="524"/>
      <c r="Q1601" s="495"/>
      <c r="R1601" s="495"/>
    </row>
    <row r="1602" spans="1:18" s="260" customFormat="1" ht="29.25" customHeight="1">
      <c r="A1602" s="1561" t="s">
        <v>588</v>
      </c>
      <c r="B1602" s="1562"/>
      <c r="C1602" s="1563"/>
      <c r="D1602" s="1562"/>
      <c r="E1602" s="881"/>
      <c r="F1602" s="881"/>
      <c r="G1602" s="881"/>
      <c r="H1602" s="881"/>
      <c r="I1602" s="881"/>
      <c r="J1602" s="881"/>
      <c r="K1602" s="881"/>
      <c r="L1602" s="1564"/>
      <c r="M1602" s="1564"/>
      <c r="N1602" s="1562"/>
      <c r="O1602" s="1562"/>
      <c r="P1602" s="1562"/>
      <c r="Q1602" s="1565" t="s">
        <v>589</v>
      </c>
      <c r="R1602" s="1539"/>
    </row>
    <row r="1603" spans="1:18" s="1543" customFormat="1" ht="24.75" customHeight="1">
      <c r="A1603" s="1566" t="s">
        <v>926</v>
      </c>
      <c r="B1603" s="1562"/>
      <c r="C1603" s="1563"/>
      <c r="D1603" s="1562"/>
      <c r="E1603" s="426"/>
      <c r="F1603" s="425"/>
      <c r="G1603" s="425"/>
      <c r="H1603" s="425"/>
      <c r="I1603" s="427"/>
      <c r="J1603" s="427"/>
      <c r="K1603" s="425"/>
      <c r="L1603" s="1567"/>
      <c r="M1603" s="1567"/>
      <c r="N1603" s="1562"/>
      <c r="O1603" s="1562"/>
      <c r="P1603" s="1562"/>
      <c r="Q1603" s="1568" t="s">
        <v>927</v>
      </c>
      <c r="R1603" s="1538"/>
    </row>
    <row r="1604" spans="1:18" s="489" customFormat="1" ht="18" customHeight="1">
      <c r="A1604" s="1569" t="s">
        <v>657</v>
      </c>
      <c r="B1604" s="1562"/>
      <c r="C1604" s="1563"/>
      <c r="D1604" s="1562"/>
      <c r="E1604" s="426"/>
      <c r="F1604" s="426"/>
      <c r="G1604" s="426"/>
      <c r="H1604" s="428"/>
      <c r="I1604" s="428"/>
      <c r="J1604" s="428"/>
      <c r="K1604" s="1563"/>
      <c r="L1604" s="1562"/>
      <c r="M1604" s="1562"/>
      <c r="N1604" s="1562"/>
      <c r="O1604" s="1562"/>
      <c r="P1604" s="1562"/>
      <c r="Q1604" s="1570" t="s">
        <v>658</v>
      </c>
      <c r="R1604" s="1544"/>
    </row>
    <row r="1605" spans="1:18" ht="11.45" customHeight="1">
      <c r="A1605" s="1571"/>
      <c r="B1605" s="1572"/>
      <c r="C1605" s="1572"/>
      <c r="D1605" s="1572"/>
      <c r="E1605" s="1573"/>
      <c r="F1605" s="1573"/>
      <c r="G1605" s="1573"/>
      <c r="H1605" s="1574"/>
      <c r="I1605" s="1573"/>
      <c r="J1605" s="1573"/>
      <c r="K1605" s="1573"/>
      <c r="L1605" s="1573"/>
      <c r="M1605" s="1573"/>
      <c r="N1605" s="1572"/>
      <c r="O1605" s="1572"/>
      <c r="P1605" s="1562"/>
      <c r="Q1605" s="1575"/>
      <c r="R1605" s="1545"/>
    </row>
    <row r="1606" spans="1:18" ht="12.75" customHeight="1">
      <c r="A1606" s="421"/>
      <c r="B1606" s="2296">
        <v>2024</v>
      </c>
      <c r="C1606" s="2297"/>
      <c r="D1606" s="2297"/>
      <c r="E1606" s="2297"/>
      <c r="F1606" s="2297"/>
      <c r="G1606" s="2297"/>
      <c r="H1606" s="2297"/>
      <c r="I1606" s="2297"/>
      <c r="J1606" s="2297"/>
      <c r="K1606" s="2297"/>
      <c r="L1606" s="2297"/>
      <c r="M1606" s="2300"/>
      <c r="N1606" s="2238">
        <v>2023</v>
      </c>
      <c r="O1606" s="2286"/>
      <c r="P1606" s="2239"/>
      <c r="Q1606" s="369"/>
      <c r="R1606" s="1537"/>
    </row>
    <row r="1607" spans="1:18" ht="12.75" customHeight="1">
      <c r="A1607" s="1576"/>
      <c r="B1607" s="2298"/>
      <c r="C1607" s="2299"/>
      <c r="D1607" s="2299"/>
      <c r="E1607" s="2299"/>
      <c r="F1607" s="2299"/>
      <c r="G1607" s="2299"/>
      <c r="H1607" s="2299"/>
      <c r="I1607" s="2299"/>
      <c r="J1607" s="2299"/>
      <c r="K1607" s="2299"/>
      <c r="L1607" s="2299"/>
      <c r="M1607" s="2301"/>
      <c r="N1607" s="2287"/>
      <c r="O1607" s="2288"/>
      <c r="P1607" s="2289"/>
      <c r="Q1607" s="1577" t="s">
        <v>71</v>
      </c>
      <c r="R1607" s="1537"/>
    </row>
    <row r="1608" spans="1:18" ht="12.75" customHeight="1">
      <c r="A1608" s="1576"/>
      <c r="B1608" s="93" t="s">
        <v>72</v>
      </c>
      <c r="C1608" s="439" t="s">
        <v>73</v>
      </c>
      <c r="D1608" s="439" t="s">
        <v>4</v>
      </c>
      <c r="E1608" s="93" t="s">
        <v>5</v>
      </c>
      <c r="F1608" s="439" t="s">
        <v>6</v>
      </c>
      <c r="G1608" s="439" t="s">
        <v>7</v>
      </c>
      <c r="H1608" s="93" t="s">
        <v>8</v>
      </c>
      <c r="I1608" s="439" t="s">
        <v>9</v>
      </c>
      <c r="J1608" s="440" t="s">
        <v>10</v>
      </c>
      <c r="K1608" s="511" t="s">
        <v>1</v>
      </c>
      <c r="L1608" s="441" t="s">
        <v>2</v>
      </c>
      <c r="M1608" s="442" t="s">
        <v>3</v>
      </c>
      <c r="N1608" s="94" t="s">
        <v>72</v>
      </c>
      <c r="O1608" s="94" t="s">
        <v>73</v>
      </c>
      <c r="P1608" s="443" t="s">
        <v>4</v>
      </c>
      <c r="Q1608" s="1577"/>
      <c r="R1608" s="1537"/>
    </row>
    <row r="1609" spans="1:18" ht="11.25" customHeight="1">
      <c r="A1609" s="422"/>
      <c r="B1609" s="96" t="s">
        <v>74</v>
      </c>
      <c r="C1609" s="507" t="s">
        <v>75</v>
      </c>
      <c r="D1609" s="507" t="s">
        <v>76</v>
      </c>
      <c r="E1609" s="96" t="s">
        <v>12</v>
      </c>
      <c r="F1609" s="507" t="s">
        <v>13</v>
      </c>
      <c r="G1609" s="507" t="s">
        <v>14</v>
      </c>
      <c r="H1609" s="96" t="s">
        <v>15</v>
      </c>
      <c r="I1609" s="507" t="s">
        <v>16</v>
      </c>
      <c r="J1609" s="508" t="s">
        <v>17</v>
      </c>
      <c r="K1609" s="512" t="s">
        <v>11</v>
      </c>
      <c r="L1609" s="509" t="s">
        <v>19</v>
      </c>
      <c r="M1609" s="510" t="s">
        <v>20</v>
      </c>
      <c r="N1609" s="430" t="s">
        <v>74</v>
      </c>
      <c r="O1609" s="430" t="s">
        <v>75</v>
      </c>
      <c r="P1609" s="431" t="s">
        <v>76</v>
      </c>
      <c r="Q1609" s="370"/>
      <c r="R1609" s="1546"/>
    </row>
    <row r="1610" spans="1:18" ht="15" customHeight="1">
      <c r="A1610" s="1595"/>
      <c r="B1610" s="1547"/>
      <c r="C1610" s="880"/>
      <c r="D1610" s="880"/>
      <c r="E1610" s="513"/>
      <c r="F1610" s="500"/>
      <c r="G1610" s="500"/>
      <c r="H1610" s="500"/>
      <c r="I1610" s="500"/>
      <c r="J1610" s="500"/>
      <c r="K1610" s="500"/>
      <c r="L1610" s="500"/>
      <c r="M1610" s="499"/>
      <c r="N1610" s="524"/>
      <c r="P1610" s="976"/>
      <c r="Q1610" s="1248"/>
      <c r="R1610" s="158"/>
    </row>
    <row r="1611" spans="1:18" ht="19.5" customHeight="1">
      <c r="A1611" s="1578" t="s">
        <v>659</v>
      </c>
      <c r="B1611" s="1547">
        <v>118</v>
      </c>
      <c r="C1611" s="880">
        <v>118.1</v>
      </c>
      <c r="D1611" s="880">
        <v>118.8</v>
      </c>
      <c r="E1611" s="1547">
        <v>119</v>
      </c>
      <c r="F1611" s="880">
        <v>119.2</v>
      </c>
      <c r="G1611" s="880">
        <v>118.7</v>
      </c>
      <c r="H1611" s="880">
        <v>118.5</v>
      </c>
      <c r="I1611" s="880">
        <v>118.6</v>
      </c>
      <c r="J1611" s="880">
        <v>118.8</v>
      </c>
      <c r="K1611" s="880">
        <v>118</v>
      </c>
      <c r="L1611" s="880">
        <v>116.6</v>
      </c>
      <c r="M1611" s="1535">
        <v>116.6</v>
      </c>
      <c r="N1611" s="880">
        <v>117.2</v>
      </c>
      <c r="O1611" s="880">
        <v>117.7</v>
      </c>
      <c r="P1611" s="1535">
        <v>118.4</v>
      </c>
      <c r="Q1611" s="1579" t="s">
        <v>660</v>
      </c>
      <c r="R1611" s="158"/>
    </row>
    <row r="1612" spans="1:18" ht="19.5" customHeight="1">
      <c r="A1612" s="1580"/>
      <c r="B1612" s="1247"/>
      <c r="C1612" s="488"/>
      <c r="D1612" s="880"/>
      <c r="E1612" s="1547"/>
      <c r="F1612" s="880"/>
      <c r="G1612" s="880"/>
      <c r="H1612" s="880"/>
      <c r="I1612" s="880"/>
      <c r="J1612" s="880"/>
      <c r="K1612" s="880"/>
      <c r="L1612" s="880"/>
      <c r="M1612" s="1535"/>
      <c r="N1612" s="880"/>
      <c r="O1612" s="880"/>
      <c r="P1612" s="1535"/>
      <c r="Q1612" s="1581"/>
      <c r="R1612" s="158"/>
    </row>
    <row r="1613" spans="1:18" ht="19.5" customHeight="1">
      <c r="A1613" s="1582" t="s">
        <v>661</v>
      </c>
      <c r="B1613" s="1547">
        <v>128.1</v>
      </c>
      <c r="C1613" s="880">
        <v>128.4</v>
      </c>
      <c r="D1613" s="880">
        <v>130.19999999999999</v>
      </c>
      <c r="E1613" s="1547">
        <v>130.6</v>
      </c>
      <c r="F1613" s="880">
        <v>131.6</v>
      </c>
      <c r="G1613" s="880">
        <v>129.9</v>
      </c>
      <c r="H1613" s="880">
        <v>129.9</v>
      </c>
      <c r="I1613" s="880">
        <v>130.5</v>
      </c>
      <c r="J1613" s="880">
        <v>132.19999999999999</v>
      </c>
      <c r="K1613" s="880">
        <v>130</v>
      </c>
      <c r="L1613" s="880">
        <v>126.6</v>
      </c>
      <c r="M1613" s="1535">
        <v>126.5</v>
      </c>
      <c r="N1613" s="880">
        <v>127.8</v>
      </c>
      <c r="O1613" s="880">
        <v>129.19999999999999</v>
      </c>
      <c r="P1613" s="1535">
        <v>131</v>
      </c>
      <c r="Q1613" s="1583" t="s">
        <v>662</v>
      </c>
      <c r="R1613" s="158"/>
    </row>
    <row r="1614" spans="1:18" ht="19.5" customHeight="1">
      <c r="A1614" s="1251" t="s">
        <v>663</v>
      </c>
      <c r="B1614" s="1247">
        <v>115.6</v>
      </c>
      <c r="C1614" s="488">
        <v>115.6</v>
      </c>
      <c r="D1614" s="488">
        <v>115.4</v>
      </c>
      <c r="E1614" s="1247">
        <v>115.6</v>
      </c>
      <c r="F1614" s="488">
        <v>116.4</v>
      </c>
      <c r="G1614" s="488">
        <v>116.3</v>
      </c>
      <c r="H1614" s="488">
        <v>116.7</v>
      </c>
      <c r="I1614" s="488">
        <v>117.1</v>
      </c>
      <c r="J1614" s="488">
        <v>117.3</v>
      </c>
      <c r="K1614" s="488">
        <v>117.5</v>
      </c>
      <c r="L1614" s="488">
        <v>115.3</v>
      </c>
      <c r="M1614" s="977">
        <v>114.5</v>
      </c>
      <c r="N1614" s="488">
        <v>115.2</v>
      </c>
      <c r="O1614" s="488">
        <v>115</v>
      </c>
      <c r="P1614" s="977">
        <v>115.4</v>
      </c>
      <c r="Q1614" s="1584" t="s">
        <v>664</v>
      </c>
      <c r="R1614" s="158"/>
    </row>
    <row r="1615" spans="1:18" ht="19.5" customHeight="1">
      <c r="A1615" s="1251" t="s">
        <v>665</v>
      </c>
      <c r="B1615" s="1247">
        <v>147.69999999999999</v>
      </c>
      <c r="C1615" s="488">
        <v>143.6</v>
      </c>
      <c r="D1615" s="488">
        <v>143.1</v>
      </c>
      <c r="E1615" s="1247">
        <v>149.5</v>
      </c>
      <c r="F1615" s="488">
        <v>150.19999999999999</v>
      </c>
      <c r="G1615" s="488">
        <v>138.80000000000001</v>
      </c>
      <c r="H1615" s="488">
        <v>137.30000000000001</v>
      </c>
      <c r="I1615" s="488">
        <v>134.30000000000001</v>
      </c>
      <c r="J1615" s="488">
        <v>136.6</v>
      </c>
      <c r="K1615" s="488">
        <v>135.4</v>
      </c>
      <c r="L1615" s="488">
        <v>130.5</v>
      </c>
      <c r="M1615" s="977">
        <v>128.30000000000001</v>
      </c>
      <c r="N1615" s="488">
        <v>130.69999999999999</v>
      </c>
      <c r="O1615" s="488">
        <v>128.19999999999999</v>
      </c>
      <c r="P1615" s="977">
        <v>125.8</v>
      </c>
      <c r="Q1615" s="1584" t="s">
        <v>666</v>
      </c>
      <c r="R1615" s="158"/>
    </row>
    <row r="1616" spans="1:18" ht="19.5" customHeight="1">
      <c r="A1616" s="1251" t="s">
        <v>667</v>
      </c>
      <c r="B1616" s="1247">
        <v>126.5</v>
      </c>
      <c r="C1616" s="488">
        <v>124</v>
      </c>
      <c r="D1616" s="488">
        <v>135.69999999999999</v>
      </c>
      <c r="E1616" s="1247">
        <v>132.30000000000001</v>
      </c>
      <c r="F1616" s="488">
        <v>140.69999999999999</v>
      </c>
      <c r="G1616" s="488">
        <v>138.9</v>
      </c>
      <c r="H1616" s="488">
        <v>128.80000000000001</v>
      </c>
      <c r="I1616" s="488">
        <v>129.6</v>
      </c>
      <c r="J1616" s="488">
        <v>136.69999999999999</v>
      </c>
      <c r="K1616" s="488">
        <v>133.1</v>
      </c>
      <c r="L1616" s="488">
        <v>118.8</v>
      </c>
      <c r="M1616" s="977">
        <v>116.7</v>
      </c>
      <c r="N1616" s="488">
        <v>113.8</v>
      </c>
      <c r="O1616" s="488">
        <v>121.4</v>
      </c>
      <c r="P1616" s="977">
        <v>122.5</v>
      </c>
      <c r="Q1616" s="1252" t="s">
        <v>668</v>
      </c>
      <c r="R1616" s="158"/>
    </row>
    <row r="1617" spans="1:18" ht="19.5" customHeight="1">
      <c r="A1617" s="1251" t="s">
        <v>669</v>
      </c>
      <c r="B1617" s="1247">
        <v>126.3</v>
      </c>
      <c r="C1617" s="488">
        <v>125.1</v>
      </c>
      <c r="D1617" s="488">
        <v>123.9</v>
      </c>
      <c r="E1617" s="1247">
        <v>124</v>
      </c>
      <c r="F1617" s="488">
        <v>124.6</v>
      </c>
      <c r="G1617" s="488">
        <v>120.8</v>
      </c>
      <c r="H1617" s="488">
        <v>121.6</v>
      </c>
      <c r="I1617" s="488">
        <v>124.1</v>
      </c>
      <c r="J1617" s="488">
        <v>126.7</v>
      </c>
      <c r="K1617" s="488">
        <v>128.30000000000001</v>
      </c>
      <c r="L1617" s="488">
        <v>126.8</v>
      </c>
      <c r="M1617" s="977">
        <v>126.3</v>
      </c>
      <c r="N1617" s="488">
        <v>126.5</v>
      </c>
      <c r="O1617" s="488">
        <v>125.9</v>
      </c>
      <c r="P1617" s="977">
        <v>126.3</v>
      </c>
      <c r="Q1617" s="1252" t="s">
        <v>670</v>
      </c>
      <c r="R1617" s="158"/>
    </row>
    <row r="1618" spans="1:18" ht="19.5" customHeight="1">
      <c r="A1618" s="1251" t="s">
        <v>671</v>
      </c>
      <c r="B1618" s="1247">
        <v>147.5</v>
      </c>
      <c r="C1618" s="488">
        <v>147</v>
      </c>
      <c r="D1618" s="488">
        <v>147.4</v>
      </c>
      <c r="E1618" s="1247">
        <v>147.4</v>
      </c>
      <c r="F1618" s="488">
        <v>147.6</v>
      </c>
      <c r="G1618" s="488">
        <v>146.5</v>
      </c>
      <c r="H1618" s="488">
        <v>147.19999999999999</v>
      </c>
      <c r="I1618" s="488">
        <v>149.5</v>
      </c>
      <c r="J1618" s="488">
        <v>153.19999999999999</v>
      </c>
      <c r="K1618" s="488">
        <v>153.80000000000001</v>
      </c>
      <c r="L1618" s="488">
        <v>154.69999999999999</v>
      </c>
      <c r="M1618" s="977">
        <v>151.6</v>
      </c>
      <c r="N1618" s="488">
        <v>150.80000000000001</v>
      </c>
      <c r="O1618" s="488">
        <v>150.5</v>
      </c>
      <c r="P1618" s="977">
        <v>153.80000000000001</v>
      </c>
      <c r="Q1618" s="1252" t="s">
        <v>672</v>
      </c>
      <c r="R1618" s="158"/>
    </row>
    <row r="1619" spans="1:18" ht="19.5" customHeight="1">
      <c r="A1619" s="1251" t="s">
        <v>673</v>
      </c>
      <c r="B1619" s="1247">
        <v>123.1</v>
      </c>
      <c r="C1619" s="488">
        <v>128.80000000000001</v>
      </c>
      <c r="D1619" s="488">
        <v>141.30000000000001</v>
      </c>
      <c r="E1619" s="1247">
        <v>142.19999999999999</v>
      </c>
      <c r="F1619" s="488">
        <v>147.9</v>
      </c>
      <c r="G1619" s="488">
        <v>156.4</v>
      </c>
      <c r="H1619" s="488">
        <v>152.30000000000001</v>
      </c>
      <c r="I1619" s="488">
        <v>150.1</v>
      </c>
      <c r="J1619" s="488">
        <v>151.4</v>
      </c>
      <c r="K1619" s="488">
        <v>139.30000000000001</v>
      </c>
      <c r="L1619" s="488">
        <v>129.69999999999999</v>
      </c>
      <c r="M1619" s="977">
        <v>124.9</v>
      </c>
      <c r="N1619" s="488">
        <v>121.5</v>
      </c>
      <c r="O1619" s="488">
        <v>128.9</v>
      </c>
      <c r="P1619" s="977">
        <v>163.80000000000001</v>
      </c>
      <c r="Q1619" s="1252" t="s">
        <v>674</v>
      </c>
      <c r="R1619" s="158"/>
    </row>
    <row r="1620" spans="1:18" ht="19.5" customHeight="1">
      <c r="A1620" s="1251" t="s">
        <v>675</v>
      </c>
      <c r="B1620" s="1247">
        <v>126.7</v>
      </c>
      <c r="C1620" s="488">
        <v>131.6</v>
      </c>
      <c r="D1620" s="488">
        <v>132.19999999999999</v>
      </c>
      <c r="E1620" s="1247">
        <v>129.19999999999999</v>
      </c>
      <c r="F1620" s="488">
        <v>124.9</v>
      </c>
      <c r="G1620" s="488">
        <v>124.3</v>
      </c>
      <c r="H1620" s="488">
        <v>132.1</v>
      </c>
      <c r="I1620" s="488">
        <v>136.6</v>
      </c>
      <c r="J1620" s="488">
        <v>135.4</v>
      </c>
      <c r="K1620" s="488">
        <v>129.4</v>
      </c>
      <c r="L1620" s="488">
        <v>128.19999999999999</v>
      </c>
      <c r="M1620" s="977">
        <v>138.30000000000001</v>
      </c>
      <c r="N1620" s="488">
        <v>149.4</v>
      </c>
      <c r="O1620" s="488">
        <v>154</v>
      </c>
      <c r="P1620" s="977">
        <v>140.6</v>
      </c>
      <c r="Q1620" s="1252" t="s">
        <v>676</v>
      </c>
      <c r="R1620" s="158"/>
    </row>
    <row r="1621" spans="1:18" ht="19.5" customHeight="1">
      <c r="A1621" s="1251" t="s">
        <v>677</v>
      </c>
      <c r="B1621" s="1247">
        <v>111.5</v>
      </c>
      <c r="C1621" s="488">
        <v>111.1</v>
      </c>
      <c r="D1621" s="488">
        <v>111.6</v>
      </c>
      <c r="E1621" s="1247">
        <v>110.9</v>
      </c>
      <c r="F1621" s="488">
        <v>111.9</v>
      </c>
      <c r="G1621" s="488">
        <v>111.9</v>
      </c>
      <c r="H1621" s="488">
        <v>111.1</v>
      </c>
      <c r="I1621" s="488">
        <v>110</v>
      </c>
      <c r="J1621" s="488">
        <v>110</v>
      </c>
      <c r="K1621" s="488">
        <v>109.9</v>
      </c>
      <c r="L1621" s="488">
        <v>109.8</v>
      </c>
      <c r="M1621" s="977">
        <v>109.8</v>
      </c>
      <c r="N1621" s="488">
        <v>109.2</v>
      </c>
      <c r="O1621" s="488">
        <v>109</v>
      </c>
      <c r="P1621" s="977">
        <v>109</v>
      </c>
      <c r="Q1621" s="1252" t="s">
        <v>678</v>
      </c>
      <c r="R1621" s="158"/>
    </row>
    <row r="1622" spans="1:18" ht="19.5" customHeight="1">
      <c r="A1622" s="1251" t="s">
        <v>679</v>
      </c>
      <c r="B1622" s="1247">
        <v>105.7</v>
      </c>
      <c r="C1622" s="488">
        <v>106.2</v>
      </c>
      <c r="D1622" s="488">
        <v>105.6</v>
      </c>
      <c r="E1622" s="1247">
        <v>105.5</v>
      </c>
      <c r="F1622" s="488">
        <v>103.5</v>
      </c>
      <c r="G1622" s="488">
        <v>103.8</v>
      </c>
      <c r="H1622" s="488">
        <v>105</v>
      </c>
      <c r="I1622" s="488">
        <v>103.9</v>
      </c>
      <c r="J1622" s="488">
        <v>103.9</v>
      </c>
      <c r="K1622" s="488">
        <v>104</v>
      </c>
      <c r="L1622" s="488">
        <v>103</v>
      </c>
      <c r="M1622" s="977">
        <v>101.9</v>
      </c>
      <c r="N1622" s="488">
        <v>99.5</v>
      </c>
      <c r="O1622" s="488">
        <v>99.1</v>
      </c>
      <c r="P1622" s="977">
        <v>99.5</v>
      </c>
      <c r="Q1622" s="1252" t="s">
        <v>680</v>
      </c>
      <c r="R1622" s="158"/>
    </row>
    <row r="1623" spans="1:18" ht="19.5" customHeight="1">
      <c r="A1623" s="1251" t="s">
        <v>681</v>
      </c>
      <c r="B1623" s="1247">
        <v>117.8</v>
      </c>
      <c r="C1623" s="488">
        <v>118.1</v>
      </c>
      <c r="D1623" s="488">
        <v>114.7</v>
      </c>
      <c r="E1623" s="1247">
        <v>114.7</v>
      </c>
      <c r="F1623" s="488">
        <v>115.1</v>
      </c>
      <c r="G1623" s="488">
        <v>115.2</v>
      </c>
      <c r="H1623" s="488">
        <v>115</v>
      </c>
      <c r="I1623" s="488">
        <v>114.6</v>
      </c>
      <c r="J1623" s="488">
        <v>114.6</v>
      </c>
      <c r="K1623" s="488">
        <v>114.6</v>
      </c>
      <c r="L1623" s="488">
        <v>114.6</v>
      </c>
      <c r="M1623" s="977">
        <v>114.6</v>
      </c>
      <c r="N1623" s="488">
        <v>114.5</v>
      </c>
      <c r="O1623" s="488">
        <v>113.7</v>
      </c>
      <c r="P1623" s="977">
        <v>113.7</v>
      </c>
      <c r="Q1623" s="1252" t="s">
        <v>682</v>
      </c>
      <c r="R1623" s="158"/>
    </row>
    <row r="1624" spans="1:18" ht="19.5" customHeight="1">
      <c r="A1624" s="1251" t="s">
        <v>683</v>
      </c>
      <c r="B1624" s="1247">
        <v>113.6</v>
      </c>
      <c r="C1624" s="488">
        <v>114.2</v>
      </c>
      <c r="D1624" s="488">
        <v>116.8</v>
      </c>
      <c r="E1624" s="1247">
        <v>117.5</v>
      </c>
      <c r="F1624" s="488">
        <v>117.5</v>
      </c>
      <c r="G1624" s="488">
        <v>117.6</v>
      </c>
      <c r="H1624" s="488">
        <v>117.5</v>
      </c>
      <c r="I1624" s="488">
        <v>116.8</v>
      </c>
      <c r="J1624" s="488">
        <v>116.8</v>
      </c>
      <c r="K1624" s="488">
        <v>116.6</v>
      </c>
      <c r="L1624" s="488">
        <v>116.8</v>
      </c>
      <c r="M1624" s="977">
        <v>116.8</v>
      </c>
      <c r="N1624" s="488">
        <v>116.4</v>
      </c>
      <c r="O1624" s="488">
        <v>116.3</v>
      </c>
      <c r="P1624" s="977">
        <v>117.1</v>
      </c>
      <c r="Q1624" s="1252" t="s">
        <v>684</v>
      </c>
      <c r="R1624" s="158"/>
    </row>
    <row r="1625" spans="1:18" ht="19.5" customHeight="1">
      <c r="A1625" s="1255"/>
      <c r="B1625" s="1247"/>
      <c r="C1625" s="488"/>
      <c r="D1625" s="880"/>
      <c r="E1625" s="1547"/>
      <c r="F1625" s="880"/>
      <c r="G1625" s="880"/>
      <c r="H1625" s="880"/>
      <c r="I1625" s="880"/>
      <c r="J1625" s="880"/>
      <c r="K1625" s="880"/>
      <c r="L1625" s="880"/>
      <c r="M1625" s="1535"/>
      <c r="N1625" s="880"/>
      <c r="O1625" s="880"/>
      <c r="P1625" s="1535"/>
      <c r="Q1625" s="1252"/>
      <c r="R1625" s="158"/>
    </row>
    <row r="1626" spans="1:18" ht="19.5" customHeight="1">
      <c r="A1626" s="1582" t="s">
        <v>685</v>
      </c>
      <c r="B1626" s="1547">
        <v>140.4</v>
      </c>
      <c r="C1626" s="880">
        <v>140.4</v>
      </c>
      <c r="D1626" s="880">
        <v>140.4</v>
      </c>
      <c r="E1626" s="1547">
        <v>140.4</v>
      </c>
      <c r="F1626" s="880">
        <v>140.4</v>
      </c>
      <c r="G1626" s="880">
        <v>140.4</v>
      </c>
      <c r="H1626" s="880">
        <v>140.4</v>
      </c>
      <c r="I1626" s="880">
        <v>140.4</v>
      </c>
      <c r="J1626" s="880">
        <v>140.4</v>
      </c>
      <c r="K1626" s="880">
        <v>140.4</v>
      </c>
      <c r="L1626" s="880">
        <v>140.4</v>
      </c>
      <c r="M1626" s="1535">
        <v>140.4</v>
      </c>
      <c r="N1626" s="880">
        <v>137.30000000000001</v>
      </c>
      <c r="O1626" s="880">
        <v>137.30000000000001</v>
      </c>
      <c r="P1626" s="1535">
        <v>137.30000000000001</v>
      </c>
      <c r="Q1626" s="1581" t="s">
        <v>686</v>
      </c>
      <c r="R1626" s="158"/>
    </row>
    <row r="1627" spans="1:18" ht="19.5" customHeight="1">
      <c r="A1627" s="1251" t="s">
        <v>687</v>
      </c>
      <c r="B1627" s="1247">
        <v>96.8</v>
      </c>
      <c r="C1627" s="488">
        <v>96.8</v>
      </c>
      <c r="D1627" s="488">
        <v>96.8</v>
      </c>
      <c r="E1627" s="1247">
        <v>96.8</v>
      </c>
      <c r="F1627" s="488">
        <v>96.8</v>
      </c>
      <c r="G1627" s="488">
        <v>96.8</v>
      </c>
      <c r="H1627" s="488">
        <v>96.8</v>
      </c>
      <c r="I1627" s="488">
        <v>96.8</v>
      </c>
      <c r="J1627" s="488">
        <v>96.8</v>
      </c>
      <c r="K1627" s="488">
        <v>96.8</v>
      </c>
      <c r="L1627" s="488">
        <v>96.8</v>
      </c>
      <c r="M1627" s="977">
        <v>96.8</v>
      </c>
      <c r="N1627" s="488">
        <v>96.8</v>
      </c>
      <c r="O1627" s="488">
        <v>96.8</v>
      </c>
      <c r="P1627" s="977">
        <v>96.8</v>
      </c>
      <c r="Q1627" s="1584" t="s">
        <v>688</v>
      </c>
      <c r="R1627" s="158"/>
    </row>
    <row r="1628" spans="1:18" ht="19.5" customHeight="1">
      <c r="A1628" s="1251" t="s">
        <v>689</v>
      </c>
      <c r="B1628" s="1247">
        <v>93.1</v>
      </c>
      <c r="C1628" s="488">
        <v>93.1</v>
      </c>
      <c r="D1628" s="488">
        <v>93.1</v>
      </c>
      <c r="E1628" s="1247">
        <v>93.1</v>
      </c>
      <c r="F1628" s="488">
        <v>93.1</v>
      </c>
      <c r="G1628" s="488">
        <v>93.1</v>
      </c>
      <c r="H1628" s="488">
        <v>93.1</v>
      </c>
      <c r="I1628" s="488">
        <v>93.1</v>
      </c>
      <c r="J1628" s="488">
        <v>93.1</v>
      </c>
      <c r="K1628" s="488">
        <v>93.1</v>
      </c>
      <c r="L1628" s="488">
        <v>93.1</v>
      </c>
      <c r="M1628" s="977">
        <v>93.1</v>
      </c>
      <c r="N1628" s="488">
        <v>93.1</v>
      </c>
      <c r="O1628" s="488">
        <v>93.1</v>
      </c>
      <c r="P1628" s="977">
        <v>93.1</v>
      </c>
      <c r="Q1628" s="1252" t="s">
        <v>690</v>
      </c>
      <c r="R1628" s="158"/>
    </row>
    <row r="1629" spans="1:18" ht="19.5" customHeight="1">
      <c r="A1629" s="1251" t="s">
        <v>691</v>
      </c>
      <c r="B1629" s="1247">
        <v>118.9</v>
      </c>
      <c r="C1629" s="488">
        <v>118.9</v>
      </c>
      <c r="D1629" s="488">
        <v>118.9</v>
      </c>
      <c r="E1629" s="1247">
        <v>118.9</v>
      </c>
      <c r="F1629" s="488">
        <v>118.9</v>
      </c>
      <c r="G1629" s="488">
        <v>118.9</v>
      </c>
      <c r="H1629" s="488">
        <v>118.9</v>
      </c>
      <c r="I1629" s="488">
        <v>118.9</v>
      </c>
      <c r="J1629" s="488">
        <v>118.9</v>
      </c>
      <c r="K1629" s="488">
        <v>118.9</v>
      </c>
      <c r="L1629" s="488">
        <v>118.9</v>
      </c>
      <c r="M1629" s="977">
        <v>118.9</v>
      </c>
      <c r="N1629" s="488">
        <v>118.9</v>
      </c>
      <c r="O1629" s="488">
        <v>118.9</v>
      </c>
      <c r="P1629" s="977">
        <v>118.9</v>
      </c>
      <c r="Q1629" s="1252" t="s">
        <v>692</v>
      </c>
      <c r="R1629" s="158"/>
    </row>
    <row r="1630" spans="1:18" ht="19.5" customHeight="1">
      <c r="A1630" s="1251" t="s">
        <v>693</v>
      </c>
      <c r="B1630" s="1247">
        <v>141</v>
      </c>
      <c r="C1630" s="488">
        <v>141</v>
      </c>
      <c r="D1630" s="488">
        <v>141</v>
      </c>
      <c r="E1630" s="1247">
        <v>141</v>
      </c>
      <c r="F1630" s="488">
        <v>141</v>
      </c>
      <c r="G1630" s="488">
        <v>141</v>
      </c>
      <c r="H1630" s="488">
        <v>141</v>
      </c>
      <c r="I1630" s="488">
        <v>141</v>
      </c>
      <c r="J1630" s="488">
        <v>141</v>
      </c>
      <c r="K1630" s="488">
        <v>141</v>
      </c>
      <c r="L1630" s="488">
        <v>141</v>
      </c>
      <c r="M1630" s="977">
        <v>141</v>
      </c>
      <c r="N1630" s="488">
        <v>137.9</v>
      </c>
      <c r="O1630" s="488">
        <v>137.9</v>
      </c>
      <c r="P1630" s="977">
        <v>137.9</v>
      </c>
      <c r="Q1630" s="1252" t="s">
        <v>694</v>
      </c>
      <c r="R1630" s="158"/>
    </row>
    <row r="1631" spans="1:18" ht="19.5" customHeight="1">
      <c r="A1631" s="1255"/>
      <c r="B1631" s="1247"/>
      <c r="C1631" s="488"/>
      <c r="D1631" s="880"/>
      <c r="E1631" s="1547"/>
      <c r="F1631" s="880"/>
      <c r="G1631" s="880"/>
      <c r="H1631" s="880"/>
      <c r="I1631" s="880"/>
      <c r="J1631" s="880"/>
      <c r="K1631" s="880"/>
      <c r="L1631" s="880"/>
      <c r="M1631" s="1535"/>
      <c r="N1631" s="880"/>
      <c r="O1631" s="880"/>
      <c r="P1631" s="1535"/>
      <c r="Q1631" s="1252"/>
      <c r="R1631" s="158"/>
    </row>
    <row r="1632" spans="1:18" ht="19.5" customHeight="1">
      <c r="A1632" s="1582" t="s">
        <v>695</v>
      </c>
      <c r="B1632" s="1547">
        <v>112.9</v>
      </c>
      <c r="C1632" s="880">
        <v>112.9</v>
      </c>
      <c r="D1632" s="880">
        <v>112.6</v>
      </c>
      <c r="E1632" s="1547">
        <v>112.3</v>
      </c>
      <c r="F1632" s="880">
        <v>112.1</v>
      </c>
      <c r="G1632" s="880">
        <v>112.1</v>
      </c>
      <c r="H1632" s="880">
        <v>112.2</v>
      </c>
      <c r="I1632" s="880">
        <v>112</v>
      </c>
      <c r="J1632" s="880">
        <v>112</v>
      </c>
      <c r="K1632" s="880">
        <v>112</v>
      </c>
      <c r="L1632" s="880">
        <v>111.3</v>
      </c>
      <c r="M1632" s="1535">
        <v>111.5</v>
      </c>
      <c r="N1632" s="880">
        <v>111.1</v>
      </c>
      <c r="O1632" s="880">
        <v>111.2</v>
      </c>
      <c r="P1632" s="1535">
        <v>111.2</v>
      </c>
      <c r="Q1632" s="1581" t="s">
        <v>696</v>
      </c>
      <c r="R1632" s="158"/>
    </row>
    <row r="1633" spans="1:18" ht="19.5" customHeight="1">
      <c r="A1633" s="1251" t="s">
        <v>697</v>
      </c>
      <c r="B1633" s="1247">
        <v>126.4</v>
      </c>
      <c r="C1633" s="488">
        <v>126.4</v>
      </c>
      <c r="D1633" s="488">
        <v>126.4</v>
      </c>
      <c r="E1633" s="1247">
        <v>126.4</v>
      </c>
      <c r="F1633" s="488">
        <v>126.4</v>
      </c>
      <c r="G1633" s="488">
        <v>126.4</v>
      </c>
      <c r="H1633" s="488">
        <v>126.4</v>
      </c>
      <c r="I1633" s="488">
        <v>126.4</v>
      </c>
      <c r="J1633" s="488">
        <v>126.4</v>
      </c>
      <c r="K1633" s="488">
        <v>126.4</v>
      </c>
      <c r="L1633" s="488">
        <v>126.4</v>
      </c>
      <c r="M1633" s="977">
        <v>126.4</v>
      </c>
      <c r="N1633" s="488">
        <v>126.4</v>
      </c>
      <c r="O1633" s="488">
        <v>126.4</v>
      </c>
      <c r="P1633" s="977">
        <v>126.4</v>
      </c>
      <c r="Q1633" s="1252" t="s">
        <v>698</v>
      </c>
      <c r="R1633" s="158"/>
    </row>
    <row r="1634" spans="1:18" ht="19.5" customHeight="1">
      <c r="A1634" s="1251" t="s">
        <v>699</v>
      </c>
      <c r="B1634" s="1247">
        <v>114.2</v>
      </c>
      <c r="C1634" s="488">
        <v>114.2</v>
      </c>
      <c r="D1634" s="488">
        <v>113.7</v>
      </c>
      <c r="E1634" s="1247">
        <v>113.4</v>
      </c>
      <c r="F1634" s="488">
        <v>113.4</v>
      </c>
      <c r="G1634" s="488">
        <v>113.4</v>
      </c>
      <c r="H1634" s="488">
        <v>113.5</v>
      </c>
      <c r="I1634" s="488">
        <v>113.2</v>
      </c>
      <c r="J1634" s="488">
        <v>113.2</v>
      </c>
      <c r="K1634" s="488">
        <v>113.2</v>
      </c>
      <c r="L1634" s="488">
        <v>112.4</v>
      </c>
      <c r="M1634" s="977">
        <v>112.6</v>
      </c>
      <c r="N1634" s="488">
        <v>112.6</v>
      </c>
      <c r="O1634" s="488">
        <v>112.7</v>
      </c>
      <c r="P1634" s="977">
        <v>112.7</v>
      </c>
      <c r="Q1634" s="1252" t="s">
        <v>700</v>
      </c>
      <c r="R1634" s="158"/>
    </row>
    <row r="1635" spans="1:18" ht="19.5" customHeight="1">
      <c r="A1635" s="1251" t="s">
        <v>701</v>
      </c>
      <c r="B1635" s="1247">
        <v>118.5</v>
      </c>
      <c r="C1635" s="488">
        <v>118.5</v>
      </c>
      <c r="D1635" s="488">
        <v>118.5</v>
      </c>
      <c r="E1635" s="1247">
        <v>118.5</v>
      </c>
      <c r="F1635" s="488">
        <v>118.5</v>
      </c>
      <c r="G1635" s="488">
        <v>118.5</v>
      </c>
      <c r="H1635" s="488">
        <v>118.5</v>
      </c>
      <c r="I1635" s="488">
        <v>118.5</v>
      </c>
      <c r="J1635" s="488">
        <v>118.5</v>
      </c>
      <c r="K1635" s="488">
        <v>118.5</v>
      </c>
      <c r="L1635" s="488">
        <v>118.5</v>
      </c>
      <c r="M1635" s="977">
        <v>118.3</v>
      </c>
      <c r="N1635" s="488">
        <v>118.1</v>
      </c>
      <c r="O1635" s="488">
        <v>118.1</v>
      </c>
      <c r="P1635" s="977">
        <v>118.1</v>
      </c>
      <c r="Q1635" s="1252" t="s">
        <v>702</v>
      </c>
      <c r="R1635" s="158"/>
    </row>
    <row r="1636" spans="1:18" ht="19.5" customHeight="1">
      <c r="A1636" s="1251" t="s">
        <v>703</v>
      </c>
      <c r="B1636" s="1247">
        <v>100.7</v>
      </c>
      <c r="C1636" s="488">
        <v>100.7</v>
      </c>
      <c r="D1636" s="488">
        <v>100.7</v>
      </c>
      <c r="E1636" s="1247">
        <v>100.7</v>
      </c>
      <c r="F1636" s="488">
        <v>100.7</v>
      </c>
      <c r="G1636" s="488">
        <v>100.7</v>
      </c>
      <c r="H1636" s="488">
        <v>100.7</v>
      </c>
      <c r="I1636" s="488">
        <v>100.7</v>
      </c>
      <c r="J1636" s="488">
        <v>100.7</v>
      </c>
      <c r="K1636" s="488">
        <v>100.7</v>
      </c>
      <c r="L1636" s="488">
        <v>100.7</v>
      </c>
      <c r="M1636" s="977">
        <v>100.7</v>
      </c>
      <c r="N1636" s="488">
        <v>100.7</v>
      </c>
      <c r="O1636" s="488">
        <v>100.7</v>
      </c>
      <c r="P1636" s="977">
        <v>100.7</v>
      </c>
      <c r="Q1636" s="1252" t="s">
        <v>704</v>
      </c>
      <c r="R1636" s="158"/>
    </row>
    <row r="1637" spans="1:18" ht="19.5" customHeight="1">
      <c r="A1637" s="1251" t="s">
        <v>705</v>
      </c>
      <c r="B1637" s="1247">
        <v>107</v>
      </c>
      <c r="C1637" s="488">
        <v>107</v>
      </c>
      <c r="D1637" s="488">
        <v>107</v>
      </c>
      <c r="E1637" s="1247">
        <v>107</v>
      </c>
      <c r="F1637" s="488">
        <v>106.3</v>
      </c>
      <c r="G1637" s="488">
        <v>106.3</v>
      </c>
      <c r="H1637" s="488">
        <v>106.3</v>
      </c>
      <c r="I1637" s="488">
        <v>106.3</v>
      </c>
      <c r="J1637" s="488">
        <v>106.3</v>
      </c>
      <c r="K1637" s="488">
        <v>106.3</v>
      </c>
      <c r="L1637" s="488">
        <v>105.7</v>
      </c>
      <c r="M1637" s="977">
        <v>105.7</v>
      </c>
      <c r="N1637" s="488">
        <v>104.4</v>
      </c>
      <c r="O1637" s="488">
        <v>104.4</v>
      </c>
      <c r="P1637" s="977">
        <v>104.4</v>
      </c>
      <c r="Q1637" s="1252" t="s">
        <v>706</v>
      </c>
      <c r="R1637" s="158"/>
    </row>
    <row r="1638" spans="1:18" ht="19.5" customHeight="1">
      <c r="A1638" s="1251" t="s">
        <v>707</v>
      </c>
      <c r="B1638" s="1247">
        <v>105.7</v>
      </c>
      <c r="C1638" s="488">
        <v>105.7</v>
      </c>
      <c r="D1638" s="488">
        <v>105.7</v>
      </c>
      <c r="E1638" s="1247">
        <v>105.7</v>
      </c>
      <c r="F1638" s="488">
        <v>105.7</v>
      </c>
      <c r="G1638" s="488">
        <v>105.7</v>
      </c>
      <c r="H1638" s="488">
        <v>105.7</v>
      </c>
      <c r="I1638" s="488">
        <v>105.7</v>
      </c>
      <c r="J1638" s="488">
        <v>105.7</v>
      </c>
      <c r="K1638" s="488">
        <v>105.7</v>
      </c>
      <c r="L1638" s="488">
        <v>105.7</v>
      </c>
      <c r="M1638" s="977">
        <v>105.7</v>
      </c>
      <c r="N1638" s="488">
        <v>105.7</v>
      </c>
      <c r="O1638" s="488">
        <v>105.7</v>
      </c>
      <c r="P1638" s="977">
        <v>105.7</v>
      </c>
      <c r="Q1638" s="1252" t="s">
        <v>708</v>
      </c>
      <c r="R1638" s="158"/>
    </row>
    <row r="1639" spans="1:18" ht="19.5" customHeight="1">
      <c r="A1639" s="1255"/>
      <c r="B1639" s="1247"/>
      <c r="C1639" s="488"/>
      <c r="D1639" s="880"/>
      <c r="E1639" s="1547"/>
      <c r="F1639" s="880"/>
      <c r="G1639" s="880"/>
      <c r="H1639" s="880"/>
      <c r="I1639" s="880"/>
      <c r="J1639" s="880"/>
      <c r="K1639" s="880"/>
      <c r="L1639" s="880"/>
      <c r="M1639" s="1535"/>
      <c r="N1639" s="880"/>
      <c r="O1639" s="880"/>
      <c r="P1639" s="1535"/>
      <c r="Q1639" s="1584"/>
      <c r="R1639" s="158"/>
    </row>
    <row r="1640" spans="1:18" ht="19.5" customHeight="1">
      <c r="A1640" s="1582" t="s">
        <v>709</v>
      </c>
      <c r="B1640" s="1547">
        <v>110.8</v>
      </c>
      <c r="C1640" s="880">
        <v>110.8</v>
      </c>
      <c r="D1640" s="880">
        <v>110.8</v>
      </c>
      <c r="E1640" s="1547">
        <v>110.8</v>
      </c>
      <c r="F1640" s="880">
        <v>110.8</v>
      </c>
      <c r="G1640" s="880">
        <v>110.8</v>
      </c>
      <c r="H1640" s="880">
        <v>110.8</v>
      </c>
      <c r="I1640" s="880">
        <v>109.4</v>
      </c>
      <c r="J1640" s="880">
        <v>107.9</v>
      </c>
      <c r="K1640" s="880">
        <v>107.9</v>
      </c>
      <c r="L1640" s="880">
        <v>107.9</v>
      </c>
      <c r="M1640" s="1535">
        <v>107.9</v>
      </c>
      <c r="N1640" s="880">
        <v>107.9</v>
      </c>
      <c r="O1640" s="880">
        <v>107.9</v>
      </c>
      <c r="P1640" s="1535">
        <v>107.9</v>
      </c>
      <c r="Q1640" s="1583" t="s">
        <v>710</v>
      </c>
      <c r="R1640" s="158"/>
    </row>
    <row r="1641" spans="1:18" ht="19.5" customHeight="1">
      <c r="A1641" s="1251" t="s">
        <v>711</v>
      </c>
      <c r="B1641" s="1247">
        <v>107.4</v>
      </c>
      <c r="C1641" s="488">
        <v>107.4</v>
      </c>
      <c r="D1641" s="488">
        <v>107.4</v>
      </c>
      <c r="E1641" s="1247">
        <v>107.4</v>
      </c>
      <c r="F1641" s="488">
        <v>107.4</v>
      </c>
      <c r="G1641" s="488">
        <v>107.4</v>
      </c>
      <c r="H1641" s="488">
        <v>107.4</v>
      </c>
      <c r="I1641" s="488">
        <v>107.4</v>
      </c>
      <c r="J1641" s="488">
        <v>107.4</v>
      </c>
      <c r="K1641" s="488">
        <v>107.4</v>
      </c>
      <c r="L1641" s="488">
        <v>107.4</v>
      </c>
      <c r="M1641" s="977">
        <v>107.4</v>
      </c>
      <c r="N1641" s="488">
        <v>107.4</v>
      </c>
      <c r="O1641" s="488">
        <v>107.4</v>
      </c>
      <c r="P1641" s="977">
        <v>107.4</v>
      </c>
      <c r="Q1641" s="1252" t="s">
        <v>712</v>
      </c>
      <c r="R1641" s="158"/>
    </row>
    <row r="1642" spans="1:18" ht="19.5" customHeight="1">
      <c r="A1642" s="1251" t="s">
        <v>713</v>
      </c>
      <c r="B1642" s="1247">
        <v>111.9</v>
      </c>
      <c r="C1642" s="488">
        <v>111.9</v>
      </c>
      <c r="D1642" s="488">
        <v>111.9</v>
      </c>
      <c r="E1642" s="1247">
        <v>111.9</v>
      </c>
      <c r="F1642" s="488">
        <v>111.9</v>
      </c>
      <c r="G1642" s="488">
        <v>111.9</v>
      </c>
      <c r="H1642" s="488">
        <v>111.9</v>
      </c>
      <c r="I1642" s="488">
        <v>111.9</v>
      </c>
      <c r="J1642" s="488">
        <v>111.9</v>
      </c>
      <c r="K1642" s="488">
        <v>111.9</v>
      </c>
      <c r="L1642" s="488">
        <v>111.9</v>
      </c>
      <c r="M1642" s="977">
        <v>111.9</v>
      </c>
      <c r="N1642" s="488">
        <v>111.9</v>
      </c>
      <c r="O1642" s="488">
        <v>111.9</v>
      </c>
      <c r="P1642" s="977">
        <v>111.9</v>
      </c>
      <c r="Q1642" s="1584" t="s">
        <v>714</v>
      </c>
      <c r="R1642" s="158"/>
    </row>
    <row r="1643" spans="1:18" ht="19.5" customHeight="1">
      <c r="A1643" s="1251" t="s">
        <v>715</v>
      </c>
      <c r="B1643" s="1247">
        <v>130.5</v>
      </c>
      <c r="C1643" s="488">
        <v>130.5</v>
      </c>
      <c r="D1643" s="488">
        <v>130.5</v>
      </c>
      <c r="E1643" s="1247">
        <v>130.5</v>
      </c>
      <c r="F1643" s="488">
        <v>130.5</v>
      </c>
      <c r="G1643" s="488">
        <v>130.5</v>
      </c>
      <c r="H1643" s="488">
        <v>130.5</v>
      </c>
      <c r="I1643" s="488">
        <v>130.5</v>
      </c>
      <c r="J1643" s="488">
        <v>130.5</v>
      </c>
      <c r="K1643" s="488">
        <v>130.5</v>
      </c>
      <c r="L1643" s="488">
        <v>130.5</v>
      </c>
      <c r="M1643" s="977">
        <v>130.5</v>
      </c>
      <c r="N1643" s="488">
        <v>130.5</v>
      </c>
      <c r="O1643" s="488">
        <v>130.5</v>
      </c>
      <c r="P1643" s="977">
        <v>130.5</v>
      </c>
      <c r="Q1643" s="1584" t="s">
        <v>716</v>
      </c>
      <c r="R1643" s="158"/>
    </row>
    <row r="1644" spans="1:18" ht="19.5" customHeight="1">
      <c r="A1644" s="1251" t="s">
        <v>717</v>
      </c>
      <c r="B1644" s="1247">
        <v>102.8</v>
      </c>
      <c r="C1644" s="488">
        <v>102.8</v>
      </c>
      <c r="D1644" s="488">
        <v>102.8</v>
      </c>
      <c r="E1644" s="1247">
        <v>102.8</v>
      </c>
      <c r="F1644" s="488">
        <v>102.8</v>
      </c>
      <c r="G1644" s="488">
        <v>102.8</v>
      </c>
      <c r="H1644" s="488">
        <v>102.8</v>
      </c>
      <c r="I1644" s="488">
        <v>102.8</v>
      </c>
      <c r="J1644" s="488">
        <v>102.8</v>
      </c>
      <c r="K1644" s="488">
        <v>102.8</v>
      </c>
      <c r="L1644" s="488">
        <v>102.8</v>
      </c>
      <c r="M1644" s="977">
        <v>102.8</v>
      </c>
      <c r="N1644" s="488">
        <v>102.5</v>
      </c>
      <c r="O1644" s="488">
        <v>102.5</v>
      </c>
      <c r="P1644" s="977">
        <v>102.5</v>
      </c>
      <c r="Q1644" s="1597" t="s">
        <v>718</v>
      </c>
      <c r="R1644" s="158"/>
    </row>
    <row r="1645" spans="1:18" ht="19.5" customHeight="1">
      <c r="A1645" s="1251" t="s">
        <v>719</v>
      </c>
      <c r="B1645" s="1247">
        <v>100</v>
      </c>
      <c r="C1645" s="488">
        <v>100</v>
      </c>
      <c r="D1645" s="488">
        <v>100</v>
      </c>
      <c r="E1645" s="1247">
        <v>100</v>
      </c>
      <c r="F1645" s="488">
        <v>100</v>
      </c>
      <c r="G1645" s="488">
        <v>100</v>
      </c>
      <c r="H1645" s="488">
        <v>100</v>
      </c>
      <c r="I1645" s="488">
        <v>100</v>
      </c>
      <c r="J1645" s="488">
        <v>100</v>
      </c>
      <c r="K1645" s="488">
        <v>100</v>
      </c>
      <c r="L1645" s="488">
        <v>100</v>
      </c>
      <c r="M1645" s="977">
        <v>100</v>
      </c>
      <c r="N1645" s="488">
        <v>100</v>
      </c>
      <c r="O1645" s="488">
        <v>100</v>
      </c>
      <c r="P1645" s="977">
        <v>100</v>
      </c>
      <c r="Q1645" s="1586" t="s">
        <v>720</v>
      </c>
      <c r="R1645" s="158"/>
    </row>
    <row r="1646" spans="1:18" ht="19.5" customHeight="1">
      <c r="A1646" s="1251" t="s">
        <v>721</v>
      </c>
      <c r="B1646" s="1247">
        <v>100</v>
      </c>
      <c r="C1646" s="488">
        <v>100</v>
      </c>
      <c r="D1646" s="488">
        <v>100</v>
      </c>
      <c r="E1646" s="1247">
        <v>100</v>
      </c>
      <c r="F1646" s="488">
        <v>100</v>
      </c>
      <c r="G1646" s="488">
        <v>100</v>
      </c>
      <c r="H1646" s="488">
        <v>100</v>
      </c>
      <c r="I1646" s="488">
        <v>100</v>
      </c>
      <c r="J1646" s="488">
        <v>100</v>
      </c>
      <c r="K1646" s="488">
        <v>100</v>
      </c>
      <c r="L1646" s="488">
        <v>100</v>
      </c>
      <c r="M1646" s="977">
        <v>100</v>
      </c>
      <c r="N1646" s="488">
        <v>100</v>
      </c>
      <c r="O1646" s="488">
        <v>100</v>
      </c>
      <c r="P1646" s="977">
        <v>100</v>
      </c>
      <c r="Q1646" s="1586" t="s">
        <v>722</v>
      </c>
      <c r="R1646" s="158"/>
    </row>
    <row r="1647" spans="1:18" ht="19.5" customHeight="1">
      <c r="A1647" s="1251" t="s">
        <v>723</v>
      </c>
      <c r="B1647" s="1247">
        <v>104</v>
      </c>
      <c r="C1647" s="488">
        <v>104</v>
      </c>
      <c r="D1647" s="488">
        <v>104</v>
      </c>
      <c r="E1647" s="1247">
        <v>104</v>
      </c>
      <c r="F1647" s="488">
        <v>104</v>
      </c>
      <c r="G1647" s="488">
        <v>104</v>
      </c>
      <c r="H1647" s="488">
        <v>104</v>
      </c>
      <c r="I1647" s="488">
        <v>104</v>
      </c>
      <c r="J1647" s="488">
        <v>104</v>
      </c>
      <c r="K1647" s="488">
        <v>104</v>
      </c>
      <c r="L1647" s="488">
        <v>104</v>
      </c>
      <c r="M1647" s="977">
        <v>104</v>
      </c>
      <c r="N1647" s="488">
        <v>103.9</v>
      </c>
      <c r="O1647" s="488">
        <v>103.9</v>
      </c>
      <c r="P1647" s="977">
        <v>103.9</v>
      </c>
      <c r="Q1647" s="1252" t="s">
        <v>724</v>
      </c>
      <c r="R1647" s="158"/>
    </row>
    <row r="1648" spans="1:18" ht="19.5" customHeight="1">
      <c r="A1648" s="1251" t="s">
        <v>725</v>
      </c>
      <c r="B1648" s="1247">
        <v>124.5</v>
      </c>
      <c r="C1648" s="488">
        <v>124.5</v>
      </c>
      <c r="D1648" s="488">
        <v>124.5</v>
      </c>
      <c r="E1648" s="1247">
        <v>124.5</v>
      </c>
      <c r="F1648" s="488">
        <v>124.5</v>
      </c>
      <c r="G1648" s="488">
        <v>124.5</v>
      </c>
      <c r="H1648" s="488">
        <v>124.5</v>
      </c>
      <c r="I1648" s="488">
        <v>112.6</v>
      </c>
      <c r="J1648" s="488">
        <v>100</v>
      </c>
      <c r="K1648" s="488">
        <v>100</v>
      </c>
      <c r="L1648" s="488">
        <v>100</v>
      </c>
      <c r="M1648" s="977">
        <v>100</v>
      </c>
      <c r="N1648" s="488">
        <v>100</v>
      </c>
      <c r="O1648" s="488">
        <v>100</v>
      </c>
      <c r="P1648" s="977">
        <v>100</v>
      </c>
      <c r="Q1648" s="1252" t="s">
        <v>726</v>
      </c>
      <c r="R1648" s="158"/>
    </row>
    <row r="1649" spans="1:18" ht="19.5" customHeight="1">
      <c r="A1649" s="1251" t="s">
        <v>727</v>
      </c>
      <c r="B1649" s="1247">
        <v>121.1</v>
      </c>
      <c r="C1649" s="488">
        <v>121.1</v>
      </c>
      <c r="D1649" s="488">
        <v>121.1</v>
      </c>
      <c r="E1649" s="1247">
        <v>121.1</v>
      </c>
      <c r="F1649" s="488">
        <v>121.2</v>
      </c>
      <c r="G1649" s="488">
        <v>121.2</v>
      </c>
      <c r="H1649" s="488">
        <v>121.2</v>
      </c>
      <c r="I1649" s="488">
        <v>121.2</v>
      </c>
      <c r="J1649" s="488">
        <v>120.3</v>
      </c>
      <c r="K1649" s="488">
        <v>120.3</v>
      </c>
      <c r="L1649" s="488">
        <v>120.3</v>
      </c>
      <c r="M1649" s="977">
        <v>121.1</v>
      </c>
      <c r="N1649" s="488">
        <v>123.4</v>
      </c>
      <c r="O1649" s="488">
        <v>121.2</v>
      </c>
      <c r="P1649" s="977">
        <v>121.2</v>
      </c>
      <c r="Q1649" s="1252" t="s">
        <v>728</v>
      </c>
      <c r="R1649" s="158"/>
    </row>
    <row r="1650" spans="1:18" ht="15" customHeight="1">
      <c r="A1650" s="1255"/>
      <c r="B1650" s="1247"/>
      <c r="C1650" s="488"/>
      <c r="D1650" s="488"/>
      <c r="E1650" s="1254"/>
      <c r="I1650" s="524"/>
      <c r="L1650" s="524"/>
      <c r="P1650" s="976"/>
      <c r="Q1650" s="1253"/>
      <c r="R1650" s="265"/>
    </row>
    <row r="1651" spans="1:18" ht="15" customHeight="1">
      <c r="A1651" s="1255"/>
      <c r="B1651" s="1247"/>
      <c r="C1651" s="488"/>
      <c r="D1651" s="488"/>
      <c r="E1651" s="1254"/>
      <c r="I1651" s="524"/>
      <c r="L1651" s="524"/>
      <c r="P1651" s="976"/>
      <c r="Q1651" s="1253"/>
      <c r="R1651" s="268"/>
    </row>
    <row r="1652" spans="1:18" ht="15" customHeight="1">
      <c r="A1652" s="1255"/>
      <c r="B1652" s="1247"/>
      <c r="C1652" s="488"/>
      <c r="D1652" s="488"/>
      <c r="E1652" s="1254"/>
      <c r="I1652" s="524"/>
      <c r="L1652" s="524"/>
      <c r="P1652" s="976"/>
      <c r="Q1652" s="1253"/>
      <c r="R1652" s="268"/>
    </row>
    <row r="1653" spans="1:18" ht="15" customHeight="1">
      <c r="A1653" s="423"/>
      <c r="B1653" s="491"/>
      <c r="C1653" s="492"/>
      <c r="D1653" s="492"/>
      <c r="E1653" s="503"/>
      <c r="F1653" s="490"/>
      <c r="G1653" s="490"/>
      <c r="H1653" s="490"/>
      <c r="I1653" s="490"/>
      <c r="J1653" s="490"/>
      <c r="K1653" s="490"/>
      <c r="L1653" s="490"/>
      <c r="M1653" s="490"/>
      <c r="N1653" s="503"/>
      <c r="O1653" s="490"/>
      <c r="P1653" s="496"/>
      <c r="Q1653" s="515"/>
      <c r="R1653" s="268"/>
    </row>
    <row r="1654" spans="1:18" ht="15" customHeight="1">
      <c r="A1654" s="263"/>
      <c r="B1654" s="488"/>
      <c r="C1654" s="488"/>
      <c r="D1654" s="488"/>
      <c r="N1654" s="500"/>
      <c r="Q1654" s="268"/>
      <c r="R1654" s="268"/>
    </row>
    <row r="1655" spans="1:18" ht="15" customHeight="1">
      <c r="A1655" s="263"/>
      <c r="B1655" s="488"/>
      <c r="C1655" s="488"/>
      <c r="D1655" s="488"/>
      <c r="N1655" s="524"/>
      <c r="Q1655" s="268"/>
      <c r="R1655" s="268"/>
    </row>
    <row r="1656" spans="1:18" ht="15" customHeight="1">
      <c r="A1656" s="263"/>
      <c r="B1656" s="488"/>
      <c r="C1656" s="488"/>
      <c r="D1656" s="488"/>
      <c r="N1656" s="524"/>
      <c r="Q1656" s="268"/>
      <c r="R1656" s="268"/>
    </row>
    <row r="1657" spans="1:18" s="260" customFormat="1" ht="29.25" customHeight="1">
      <c r="A1657" s="1561" t="s">
        <v>588</v>
      </c>
      <c r="B1657" s="1562"/>
      <c r="C1657" s="1563"/>
      <c r="D1657" s="1562"/>
      <c r="E1657" s="881"/>
      <c r="F1657" s="881"/>
      <c r="G1657" s="881"/>
      <c r="H1657" s="881"/>
      <c r="I1657" s="881"/>
      <c r="J1657" s="881"/>
      <c r="K1657" s="881"/>
      <c r="L1657" s="1564"/>
      <c r="M1657" s="1564"/>
      <c r="N1657" s="1562"/>
      <c r="O1657" s="1562"/>
      <c r="P1657" s="1562"/>
      <c r="Q1657" s="1565" t="s">
        <v>589</v>
      </c>
      <c r="R1657" s="1539"/>
    </row>
    <row r="1658" spans="1:18" s="1543" customFormat="1" ht="24.75" customHeight="1">
      <c r="A1658" s="1566" t="s">
        <v>928</v>
      </c>
      <c r="B1658" s="1562"/>
      <c r="C1658" s="1563"/>
      <c r="D1658" s="1562"/>
      <c r="E1658" s="426"/>
      <c r="F1658" s="425"/>
      <c r="G1658" s="425"/>
      <c r="H1658" s="425"/>
      <c r="I1658" s="427"/>
      <c r="J1658" s="427"/>
      <c r="K1658" s="425"/>
      <c r="L1658" s="1567"/>
      <c r="M1658" s="1567"/>
      <c r="N1658" s="1562"/>
      <c r="O1658" s="1562"/>
      <c r="P1658" s="1562"/>
      <c r="Q1658" s="1568" t="s">
        <v>929</v>
      </c>
      <c r="R1658" s="1538"/>
    </row>
    <row r="1659" spans="1:18" s="489" customFormat="1" ht="18" customHeight="1">
      <c r="A1659" s="1569" t="s">
        <v>657</v>
      </c>
      <c r="B1659" s="1562"/>
      <c r="C1659" s="1563"/>
      <c r="D1659" s="1562"/>
      <c r="E1659" s="426"/>
      <c r="F1659" s="426"/>
      <c r="G1659" s="426"/>
      <c r="H1659" s="428"/>
      <c r="I1659" s="428"/>
      <c r="J1659" s="428"/>
      <c r="K1659" s="1563"/>
      <c r="L1659" s="1562"/>
      <c r="M1659" s="1562"/>
      <c r="N1659" s="1562"/>
      <c r="O1659" s="1562"/>
      <c r="P1659" s="1562"/>
      <c r="Q1659" s="1570" t="s">
        <v>658</v>
      </c>
      <c r="R1659" s="1544"/>
    </row>
    <row r="1660" spans="1:18" ht="11.45" customHeight="1">
      <c r="A1660" s="1571"/>
      <c r="B1660" s="1572"/>
      <c r="C1660" s="1572"/>
      <c r="D1660" s="1572"/>
      <c r="E1660" s="1573"/>
      <c r="F1660" s="1573"/>
      <c r="G1660" s="1573"/>
      <c r="H1660" s="1574"/>
      <c r="I1660" s="1573"/>
      <c r="J1660" s="1573"/>
      <c r="K1660" s="1573"/>
      <c r="L1660" s="1573"/>
      <c r="M1660" s="1573"/>
      <c r="N1660" s="1572"/>
      <c r="O1660" s="1572"/>
      <c r="P1660" s="1562"/>
      <c r="Q1660" s="1575"/>
      <c r="R1660" s="1545"/>
    </row>
    <row r="1661" spans="1:18" ht="12.75" customHeight="1">
      <c r="A1661" s="421"/>
      <c r="B1661" s="2296">
        <v>2024</v>
      </c>
      <c r="C1661" s="2297"/>
      <c r="D1661" s="2297"/>
      <c r="E1661" s="2297"/>
      <c r="F1661" s="2297"/>
      <c r="G1661" s="2297"/>
      <c r="H1661" s="2297"/>
      <c r="I1661" s="2297"/>
      <c r="J1661" s="2297"/>
      <c r="K1661" s="2297"/>
      <c r="L1661" s="2297"/>
      <c r="M1661" s="2300"/>
      <c r="N1661" s="2238">
        <v>2023</v>
      </c>
      <c r="O1661" s="2286"/>
      <c r="P1661" s="2239"/>
      <c r="Q1661" s="369"/>
      <c r="R1661" s="1537"/>
    </row>
    <row r="1662" spans="1:18" ht="12.75" customHeight="1">
      <c r="A1662" s="1576"/>
      <c r="B1662" s="2298"/>
      <c r="C1662" s="2299"/>
      <c r="D1662" s="2299"/>
      <c r="E1662" s="2299"/>
      <c r="F1662" s="2299"/>
      <c r="G1662" s="2299"/>
      <c r="H1662" s="2299"/>
      <c r="I1662" s="2299"/>
      <c r="J1662" s="2299"/>
      <c r="K1662" s="2299"/>
      <c r="L1662" s="2299"/>
      <c r="M1662" s="2301"/>
      <c r="N1662" s="2287"/>
      <c r="O1662" s="2288"/>
      <c r="P1662" s="2289"/>
      <c r="Q1662" s="1577" t="s">
        <v>71</v>
      </c>
      <c r="R1662" s="1537"/>
    </row>
    <row r="1663" spans="1:18" ht="12.75" customHeight="1">
      <c r="A1663" s="1576"/>
      <c r="B1663" s="93" t="s">
        <v>72</v>
      </c>
      <c r="C1663" s="439" t="s">
        <v>73</v>
      </c>
      <c r="D1663" s="439" t="s">
        <v>4</v>
      </c>
      <c r="E1663" s="93" t="s">
        <v>5</v>
      </c>
      <c r="F1663" s="439" t="s">
        <v>6</v>
      </c>
      <c r="G1663" s="439" t="s">
        <v>7</v>
      </c>
      <c r="H1663" s="93" t="s">
        <v>8</v>
      </c>
      <c r="I1663" s="439" t="s">
        <v>9</v>
      </c>
      <c r="J1663" s="440" t="s">
        <v>10</v>
      </c>
      <c r="K1663" s="511" t="s">
        <v>1</v>
      </c>
      <c r="L1663" s="441" t="s">
        <v>2</v>
      </c>
      <c r="M1663" s="442" t="s">
        <v>3</v>
      </c>
      <c r="N1663" s="94" t="s">
        <v>72</v>
      </c>
      <c r="O1663" s="94" t="s">
        <v>73</v>
      </c>
      <c r="P1663" s="443" t="s">
        <v>4</v>
      </c>
      <c r="Q1663" s="1577"/>
      <c r="R1663" s="1537"/>
    </row>
    <row r="1664" spans="1:18" ht="11.25" customHeight="1">
      <c r="A1664" s="422"/>
      <c r="B1664" s="96" t="s">
        <v>74</v>
      </c>
      <c r="C1664" s="507" t="s">
        <v>75</v>
      </c>
      <c r="D1664" s="507" t="s">
        <v>76</v>
      </c>
      <c r="E1664" s="96" t="s">
        <v>12</v>
      </c>
      <c r="F1664" s="507" t="s">
        <v>13</v>
      </c>
      <c r="G1664" s="507" t="s">
        <v>14</v>
      </c>
      <c r="H1664" s="96" t="s">
        <v>15</v>
      </c>
      <c r="I1664" s="507" t="s">
        <v>16</v>
      </c>
      <c r="J1664" s="508" t="s">
        <v>17</v>
      </c>
      <c r="K1664" s="512" t="s">
        <v>11</v>
      </c>
      <c r="L1664" s="509" t="s">
        <v>19</v>
      </c>
      <c r="M1664" s="510" t="s">
        <v>20</v>
      </c>
      <c r="N1664" s="430" t="s">
        <v>74</v>
      </c>
      <c r="O1664" s="430" t="s">
        <v>75</v>
      </c>
      <c r="P1664" s="431" t="s">
        <v>76</v>
      </c>
      <c r="Q1664" s="370"/>
      <c r="R1664" s="1546"/>
    </row>
    <row r="1665" spans="1:18" ht="15" customHeight="1">
      <c r="A1665" s="1250"/>
      <c r="B1665" s="1547"/>
      <c r="C1665" s="880"/>
      <c r="D1665" s="880"/>
      <c r="E1665" s="513"/>
      <c r="F1665" s="500"/>
      <c r="G1665" s="500"/>
      <c r="H1665" s="500"/>
      <c r="I1665" s="500"/>
      <c r="J1665" s="500"/>
      <c r="K1665" s="500"/>
      <c r="L1665" s="500"/>
      <c r="M1665" s="499"/>
      <c r="N1665" s="524"/>
      <c r="P1665" s="976"/>
      <c r="Q1665" s="1253"/>
      <c r="R1665" s="158"/>
    </row>
    <row r="1666" spans="1:18" ht="21" customHeight="1">
      <c r="A1666" s="1582" t="s">
        <v>731</v>
      </c>
      <c r="B1666" s="1547">
        <v>109.1</v>
      </c>
      <c r="C1666" s="880">
        <v>109.1</v>
      </c>
      <c r="D1666" s="880">
        <v>109.3</v>
      </c>
      <c r="E1666" s="1547">
        <v>109.5</v>
      </c>
      <c r="F1666" s="880">
        <v>109.4</v>
      </c>
      <c r="G1666" s="880">
        <v>109.2</v>
      </c>
      <c r="H1666" s="880">
        <v>109.2</v>
      </c>
      <c r="I1666" s="880">
        <v>109.1</v>
      </c>
      <c r="J1666" s="880">
        <v>109.2</v>
      </c>
      <c r="K1666" s="880">
        <v>109.1</v>
      </c>
      <c r="L1666" s="880">
        <v>109</v>
      </c>
      <c r="M1666" s="1535">
        <v>109.1</v>
      </c>
      <c r="N1666" s="880">
        <v>108.9</v>
      </c>
      <c r="O1666" s="880">
        <v>109.1</v>
      </c>
      <c r="P1666" s="1535">
        <v>109.1</v>
      </c>
      <c r="Q1666" s="1581" t="s">
        <v>980</v>
      </c>
      <c r="R1666" s="158"/>
    </row>
    <row r="1667" spans="1:18" ht="21" customHeight="1">
      <c r="A1667" s="1251" t="s">
        <v>732</v>
      </c>
      <c r="B1667" s="1247">
        <v>111.8</v>
      </c>
      <c r="C1667" s="488">
        <v>111.8</v>
      </c>
      <c r="D1667" s="488">
        <v>112.1</v>
      </c>
      <c r="E1667" s="1247">
        <v>112.1</v>
      </c>
      <c r="F1667" s="488">
        <v>112.1</v>
      </c>
      <c r="G1667" s="488">
        <v>112.1</v>
      </c>
      <c r="H1667" s="488">
        <v>112</v>
      </c>
      <c r="I1667" s="488">
        <v>111.4</v>
      </c>
      <c r="J1667" s="488">
        <v>111.5</v>
      </c>
      <c r="K1667" s="488">
        <v>111.4</v>
      </c>
      <c r="L1667" s="488">
        <v>111.4</v>
      </c>
      <c r="M1667" s="977">
        <v>111.5</v>
      </c>
      <c r="N1667" s="488">
        <v>111.6</v>
      </c>
      <c r="O1667" s="488">
        <v>111.6</v>
      </c>
      <c r="P1667" s="977">
        <v>111.7</v>
      </c>
      <c r="Q1667" s="1584" t="s">
        <v>733</v>
      </c>
      <c r="R1667" s="158"/>
    </row>
    <row r="1668" spans="1:18" ht="21" customHeight="1">
      <c r="A1668" s="1251" t="s">
        <v>734</v>
      </c>
      <c r="B1668" s="1247">
        <v>109.6</v>
      </c>
      <c r="C1668" s="488">
        <v>109.6</v>
      </c>
      <c r="D1668" s="488">
        <v>109.6</v>
      </c>
      <c r="E1668" s="1247">
        <v>109.6</v>
      </c>
      <c r="F1668" s="488">
        <v>109.6</v>
      </c>
      <c r="G1668" s="488">
        <v>109.6</v>
      </c>
      <c r="H1668" s="488">
        <v>109.6</v>
      </c>
      <c r="I1668" s="488">
        <v>109.6</v>
      </c>
      <c r="J1668" s="488">
        <v>109.6</v>
      </c>
      <c r="K1668" s="488">
        <v>109.6</v>
      </c>
      <c r="L1668" s="488">
        <v>108.1</v>
      </c>
      <c r="M1668" s="977">
        <v>108.1</v>
      </c>
      <c r="N1668" s="488">
        <v>108.1</v>
      </c>
      <c r="O1668" s="488">
        <v>108.1</v>
      </c>
      <c r="P1668" s="977">
        <v>108.1</v>
      </c>
      <c r="Q1668" s="1252" t="s">
        <v>735</v>
      </c>
      <c r="R1668" s="158"/>
    </row>
    <row r="1669" spans="1:18" ht="21" customHeight="1">
      <c r="A1669" s="1251" t="s">
        <v>736</v>
      </c>
      <c r="B1669" s="1247">
        <v>103.7</v>
      </c>
      <c r="C1669" s="488">
        <v>103.9</v>
      </c>
      <c r="D1669" s="488">
        <v>103.9</v>
      </c>
      <c r="E1669" s="1247">
        <v>103.8</v>
      </c>
      <c r="F1669" s="488">
        <v>103.8</v>
      </c>
      <c r="G1669" s="488">
        <v>103.8</v>
      </c>
      <c r="H1669" s="488">
        <v>103.4</v>
      </c>
      <c r="I1669" s="488">
        <v>103.4</v>
      </c>
      <c r="J1669" s="488">
        <v>103.3</v>
      </c>
      <c r="K1669" s="488">
        <v>103.3</v>
      </c>
      <c r="L1669" s="488">
        <v>102.9</v>
      </c>
      <c r="M1669" s="977">
        <v>102.6</v>
      </c>
      <c r="N1669" s="488">
        <v>102.6</v>
      </c>
      <c r="O1669" s="488">
        <v>102.6</v>
      </c>
      <c r="P1669" s="977">
        <v>101.8</v>
      </c>
      <c r="Q1669" s="1252" t="s">
        <v>737</v>
      </c>
      <c r="R1669" s="158"/>
    </row>
    <row r="1670" spans="1:18" ht="21" customHeight="1">
      <c r="A1670" s="1251" t="s">
        <v>738</v>
      </c>
      <c r="B1670" s="1247">
        <v>113</v>
      </c>
      <c r="C1670" s="488">
        <v>113</v>
      </c>
      <c r="D1670" s="488">
        <v>113.3</v>
      </c>
      <c r="E1670" s="1247">
        <v>114.5</v>
      </c>
      <c r="F1670" s="488">
        <v>114.4</v>
      </c>
      <c r="G1670" s="488">
        <v>113.6</v>
      </c>
      <c r="H1670" s="488">
        <v>113.7</v>
      </c>
      <c r="I1670" s="488">
        <v>114.3</v>
      </c>
      <c r="J1670" s="488">
        <v>115.2</v>
      </c>
      <c r="K1670" s="488">
        <v>115.1</v>
      </c>
      <c r="L1670" s="488">
        <v>115.8</v>
      </c>
      <c r="M1670" s="977">
        <v>115.5</v>
      </c>
      <c r="N1670" s="488">
        <v>115</v>
      </c>
      <c r="O1670" s="488">
        <v>116.8</v>
      </c>
      <c r="P1670" s="977">
        <v>116.9</v>
      </c>
      <c r="Q1670" s="1252" t="s">
        <v>739</v>
      </c>
      <c r="R1670" s="158"/>
    </row>
    <row r="1671" spans="1:18" ht="21" customHeight="1">
      <c r="A1671" s="1251" t="s">
        <v>740</v>
      </c>
      <c r="B1671" s="1247">
        <v>110.6</v>
      </c>
      <c r="C1671" s="488">
        <v>110.6</v>
      </c>
      <c r="D1671" s="488">
        <v>110.6</v>
      </c>
      <c r="E1671" s="1247">
        <v>110.6</v>
      </c>
      <c r="F1671" s="488">
        <v>110.6</v>
      </c>
      <c r="G1671" s="488">
        <v>110.6</v>
      </c>
      <c r="H1671" s="488">
        <v>110.6</v>
      </c>
      <c r="I1671" s="488">
        <v>110.2</v>
      </c>
      <c r="J1671" s="488">
        <v>106.2</v>
      </c>
      <c r="K1671" s="488">
        <v>105.5</v>
      </c>
      <c r="L1671" s="488">
        <v>105.5</v>
      </c>
      <c r="M1671" s="977">
        <v>107.3</v>
      </c>
      <c r="N1671" s="488">
        <v>107.5</v>
      </c>
      <c r="O1671" s="488">
        <v>107.5</v>
      </c>
      <c r="P1671" s="977">
        <v>107.5</v>
      </c>
      <c r="Q1671" s="1252" t="s">
        <v>741</v>
      </c>
      <c r="R1671" s="158"/>
    </row>
    <row r="1672" spans="1:18" ht="21" customHeight="1">
      <c r="A1672" s="1251" t="s">
        <v>742</v>
      </c>
      <c r="B1672" s="1247">
        <v>98.1</v>
      </c>
      <c r="C1672" s="488">
        <v>98.1</v>
      </c>
      <c r="D1672" s="488">
        <v>98.1</v>
      </c>
      <c r="E1672" s="1247">
        <v>98.1</v>
      </c>
      <c r="F1672" s="488">
        <v>98.1</v>
      </c>
      <c r="G1672" s="488">
        <v>98.1</v>
      </c>
      <c r="H1672" s="488">
        <v>98.1</v>
      </c>
      <c r="I1672" s="488">
        <v>98.1</v>
      </c>
      <c r="J1672" s="488">
        <v>98.1</v>
      </c>
      <c r="K1672" s="488">
        <v>98.1</v>
      </c>
      <c r="L1672" s="488">
        <v>96.8</v>
      </c>
      <c r="M1672" s="977">
        <v>96.8</v>
      </c>
      <c r="N1672" s="488">
        <v>96.8</v>
      </c>
      <c r="O1672" s="488">
        <v>96.8</v>
      </c>
      <c r="P1672" s="977">
        <v>96.8</v>
      </c>
      <c r="Q1672" s="1252" t="s">
        <v>743</v>
      </c>
      <c r="R1672" s="158"/>
    </row>
    <row r="1673" spans="1:18" ht="21" customHeight="1">
      <c r="A1673" s="1251" t="s">
        <v>744</v>
      </c>
      <c r="B1673" s="1247">
        <v>118.6</v>
      </c>
      <c r="C1673" s="488">
        <v>118.7</v>
      </c>
      <c r="D1673" s="488">
        <v>118.8</v>
      </c>
      <c r="E1673" s="1247">
        <v>118.9</v>
      </c>
      <c r="F1673" s="488">
        <v>118.7</v>
      </c>
      <c r="G1673" s="488">
        <v>118.7</v>
      </c>
      <c r="H1673" s="488">
        <v>118.8</v>
      </c>
      <c r="I1673" s="488">
        <v>118.8</v>
      </c>
      <c r="J1673" s="488">
        <v>118.8</v>
      </c>
      <c r="K1673" s="488">
        <v>118.8</v>
      </c>
      <c r="L1673" s="488">
        <v>118.9</v>
      </c>
      <c r="M1673" s="977">
        <v>118.9</v>
      </c>
      <c r="N1673" s="488">
        <v>118.9</v>
      </c>
      <c r="O1673" s="488">
        <v>118.9</v>
      </c>
      <c r="P1673" s="977">
        <v>118.9</v>
      </c>
      <c r="Q1673" s="1584" t="s">
        <v>981</v>
      </c>
      <c r="R1673" s="158"/>
    </row>
    <row r="1674" spans="1:18" ht="21" customHeight="1">
      <c r="A1674" s="1251" t="s">
        <v>745</v>
      </c>
      <c r="B1674" s="1247">
        <v>126.6</v>
      </c>
      <c r="C1674" s="488">
        <v>126.6</v>
      </c>
      <c r="D1674" s="488">
        <v>126.6</v>
      </c>
      <c r="E1674" s="1247">
        <v>126.6</v>
      </c>
      <c r="F1674" s="488">
        <v>126.6</v>
      </c>
      <c r="G1674" s="488">
        <v>126.6</v>
      </c>
      <c r="H1674" s="488">
        <v>125</v>
      </c>
      <c r="I1674" s="488">
        <v>125</v>
      </c>
      <c r="J1674" s="488">
        <v>123.1</v>
      </c>
      <c r="K1674" s="488">
        <v>123.1</v>
      </c>
      <c r="L1674" s="488">
        <v>118.9</v>
      </c>
      <c r="M1674" s="977">
        <v>118.9</v>
      </c>
      <c r="N1674" s="488">
        <v>118.9</v>
      </c>
      <c r="O1674" s="488">
        <v>118.9</v>
      </c>
      <c r="P1674" s="977">
        <v>118.9</v>
      </c>
      <c r="Q1674" s="1252" t="s">
        <v>746</v>
      </c>
      <c r="R1674" s="158"/>
    </row>
    <row r="1675" spans="1:18" ht="21" customHeight="1">
      <c r="A1675" s="1251" t="s">
        <v>747</v>
      </c>
      <c r="B1675" s="1247">
        <v>102.5</v>
      </c>
      <c r="C1675" s="488">
        <v>102.6</v>
      </c>
      <c r="D1675" s="488">
        <v>102.6</v>
      </c>
      <c r="E1675" s="1247">
        <v>102.7</v>
      </c>
      <c r="F1675" s="488">
        <v>102.4</v>
      </c>
      <c r="G1675" s="488">
        <v>102.4</v>
      </c>
      <c r="H1675" s="488">
        <v>102.5</v>
      </c>
      <c r="I1675" s="488">
        <v>102.4</v>
      </c>
      <c r="J1675" s="488">
        <v>102.4</v>
      </c>
      <c r="K1675" s="488">
        <v>102.3</v>
      </c>
      <c r="L1675" s="488">
        <v>102.1</v>
      </c>
      <c r="M1675" s="977">
        <v>102.8</v>
      </c>
      <c r="N1675" s="488">
        <v>102.5</v>
      </c>
      <c r="O1675" s="488">
        <v>102</v>
      </c>
      <c r="P1675" s="977">
        <v>102</v>
      </c>
      <c r="Q1675" s="1584" t="s">
        <v>748</v>
      </c>
      <c r="R1675" s="158"/>
    </row>
    <row r="1676" spans="1:18" ht="21" customHeight="1">
      <c r="A1676" s="1251" t="s">
        <v>749</v>
      </c>
      <c r="B1676" s="1247">
        <v>109.1</v>
      </c>
      <c r="C1676" s="488">
        <v>109.1</v>
      </c>
      <c r="D1676" s="488">
        <v>109.1</v>
      </c>
      <c r="E1676" s="1247">
        <v>109.1</v>
      </c>
      <c r="F1676" s="488">
        <v>109.1</v>
      </c>
      <c r="G1676" s="488">
        <v>109.1</v>
      </c>
      <c r="H1676" s="488">
        <v>109.1</v>
      </c>
      <c r="I1676" s="488">
        <v>109.1</v>
      </c>
      <c r="J1676" s="488">
        <v>109.1</v>
      </c>
      <c r="K1676" s="488">
        <v>109.1</v>
      </c>
      <c r="L1676" s="488">
        <v>109.1</v>
      </c>
      <c r="M1676" s="977">
        <v>109.1</v>
      </c>
      <c r="N1676" s="488">
        <v>109.1</v>
      </c>
      <c r="O1676" s="488">
        <v>109.1</v>
      </c>
      <c r="P1676" s="977">
        <v>109.1</v>
      </c>
      <c r="Q1676" s="1252" t="s">
        <v>750</v>
      </c>
      <c r="R1676" s="158"/>
    </row>
    <row r="1677" spans="1:18" ht="21" customHeight="1">
      <c r="A1677" s="1251"/>
      <c r="B1677" s="1247"/>
      <c r="C1677" s="488"/>
      <c r="D1677" s="880"/>
      <c r="E1677" s="1547"/>
      <c r="F1677" s="880"/>
      <c r="G1677" s="880"/>
      <c r="H1677" s="880"/>
      <c r="I1677" s="880"/>
      <c r="J1677" s="880"/>
      <c r="K1677" s="880"/>
      <c r="L1677" s="880"/>
      <c r="M1677" s="1535"/>
      <c r="N1677" s="880"/>
      <c r="O1677" s="880"/>
      <c r="P1677" s="1535"/>
      <c r="Q1677" s="1252"/>
      <c r="R1677" s="158"/>
    </row>
    <row r="1678" spans="1:18" ht="21" customHeight="1">
      <c r="A1678" s="1582" t="s">
        <v>751</v>
      </c>
      <c r="B1678" s="1547">
        <v>109.3</v>
      </c>
      <c r="C1678" s="880">
        <v>109.3</v>
      </c>
      <c r="D1678" s="880">
        <v>109.3</v>
      </c>
      <c r="E1678" s="1547">
        <v>109.4</v>
      </c>
      <c r="F1678" s="880">
        <v>109.4</v>
      </c>
      <c r="G1678" s="880">
        <v>109.4</v>
      </c>
      <c r="H1678" s="880">
        <v>109.4</v>
      </c>
      <c r="I1678" s="880">
        <v>109.4</v>
      </c>
      <c r="J1678" s="880">
        <v>109.4</v>
      </c>
      <c r="K1678" s="880">
        <v>109.4</v>
      </c>
      <c r="L1678" s="880">
        <v>109.4</v>
      </c>
      <c r="M1678" s="1535">
        <v>109.4</v>
      </c>
      <c r="N1678" s="880">
        <v>110.5</v>
      </c>
      <c r="O1678" s="880">
        <v>110.5</v>
      </c>
      <c r="P1678" s="1535">
        <v>110.5</v>
      </c>
      <c r="Q1678" s="1581" t="s">
        <v>752</v>
      </c>
      <c r="R1678" s="158"/>
    </row>
    <row r="1679" spans="1:18" ht="21" customHeight="1">
      <c r="A1679" s="1251" t="s">
        <v>753</v>
      </c>
      <c r="B1679" s="1247">
        <v>90.9</v>
      </c>
      <c r="C1679" s="488">
        <v>90.9</v>
      </c>
      <c r="D1679" s="488">
        <v>90.9</v>
      </c>
      <c r="E1679" s="1247">
        <v>91</v>
      </c>
      <c r="F1679" s="488">
        <v>91</v>
      </c>
      <c r="G1679" s="488">
        <v>91</v>
      </c>
      <c r="H1679" s="488">
        <v>91.1</v>
      </c>
      <c r="I1679" s="488">
        <v>91.1</v>
      </c>
      <c r="J1679" s="488">
        <v>91.1</v>
      </c>
      <c r="K1679" s="488">
        <v>91.1</v>
      </c>
      <c r="L1679" s="488">
        <v>91.1</v>
      </c>
      <c r="M1679" s="977">
        <v>91.1</v>
      </c>
      <c r="N1679" s="488">
        <v>95.8</v>
      </c>
      <c r="O1679" s="488">
        <v>95.8</v>
      </c>
      <c r="P1679" s="977">
        <v>95.8</v>
      </c>
      <c r="Q1679" s="1252" t="s">
        <v>754</v>
      </c>
      <c r="R1679" s="158"/>
    </row>
    <row r="1680" spans="1:18" ht="21" customHeight="1">
      <c r="A1680" s="1251" t="s">
        <v>755</v>
      </c>
      <c r="B1680" s="1247">
        <v>117</v>
      </c>
      <c r="C1680" s="488">
        <v>117</v>
      </c>
      <c r="D1680" s="488">
        <v>117</v>
      </c>
      <c r="E1680" s="1247">
        <v>117</v>
      </c>
      <c r="F1680" s="488">
        <v>117</v>
      </c>
      <c r="G1680" s="488">
        <v>117</v>
      </c>
      <c r="H1680" s="488">
        <v>117</v>
      </c>
      <c r="I1680" s="488">
        <v>117</v>
      </c>
      <c r="J1680" s="488">
        <v>117</v>
      </c>
      <c r="K1680" s="488">
        <v>117</v>
      </c>
      <c r="L1680" s="488">
        <v>115.6</v>
      </c>
      <c r="M1680" s="977">
        <v>115.6</v>
      </c>
      <c r="N1680" s="488">
        <v>115.6</v>
      </c>
      <c r="O1680" s="488">
        <v>115.6</v>
      </c>
      <c r="P1680" s="977">
        <v>115.6</v>
      </c>
      <c r="Q1680" s="1252" t="s">
        <v>756</v>
      </c>
      <c r="R1680" s="158"/>
    </row>
    <row r="1681" spans="1:18" ht="21" customHeight="1">
      <c r="A1681" s="1251" t="s">
        <v>757</v>
      </c>
      <c r="B1681" s="1247">
        <v>114.1</v>
      </c>
      <c r="C1681" s="488">
        <v>114.1</v>
      </c>
      <c r="D1681" s="488">
        <v>114.1</v>
      </c>
      <c r="E1681" s="1247">
        <v>114.1</v>
      </c>
      <c r="F1681" s="488">
        <v>114.1</v>
      </c>
      <c r="G1681" s="488">
        <v>114.1</v>
      </c>
      <c r="H1681" s="488">
        <v>114.1</v>
      </c>
      <c r="I1681" s="488">
        <v>114.1</v>
      </c>
      <c r="J1681" s="488">
        <v>114.1</v>
      </c>
      <c r="K1681" s="488">
        <v>114.1</v>
      </c>
      <c r="L1681" s="488">
        <v>112.7</v>
      </c>
      <c r="M1681" s="977">
        <v>112.7</v>
      </c>
      <c r="N1681" s="488">
        <v>107.9</v>
      </c>
      <c r="O1681" s="488">
        <v>107.9</v>
      </c>
      <c r="P1681" s="977">
        <v>107.9</v>
      </c>
      <c r="Q1681" s="1252" t="s">
        <v>758</v>
      </c>
      <c r="R1681" s="158"/>
    </row>
    <row r="1682" spans="1:18" ht="21" customHeight="1">
      <c r="A1682" s="1251" t="s">
        <v>759</v>
      </c>
      <c r="B1682" s="1247">
        <v>133.5</v>
      </c>
      <c r="C1682" s="488">
        <v>133.5</v>
      </c>
      <c r="D1682" s="488">
        <v>133.5</v>
      </c>
      <c r="E1682" s="1247">
        <v>133.5</v>
      </c>
      <c r="F1682" s="488">
        <v>133.5</v>
      </c>
      <c r="G1682" s="488">
        <v>133.5</v>
      </c>
      <c r="H1682" s="488">
        <v>133.5</v>
      </c>
      <c r="I1682" s="488">
        <v>133.5</v>
      </c>
      <c r="J1682" s="488">
        <v>133.5</v>
      </c>
      <c r="K1682" s="488">
        <v>133.5</v>
      </c>
      <c r="L1682" s="488">
        <v>133.5</v>
      </c>
      <c r="M1682" s="977">
        <v>133.5</v>
      </c>
      <c r="N1682" s="488">
        <v>131.19999999999999</v>
      </c>
      <c r="O1682" s="488">
        <v>131.19999999999999</v>
      </c>
      <c r="P1682" s="977">
        <v>131.19999999999999</v>
      </c>
      <c r="Q1682" s="1252" t="s">
        <v>760</v>
      </c>
      <c r="R1682" s="158"/>
    </row>
    <row r="1683" spans="1:18" ht="21" customHeight="1">
      <c r="A1683" s="1251" t="s">
        <v>761</v>
      </c>
      <c r="B1683" s="1247">
        <v>134.5</v>
      </c>
      <c r="C1683" s="488">
        <v>134.5</v>
      </c>
      <c r="D1683" s="488">
        <v>134.5</v>
      </c>
      <c r="E1683" s="1247">
        <v>134.5</v>
      </c>
      <c r="F1683" s="488">
        <v>134.5</v>
      </c>
      <c r="G1683" s="488">
        <v>134.5</v>
      </c>
      <c r="H1683" s="488">
        <v>134.5</v>
      </c>
      <c r="I1683" s="488">
        <v>134.5</v>
      </c>
      <c r="J1683" s="488">
        <v>134.5</v>
      </c>
      <c r="K1683" s="488">
        <v>134.5</v>
      </c>
      <c r="L1683" s="488">
        <v>134.5</v>
      </c>
      <c r="M1683" s="977">
        <v>134.5</v>
      </c>
      <c r="N1683" s="488">
        <v>132.80000000000001</v>
      </c>
      <c r="O1683" s="488">
        <v>132.80000000000001</v>
      </c>
      <c r="P1683" s="977">
        <v>132.80000000000001</v>
      </c>
      <c r="Q1683" s="1252" t="s">
        <v>762</v>
      </c>
      <c r="R1683" s="158"/>
    </row>
    <row r="1684" spans="1:18" ht="21" customHeight="1">
      <c r="A1684" s="1251" t="s">
        <v>763</v>
      </c>
      <c r="B1684" s="1247">
        <v>109.5</v>
      </c>
      <c r="C1684" s="488">
        <v>109.5</v>
      </c>
      <c r="D1684" s="488">
        <v>109.5</v>
      </c>
      <c r="E1684" s="1247">
        <v>109.5</v>
      </c>
      <c r="F1684" s="488">
        <v>109.5</v>
      </c>
      <c r="G1684" s="488">
        <v>109.5</v>
      </c>
      <c r="H1684" s="488">
        <v>109.5</v>
      </c>
      <c r="I1684" s="488">
        <v>109.5</v>
      </c>
      <c r="J1684" s="488">
        <v>109.5</v>
      </c>
      <c r="K1684" s="488">
        <v>109.5</v>
      </c>
      <c r="L1684" s="488">
        <v>109.5</v>
      </c>
      <c r="M1684" s="977">
        <v>109.5</v>
      </c>
      <c r="N1684" s="488">
        <v>109.5</v>
      </c>
      <c r="O1684" s="488">
        <v>109.5</v>
      </c>
      <c r="P1684" s="977">
        <v>109.5</v>
      </c>
      <c r="Q1684" s="1252" t="s">
        <v>764</v>
      </c>
      <c r="R1684" s="158"/>
    </row>
    <row r="1685" spans="1:18" ht="21" customHeight="1">
      <c r="A1685" s="1251" t="s">
        <v>765</v>
      </c>
      <c r="B1685" s="1247">
        <v>105.1</v>
      </c>
      <c r="C1685" s="488">
        <v>105.1</v>
      </c>
      <c r="D1685" s="488">
        <v>105.1</v>
      </c>
      <c r="E1685" s="1247">
        <v>105.1</v>
      </c>
      <c r="F1685" s="488">
        <v>105.1</v>
      </c>
      <c r="G1685" s="488">
        <v>105.1</v>
      </c>
      <c r="H1685" s="488">
        <v>105.1</v>
      </c>
      <c r="I1685" s="488">
        <v>105.1</v>
      </c>
      <c r="J1685" s="488">
        <v>105.1</v>
      </c>
      <c r="K1685" s="488">
        <v>105.1</v>
      </c>
      <c r="L1685" s="488">
        <v>105.1</v>
      </c>
      <c r="M1685" s="977">
        <v>105.1</v>
      </c>
      <c r="N1685" s="488">
        <v>104.8</v>
      </c>
      <c r="O1685" s="488">
        <v>104.8</v>
      </c>
      <c r="P1685" s="977">
        <v>104.8</v>
      </c>
      <c r="Q1685" s="1252" t="s">
        <v>766</v>
      </c>
      <c r="R1685" s="158"/>
    </row>
    <row r="1686" spans="1:18" ht="21" customHeight="1">
      <c r="A1686" s="1255"/>
      <c r="B1686" s="1247"/>
      <c r="C1686" s="488"/>
      <c r="D1686" s="880"/>
      <c r="E1686" s="1547"/>
      <c r="F1686" s="880"/>
      <c r="G1686" s="880"/>
      <c r="H1686" s="880"/>
      <c r="I1686" s="880"/>
      <c r="J1686" s="880"/>
      <c r="K1686" s="880"/>
      <c r="L1686" s="880"/>
      <c r="M1686" s="1535"/>
      <c r="N1686" s="880"/>
      <c r="O1686" s="880"/>
      <c r="P1686" s="1535"/>
      <c r="Q1686" s="1252"/>
      <c r="R1686" s="158"/>
    </row>
    <row r="1687" spans="1:18" ht="21" customHeight="1">
      <c r="A1687" s="1582" t="s">
        <v>767</v>
      </c>
      <c r="B1687" s="1547">
        <v>117.1</v>
      </c>
      <c r="C1687" s="880">
        <v>116.8</v>
      </c>
      <c r="D1687" s="880">
        <v>117.6</v>
      </c>
      <c r="E1687" s="1547">
        <v>118.7</v>
      </c>
      <c r="F1687" s="880">
        <v>119.4</v>
      </c>
      <c r="G1687" s="880">
        <v>120</v>
      </c>
      <c r="H1687" s="880">
        <v>119</v>
      </c>
      <c r="I1687" s="880">
        <v>119.6</v>
      </c>
      <c r="J1687" s="880">
        <v>119.8</v>
      </c>
      <c r="K1687" s="880">
        <v>119.3</v>
      </c>
      <c r="L1687" s="880">
        <v>119</v>
      </c>
      <c r="M1687" s="1535">
        <v>119</v>
      </c>
      <c r="N1687" s="880">
        <v>119.9</v>
      </c>
      <c r="O1687" s="880">
        <v>120.8</v>
      </c>
      <c r="P1687" s="1535">
        <v>121.2</v>
      </c>
      <c r="Q1687" s="1581" t="s">
        <v>768</v>
      </c>
      <c r="R1687" s="158"/>
    </row>
    <row r="1688" spans="1:18" ht="21" customHeight="1">
      <c r="A1688" s="1251" t="s">
        <v>769</v>
      </c>
      <c r="B1688" s="1247">
        <v>121.1</v>
      </c>
      <c r="C1688" s="488">
        <v>121.1</v>
      </c>
      <c r="D1688" s="488">
        <v>122.4</v>
      </c>
      <c r="E1688" s="1247">
        <v>122.4</v>
      </c>
      <c r="F1688" s="488">
        <v>122.4</v>
      </c>
      <c r="G1688" s="488">
        <v>122.4</v>
      </c>
      <c r="H1688" s="488">
        <v>120.6</v>
      </c>
      <c r="I1688" s="488">
        <v>120.6</v>
      </c>
      <c r="J1688" s="488">
        <v>117.6</v>
      </c>
      <c r="K1688" s="488">
        <v>117.6</v>
      </c>
      <c r="L1688" s="488">
        <v>115.8</v>
      </c>
      <c r="M1688" s="977">
        <v>115.1</v>
      </c>
      <c r="N1688" s="488">
        <v>115.1</v>
      </c>
      <c r="O1688" s="488">
        <v>115.1</v>
      </c>
      <c r="P1688" s="977">
        <v>115.4</v>
      </c>
      <c r="Q1688" s="1252" t="s">
        <v>770</v>
      </c>
      <c r="R1688" s="158"/>
    </row>
    <row r="1689" spans="1:18" ht="21" customHeight="1">
      <c r="A1689" s="1251" t="s">
        <v>771</v>
      </c>
      <c r="B1689" s="1247">
        <v>100</v>
      </c>
      <c r="C1689" s="488">
        <v>100</v>
      </c>
      <c r="D1689" s="488">
        <v>100</v>
      </c>
      <c r="E1689" s="1247">
        <v>100</v>
      </c>
      <c r="F1689" s="488">
        <v>100</v>
      </c>
      <c r="G1689" s="488">
        <v>100</v>
      </c>
      <c r="H1689" s="488">
        <v>100</v>
      </c>
      <c r="I1689" s="488">
        <v>100</v>
      </c>
      <c r="J1689" s="488">
        <v>100</v>
      </c>
      <c r="K1689" s="488">
        <v>100</v>
      </c>
      <c r="L1689" s="488">
        <v>100</v>
      </c>
      <c r="M1689" s="977">
        <v>100</v>
      </c>
      <c r="N1689" s="488">
        <v>100</v>
      </c>
      <c r="O1689" s="488">
        <v>100</v>
      </c>
      <c r="P1689" s="977">
        <v>100</v>
      </c>
      <c r="Q1689" s="1252" t="s">
        <v>772</v>
      </c>
      <c r="R1689" s="158"/>
    </row>
    <row r="1690" spans="1:18" ht="21" customHeight="1">
      <c r="A1690" s="1251" t="s">
        <v>773</v>
      </c>
      <c r="B1690" s="1247">
        <v>129.80000000000001</v>
      </c>
      <c r="C1690" s="488">
        <v>129.80000000000001</v>
      </c>
      <c r="D1690" s="488">
        <v>131.1</v>
      </c>
      <c r="E1690" s="1247">
        <v>131.1</v>
      </c>
      <c r="F1690" s="488">
        <v>131.1</v>
      </c>
      <c r="G1690" s="488">
        <v>131.1</v>
      </c>
      <c r="H1690" s="488">
        <v>129.19999999999999</v>
      </c>
      <c r="I1690" s="488">
        <v>129.19999999999999</v>
      </c>
      <c r="J1690" s="488">
        <v>126.1</v>
      </c>
      <c r="K1690" s="488">
        <v>126.1</v>
      </c>
      <c r="L1690" s="488">
        <v>124.3</v>
      </c>
      <c r="M1690" s="977">
        <v>123.5</v>
      </c>
      <c r="N1690" s="488">
        <v>123.5</v>
      </c>
      <c r="O1690" s="488">
        <v>123.5</v>
      </c>
      <c r="P1690" s="977">
        <v>123.9</v>
      </c>
      <c r="Q1690" s="1584" t="s">
        <v>774</v>
      </c>
      <c r="R1690" s="158"/>
    </row>
    <row r="1691" spans="1:18" ht="21" customHeight="1">
      <c r="A1691" s="1251" t="s">
        <v>775</v>
      </c>
      <c r="B1691" s="1247">
        <v>96.4</v>
      </c>
      <c r="C1691" s="488">
        <v>96.4</v>
      </c>
      <c r="D1691" s="488">
        <v>96.4</v>
      </c>
      <c r="E1691" s="1247">
        <v>96.4</v>
      </c>
      <c r="F1691" s="488">
        <v>96.1</v>
      </c>
      <c r="G1691" s="488">
        <v>96.1</v>
      </c>
      <c r="H1691" s="488">
        <v>96.1</v>
      </c>
      <c r="I1691" s="488">
        <v>96.1</v>
      </c>
      <c r="J1691" s="488">
        <v>96.1</v>
      </c>
      <c r="K1691" s="488">
        <v>96.1</v>
      </c>
      <c r="L1691" s="488">
        <v>96.1</v>
      </c>
      <c r="M1691" s="977">
        <v>96.1</v>
      </c>
      <c r="N1691" s="488">
        <v>96.1</v>
      </c>
      <c r="O1691" s="488">
        <v>96.1</v>
      </c>
      <c r="P1691" s="977">
        <v>96.1</v>
      </c>
      <c r="Q1691" s="1252" t="s">
        <v>776</v>
      </c>
      <c r="R1691" s="158"/>
    </row>
    <row r="1692" spans="1:18" ht="21" customHeight="1">
      <c r="A1692" s="1251" t="s">
        <v>777</v>
      </c>
      <c r="B1692" s="1247">
        <v>123.7</v>
      </c>
      <c r="C1692" s="488">
        <v>123.1</v>
      </c>
      <c r="D1692" s="488">
        <v>125.1</v>
      </c>
      <c r="E1692" s="1247">
        <v>129.5</v>
      </c>
      <c r="F1692" s="488">
        <v>133.80000000000001</v>
      </c>
      <c r="G1692" s="488">
        <v>136.6</v>
      </c>
      <c r="H1692" s="488">
        <v>134.30000000000001</v>
      </c>
      <c r="I1692" s="488">
        <v>137.6</v>
      </c>
      <c r="J1692" s="488">
        <v>140.9</v>
      </c>
      <c r="K1692" s="488">
        <v>139.80000000000001</v>
      </c>
      <c r="L1692" s="488">
        <v>139.80000000000001</v>
      </c>
      <c r="M1692" s="977">
        <v>141.6</v>
      </c>
      <c r="N1692" s="488">
        <v>145.69999999999999</v>
      </c>
      <c r="O1692" s="488">
        <v>149.5</v>
      </c>
      <c r="P1692" s="977">
        <v>151</v>
      </c>
      <c r="Q1692" s="1584" t="s">
        <v>778</v>
      </c>
      <c r="R1692" s="158"/>
    </row>
    <row r="1693" spans="1:18" ht="21" customHeight="1">
      <c r="A1693" s="1251" t="s">
        <v>779</v>
      </c>
      <c r="B1693" s="1247">
        <v>135.1</v>
      </c>
      <c r="C1693" s="488">
        <v>135.1</v>
      </c>
      <c r="D1693" s="488">
        <v>135.1</v>
      </c>
      <c r="E1693" s="1247">
        <v>135.1</v>
      </c>
      <c r="F1693" s="488">
        <v>135.1</v>
      </c>
      <c r="G1693" s="488">
        <v>135.1</v>
      </c>
      <c r="H1693" s="488">
        <v>135.1</v>
      </c>
      <c r="I1693" s="488">
        <v>135.1</v>
      </c>
      <c r="J1693" s="488">
        <v>135.1</v>
      </c>
      <c r="K1693" s="488">
        <v>135.1</v>
      </c>
      <c r="L1693" s="488">
        <v>135.1</v>
      </c>
      <c r="M1693" s="977">
        <v>135.1</v>
      </c>
      <c r="N1693" s="488">
        <v>135.1</v>
      </c>
      <c r="O1693" s="488">
        <v>135.1</v>
      </c>
      <c r="P1693" s="977">
        <v>135.1</v>
      </c>
      <c r="Q1693" s="1252" t="s">
        <v>780</v>
      </c>
      <c r="R1693" s="158"/>
    </row>
    <row r="1694" spans="1:18" ht="21" customHeight="1">
      <c r="A1694" s="1251" t="s">
        <v>781</v>
      </c>
      <c r="B1694" s="1247">
        <v>102.8</v>
      </c>
      <c r="C1694" s="488">
        <v>102.8</v>
      </c>
      <c r="D1694" s="488">
        <v>102.8</v>
      </c>
      <c r="E1694" s="1247">
        <v>102.8</v>
      </c>
      <c r="F1694" s="488">
        <v>102.8</v>
      </c>
      <c r="G1694" s="488">
        <v>102.8</v>
      </c>
      <c r="H1694" s="488">
        <v>102.8</v>
      </c>
      <c r="I1694" s="488">
        <v>102.8</v>
      </c>
      <c r="J1694" s="488">
        <v>102.8</v>
      </c>
      <c r="K1694" s="488">
        <v>102.8</v>
      </c>
      <c r="L1694" s="488">
        <v>102.8</v>
      </c>
      <c r="M1694" s="977">
        <v>102.8</v>
      </c>
      <c r="N1694" s="488">
        <v>102.8</v>
      </c>
      <c r="O1694" s="488">
        <v>102.8</v>
      </c>
      <c r="P1694" s="977">
        <v>102.8</v>
      </c>
      <c r="Q1694" s="1252" t="s">
        <v>782</v>
      </c>
      <c r="R1694" s="158"/>
    </row>
    <row r="1695" spans="1:18" ht="21" customHeight="1">
      <c r="A1695" s="1251" t="s">
        <v>783</v>
      </c>
      <c r="B1695" s="1247">
        <v>105.7</v>
      </c>
      <c r="C1695" s="488">
        <v>105.7</v>
      </c>
      <c r="D1695" s="488">
        <v>105.7</v>
      </c>
      <c r="E1695" s="1247">
        <v>105.7</v>
      </c>
      <c r="F1695" s="488">
        <v>105.7</v>
      </c>
      <c r="G1695" s="488">
        <v>105.7</v>
      </c>
      <c r="H1695" s="488">
        <v>105.7</v>
      </c>
      <c r="I1695" s="488">
        <v>105.7</v>
      </c>
      <c r="J1695" s="488">
        <v>105.7</v>
      </c>
      <c r="K1695" s="488">
        <v>105.7</v>
      </c>
      <c r="L1695" s="488">
        <v>105.7</v>
      </c>
      <c r="M1695" s="977">
        <v>105.7</v>
      </c>
      <c r="N1695" s="488">
        <v>105.7</v>
      </c>
      <c r="O1695" s="488">
        <v>105.7</v>
      </c>
      <c r="P1695" s="977">
        <v>105.7</v>
      </c>
      <c r="Q1695" s="1252" t="s">
        <v>784</v>
      </c>
      <c r="R1695" s="158"/>
    </row>
    <row r="1696" spans="1:18" ht="21" customHeight="1">
      <c r="A1696" s="1251" t="s">
        <v>785</v>
      </c>
      <c r="B1696" s="1247">
        <v>108.9</v>
      </c>
      <c r="C1696" s="488">
        <v>108.9</v>
      </c>
      <c r="D1696" s="488">
        <v>108.9</v>
      </c>
      <c r="E1696" s="1247">
        <v>108.9</v>
      </c>
      <c r="F1696" s="488">
        <v>107.6</v>
      </c>
      <c r="G1696" s="488">
        <v>107.6</v>
      </c>
      <c r="H1696" s="488">
        <v>107.6</v>
      </c>
      <c r="I1696" s="488">
        <v>107.6</v>
      </c>
      <c r="J1696" s="488">
        <v>107.6</v>
      </c>
      <c r="K1696" s="488">
        <v>107.6</v>
      </c>
      <c r="L1696" s="488">
        <v>107.6</v>
      </c>
      <c r="M1696" s="977">
        <v>107.6</v>
      </c>
      <c r="N1696" s="488">
        <v>107.6</v>
      </c>
      <c r="O1696" s="488">
        <v>107.6</v>
      </c>
      <c r="P1696" s="977">
        <v>107.6</v>
      </c>
      <c r="Q1696" s="1252" t="s">
        <v>786</v>
      </c>
      <c r="R1696" s="158"/>
    </row>
    <row r="1697" spans="1:18" ht="21" customHeight="1">
      <c r="A1697" s="1251" t="s">
        <v>787</v>
      </c>
      <c r="B1697" s="1247">
        <v>99.8</v>
      </c>
      <c r="C1697" s="488">
        <v>87.7</v>
      </c>
      <c r="D1697" s="488">
        <v>93.9</v>
      </c>
      <c r="E1697" s="1247">
        <v>100.9</v>
      </c>
      <c r="F1697" s="488">
        <v>109.8</v>
      </c>
      <c r="G1697" s="488">
        <v>110.1</v>
      </c>
      <c r="H1697" s="488">
        <v>103.6</v>
      </c>
      <c r="I1697" s="488">
        <v>94.5</v>
      </c>
      <c r="J1697" s="488">
        <v>116</v>
      </c>
      <c r="K1697" s="488">
        <v>95.8</v>
      </c>
      <c r="L1697" s="488">
        <v>103.1</v>
      </c>
      <c r="M1697" s="977">
        <v>86.4</v>
      </c>
      <c r="N1697" s="488">
        <v>87</v>
      </c>
      <c r="O1697" s="488">
        <v>89</v>
      </c>
      <c r="P1697" s="977">
        <v>93</v>
      </c>
      <c r="Q1697" s="1252" t="s">
        <v>788</v>
      </c>
      <c r="R1697" s="158"/>
    </row>
    <row r="1698" spans="1:18" ht="21" customHeight="1">
      <c r="A1698" s="1255"/>
      <c r="B1698" s="1247"/>
      <c r="C1698" s="488"/>
      <c r="D1698" s="880"/>
      <c r="E1698" s="1547"/>
      <c r="F1698" s="880"/>
      <c r="G1698" s="880"/>
      <c r="H1698" s="880"/>
      <c r="I1698" s="880"/>
      <c r="J1698" s="880"/>
      <c r="K1698" s="880"/>
      <c r="L1698" s="880"/>
      <c r="M1698" s="1535"/>
      <c r="N1698" s="880"/>
      <c r="O1698" s="880"/>
      <c r="P1698" s="1535"/>
      <c r="Q1698" s="1252"/>
      <c r="R1698" s="158"/>
    </row>
    <row r="1699" spans="1:18" ht="21" customHeight="1">
      <c r="A1699" s="1582" t="s">
        <v>789</v>
      </c>
      <c r="B1699" s="1547">
        <v>104.2</v>
      </c>
      <c r="C1699" s="880">
        <v>103.8</v>
      </c>
      <c r="D1699" s="880">
        <v>103.4</v>
      </c>
      <c r="E1699" s="1547">
        <v>104</v>
      </c>
      <c r="F1699" s="880">
        <v>104</v>
      </c>
      <c r="G1699" s="880">
        <v>104</v>
      </c>
      <c r="H1699" s="880">
        <v>104</v>
      </c>
      <c r="I1699" s="880">
        <v>104</v>
      </c>
      <c r="J1699" s="880">
        <v>104.1</v>
      </c>
      <c r="K1699" s="880">
        <v>104.1</v>
      </c>
      <c r="L1699" s="880">
        <v>104.1</v>
      </c>
      <c r="M1699" s="1535">
        <v>104</v>
      </c>
      <c r="N1699" s="880">
        <v>104</v>
      </c>
      <c r="O1699" s="880">
        <v>104.2</v>
      </c>
      <c r="P1699" s="1535">
        <v>104.1</v>
      </c>
      <c r="Q1699" s="1581" t="s">
        <v>790</v>
      </c>
      <c r="R1699" s="158"/>
    </row>
    <row r="1700" spans="1:18" ht="21" customHeight="1">
      <c r="A1700" s="1251" t="s">
        <v>791</v>
      </c>
      <c r="B1700" s="1247">
        <v>114.4</v>
      </c>
      <c r="C1700" s="488">
        <v>114.4</v>
      </c>
      <c r="D1700" s="488">
        <v>114.4</v>
      </c>
      <c r="E1700" s="1247">
        <v>114.4</v>
      </c>
      <c r="F1700" s="488">
        <v>114.4</v>
      </c>
      <c r="G1700" s="488">
        <v>114.4</v>
      </c>
      <c r="H1700" s="488">
        <v>114.4</v>
      </c>
      <c r="I1700" s="488">
        <v>114.4</v>
      </c>
      <c r="J1700" s="488">
        <v>114.4</v>
      </c>
      <c r="K1700" s="488">
        <v>114.4</v>
      </c>
      <c r="L1700" s="488">
        <v>114.4</v>
      </c>
      <c r="M1700" s="977">
        <v>114.4</v>
      </c>
      <c r="N1700" s="488">
        <v>114.4</v>
      </c>
      <c r="O1700" s="488">
        <v>114.4</v>
      </c>
      <c r="P1700" s="977">
        <v>108.3</v>
      </c>
      <c r="Q1700" s="1252" t="s">
        <v>792</v>
      </c>
      <c r="R1700" s="158"/>
    </row>
    <row r="1701" spans="1:18" ht="21" customHeight="1">
      <c r="A1701" s="1251" t="s">
        <v>793</v>
      </c>
      <c r="B1701" s="1247">
        <v>102.1</v>
      </c>
      <c r="C1701" s="488">
        <v>99.1</v>
      </c>
      <c r="D1701" s="488">
        <v>95.6</v>
      </c>
      <c r="E1701" s="1247">
        <v>100.4</v>
      </c>
      <c r="F1701" s="488">
        <v>100.4</v>
      </c>
      <c r="G1701" s="488">
        <v>100.4</v>
      </c>
      <c r="H1701" s="488">
        <v>100.4</v>
      </c>
      <c r="I1701" s="488">
        <v>100.4</v>
      </c>
      <c r="J1701" s="488">
        <v>100.8</v>
      </c>
      <c r="K1701" s="488">
        <v>100.8</v>
      </c>
      <c r="L1701" s="488">
        <v>100.8</v>
      </c>
      <c r="M1701" s="977">
        <v>100.4</v>
      </c>
      <c r="N1701" s="488">
        <v>100.4</v>
      </c>
      <c r="O1701" s="488">
        <v>101.5</v>
      </c>
      <c r="P1701" s="977">
        <v>101.4</v>
      </c>
      <c r="Q1701" s="1252" t="s">
        <v>794</v>
      </c>
      <c r="R1701" s="158"/>
    </row>
    <row r="1702" spans="1:18" ht="21" customHeight="1">
      <c r="A1702" s="1251" t="s">
        <v>795</v>
      </c>
      <c r="B1702" s="1247">
        <v>104.6</v>
      </c>
      <c r="C1702" s="488">
        <v>104.6</v>
      </c>
      <c r="D1702" s="488">
        <v>104.6</v>
      </c>
      <c r="E1702" s="1247">
        <v>104.6</v>
      </c>
      <c r="F1702" s="488">
        <v>104.6</v>
      </c>
      <c r="G1702" s="488">
        <v>104.6</v>
      </c>
      <c r="H1702" s="488">
        <v>104.6</v>
      </c>
      <c r="I1702" s="488">
        <v>104.6</v>
      </c>
      <c r="J1702" s="488">
        <v>104.6</v>
      </c>
      <c r="K1702" s="488">
        <v>104.6</v>
      </c>
      <c r="L1702" s="488">
        <v>104.6</v>
      </c>
      <c r="M1702" s="977">
        <v>104.6</v>
      </c>
      <c r="N1702" s="488">
        <v>104.6</v>
      </c>
      <c r="O1702" s="488">
        <v>104.6</v>
      </c>
      <c r="P1702" s="977">
        <v>104.6</v>
      </c>
      <c r="Q1702" s="1252" t="s">
        <v>796</v>
      </c>
      <c r="R1702" s="158"/>
    </row>
    <row r="1703" spans="1:18" ht="15" customHeight="1">
      <c r="A1703" s="1255"/>
      <c r="B1703" s="1247"/>
      <c r="C1703" s="488"/>
      <c r="D1703" s="488"/>
      <c r="E1703" s="1254"/>
      <c r="I1703" s="524"/>
      <c r="L1703" s="524"/>
      <c r="P1703" s="976"/>
      <c r="Q1703" s="1252"/>
      <c r="R1703" s="1549"/>
    </row>
    <row r="1704" spans="1:18" ht="15" customHeight="1">
      <c r="A1704" s="1255"/>
      <c r="B1704" s="1247"/>
      <c r="C1704" s="488"/>
      <c r="D1704" s="488"/>
      <c r="E1704" s="1254"/>
      <c r="I1704" s="524"/>
      <c r="L1704" s="524"/>
      <c r="P1704" s="976"/>
      <c r="Q1704" s="1252"/>
      <c r="R1704" s="1549"/>
    </row>
    <row r="1705" spans="1:18" ht="15" customHeight="1">
      <c r="A1705" s="1255"/>
      <c r="B1705" s="1247"/>
      <c r="C1705" s="488"/>
      <c r="D1705" s="488"/>
      <c r="E1705" s="1254"/>
      <c r="I1705" s="524"/>
      <c r="L1705" s="524"/>
      <c r="P1705" s="976"/>
      <c r="Q1705" s="1252"/>
    </row>
    <row r="1706" spans="1:18" ht="15" customHeight="1">
      <c r="A1706" s="518"/>
      <c r="B1706" s="491"/>
      <c r="C1706" s="492"/>
      <c r="D1706" s="492"/>
      <c r="E1706" s="503"/>
      <c r="F1706" s="490"/>
      <c r="G1706" s="490"/>
      <c r="H1706" s="490"/>
      <c r="I1706" s="490"/>
      <c r="J1706" s="490"/>
      <c r="K1706" s="490"/>
      <c r="L1706" s="490"/>
      <c r="M1706" s="490"/>
      <c r="N1706" s="503"/>
      <c r="O1706" s="490"/>
      <c r="P1706" s="496"/>
      <c r="Q1706" s="520" t="s">
        <v>268</v>
      </c>
    </row>
    <row r="1707" spans="1:18" ht="15" customHeight="1">
      <c r="B1707" s="488"/>
      <c r="C1707" s="488"/>
      <c r="D1707" s="488"/>
      <c r="M1707" s="500"/>
      <c r="N1707" s="500"/>
    </row>
    <row r="1708" spans="1:18" ht="15" customHeight="1">
      <c r="B1708" s="488"/>
      <c r="C1708" s="488"/>
      <c r="D1708" s="488"/>
      <c r="N1708" s="524"/>
    </row>
    <row r="1709" spans="1:18" s="260" customFormat="1" ht="29.25" customHeight="1">
      <c r="A1709" s="1561" t="s">
        <v>588</v>
      </c>
      <c r="B1709" s="1562"/>
      <c r="C1709" s="1563"/>
      <c r="D1709" s="1562"/>
      <c r="E1709" s="881"/>
      <c r="F1709" s="881"/>
      <c r="G1709" s="881"/>
      <c r="H1709" s="881"/>
      <c r="I1709" s="881"/>
      <c r="J1709" s="881"/>
      <c r="K1709" s="881"/>
      <c r="L1709" s="1564"/>
      <c r="M1709" s="1564"/>
      <c r="N1709" s="1562"/>
      <c r="O1709" s="1562"/>
      <c r="P1709" s="1562"/>
      <c r="Q1709" s="1565" t="s">
        <v>589</v>
      </c>
      <c r="R1709" s="1539"/>
    </row>
    <row r="1710" spans="1:18" s="1543" customFormat="1" ht="24.75" customHeight="1">
      <c r="A1710" s="1566" t="s">
        <v>930</v>
      </c>
      <c r="B1710" s="1562"/>
      <c r="C1710" s="1563"/>
      <c r="D1710" s="1562"/>
      <c r="E1710" s="426"/>
      <c r="F1710" s="425"/>
      <c r="G1710" s="425"/>
      <c r="H1710" s="425"/>
      <c r="I1710" s="427"/>
      <c r="J1710" s="427"/>
      <c r="K1710" s="425"/>
      <c r="L1710" s="1567"/>
      <c r="M1710" s="1567"/>
      <c r="N1710" s="1562"/>
      <c r="O1710" s="1562"/>
      <c r="P1710" s="1562"/>
      <c r="Q1710" s="1568" t="s">
        <v>931</v>
      </c>
      <c r="R1710" s="1538"/>
    </row>
    <row r="1711" spans="1:18" s="489" customFormat="1" ht="18" customHeight="1">
      <c r="A1711" s="1569" t="s">
        <v>657</v>
      </c>
      <c r="B1711" s="1562"/>
      <c r="C1711" s="1563"/>
      <c r="D1711" s="1562"/>
      <c r="E1711" s="426"/>
      <c r="F1711" s="426"/>
      <c r="G1711" s="426"/>
      <c r="H1711" s="428"/>
      <c r="I1711" s="428"/>
      <c r="J1711" s="428"/>
      <c r="K1711" s="1563"/>
      <c r="L1711" s="1562"/>
      <c r="M1711" s="1562"/>
      <c r="N1711" s="1562"/>
      <c r="O1711" s="1562"/>
      <c r="P1711" s="1562"/>
      <c r="Q1711" s="1570" t="s">
        <v>658</v>
      </c>
      <c r="R1711" s="1544"/>
    </row>
    <row r="1712" spans="1:18" ht="11.45" customHeight="1">
      <c r="A1712" s="1571"/>
      <c r="B1712" s="1572"/>
      <c r="C1712" s="1572"/>
      <c r="D1712" s="1572"/>
      <c r="E1712" s="1573"/>
      <c r="F1712" s="1573"/>
      <c r="G1712" s="1573"/>
      <c r="H1712" s="1574"/>
      <c r="I1712" s="1573"/>
      <c r="J1712" s="1573"/>
      <c r="K1712" s="1573"/>
      <c r="L1712" s="1573"/>
      <c r="M1712" s="1573"/>
      <c r="N1712" s="1572"/>
      <c r="O1712" s="1572"/>
      <c r="P1712" s="1562"/>
      <c r="Q1712" s="1575"/>
      <c r="R1712" s="1545"/>
    </row>
    <row r="1713" spans="1:18" ht="12.75" customHeight="1">
      <c r="A1713" s="421"/>
      <c r="B1713" s="2296">
        <v>2024</v>
      </c>
      <c r="C1713" s="2297"/>
      <c r="D1713" s="2297"/>
      <c r="E1713" s="2297"/>
      <c r="F1713" s="2297"/>
      <c r="G1713" s="2297"/>
      <c r="H1713" s="2297"/>
      <c r="I1713" s="2297"/>
      <c r="J1713" s="2297"/>
      <c r="K1713" s="2297"/>
      <c r="L1713" s="2297"/>
      <c r="M1713" s="2300"/>
      <c r="N1713" s="2238">
        <v>2023</v>
      </c>
      <c r="O1713" s="2286"/>
      <c r="P1713" s="2239"/>
      <c r="Q1713" s="369"/>
      <c r="R1713" s="1537"/>
    </row>
    <row r="1714" spans="1:18" ht="12.75" customHeight="1">
      <c r="A1714" s="1576"/>
      <c r="B1714" s="2298"/>
      <c r="C1714" s="2299"/>
      <c r="D1714" s="2299"/>
      <c r="E1714" s="2299"/>
      <c r="F1714" s="2299"/>
      <c r="G1714" s="2299"/>
      <c r="H1714" s="2299"/>
      <c r="I1714" s="2299"/>
      <c r="J1714" s="2299"/>
      <c r="K1714" s="2299"/>
      <c r="L1714" s="2299"/>
      <c r="M1714" s="2301"/>
      <c r="N1714" s="2287"/>
      <c r="O1714" s="2288"/>
      <c r="P1714" s="2289"/>
      <c r="Q1714" s="1577" t="s">
        <v>71</v>
      </c>
      <c r="R1714" s="1537"/>
    </row>
    <row r="1715" spans="1:18" ht="12.75" customHeight="1">
      <c r="A1715" s="1576"/>
      <c r="B1715" s="93" t="s">
        <v>72</v>
      </c>
      <c r="C1715" s="439" t="s">
        <v>73</v>
      </c>
      <c r="D1715" s="439" t="s">
        <v>4</v>
      </c>
      <c r="E1715" s="93" t="s">
        <v>5</v>
      </c>
      <c r="F1715" s="439" t="s">
        <v>6</v>
      </c>
      <c r="G1715" s="439" t="s">
        <v>7</v>
      </c>
      <c r="H1715" s="93" t="s">
        <v>8</v>
      </c>
      <c r="I1715" s="439" t="s">
        <v>9</v>
      </c>
      <c r="J1715" s="440" t="s">
        <v>10</v>
      </c>
      <c r="K1715" s="511" t="s">
        <v>1</v>
      </c>
      <c r="L1715" s="441" t="s">
        <v>2</v>
      </c>
      <c r="M1715" s="442" t="s">
        <v>3</v>
      </c>
      <c r="N1715" s="94" t="s">
        <v>72</v>
      </c>
      <c r="O1715" s="94" t="s">
        <v>73</v>
      </c>
      <c r="P1715" s="443" t="s">
        <v>4</v>
      </c>
      <c r="Q1715" s="1577"/>
      <c r="R1715" s="1537"/>
    </row>
    <row r="1716" spans="1:18" ht="11.25" customHeight="1">
      <c r="A1716" s="422"/>
      <c r="B1716" s="96" t="s">
        <v>74</v>
      </c>
      <c r="C1716" s="507" t="s">
        <v>75</v>
      </c>
      <c r="D1716" s="507" t="s">
        <v>76</v>
      </c>
      <c r="E1716" s="96" t="s">
        <v>12</v>
      </c>
      <c r="F1716" s="507" t="s">
        <v>13</v>
      </c>
      <c r="G1716" s="507" t="s">
        <v>14</v>
      </c>
      <c r="H1716" s="96" t="s">
        <v>15</v>
      </c>
      <c r="I1716" s="507" t="s">
        <v>16</v>
      </c>
      <c r="J1716" s="508" t="s">
        <v>17</v>
      </c>
      <c r="K1716" s="512" t="s">
        <v>11</v>
      </c>
      <c r="L1716" s="509" t="s">
        <v>19</v>
      </c>
      <c r="M1716" s="510" t="s">
        <v>20</v>
      </c>
      <c r="N1716" s="430" t="s">
        <v>74</v>
      </c>
      <c r="O1716" s="430" t="s">
        <v>75</v>
      </c>
      <c r="P1716" s="431" t="s">
        <v>76</v>
      </c>
      <c r="Q1716" s="370"/>
      <c r="R1716" s="1546"/>
    </row>
    <row r="1717" spans="1:18" ht="15" customHeight="1">
      <c r="A1717" s="1250"/>
      <c r="B1717" s="1547"/>
      <c r="C1717" s="880"/>
      <c r="D1717" s="880"/>
      <c r="E1717" s="513"/>
      <c r="F1717" s="500"/>
      <c r="G1717" s="500"/>
      <c r="H1717" s="500"/>
      <c r="I1717" s="500"/>
      <c r="J1717" s="500"/>
      <c r="K1717" s="500"/>
      <c r="L1717" s="500"/>
      <c r="M1717" s="499"/>
      <c r="P1717" s="976"/>
      <c r="Q1717" s="1248"/>
      <c r="R1717" s="158"/>
    </row>
    <row r="1718" spans="1:18" ht="19.5" customHeight="1">
      <c r="A1718" s="1582" t="s">
        <v>799</v>
      </c>
      <c r="B1718" s="1547">
        <v>104.1</v>
      </c>
      <c r="C1718" s="880">
        <v>104.4</v>
      </c>
      <c r="D1718" s="880">
        <v>104.7</v>
      </c>
      <c r="E1718" s="1547">
        <v>104.7</v>
      </c>
      <c r="F1718" s="880">
        <v>104.4</v>
      </c>
      <c r="G1718" s="880">
        <v>104.4</v>
      </c>
      <c r="H1718" s="880">
        <v>104.5</v>
      </c>
      <c r="I1718" s="880">
        <v>104.8</v>
      </c>
      <c r="J1718" s="880">
        <v>103.6</v>
      </c>
      <c r="K1718" s="880">
        <v>103.7</v>
      </c>
      <c r="L1718" s="880">
        <v>103.7</v>
      </c>
      <c r="M1718" s="1535">
        <v>103.8</v>
      </c>
      <c r="N1718" s="1547">
        <v>104</v>
      </c>
      <c r="O1718" s="880">
        <v>103.8</v>
      </c>
      <c r="P1718" s="1535">
        <v>103.9</v>
      </c>
      <c r="Q1718" s="1581" t="s">
        <v>800</v>
      </c>
      <c r="R1718" s="158"/>
    </row>
    <row r="1719" spans="1:18" ht="19.5" customHeight="1">
      <c r="A1719" s="1251" t="s">
        <v>801</v>
      </c>
      <c r="B1719" s="1247">
        <v>62.3</v>
      </c>
      <c r="C1719" s="488">
        <v>63.2</v>
      </c>
      <c r="D1719" s="488">
        <v>64.8</v>
      </c>
      <c r="E1719" s="1247">
        <v>64.599999999999994</v>
      </c>
      <c r="F1719" s="488">
        <v>63.3</v>
      </c>
      <c r="G1719" s="488">
        <v>63.4</v>
      </c>
      <c r="H1719" s="488">
        <v>63.4</v>
      </c>
      <c r="I1719" s="488">
        <v>65</v>
      </c>
      <c r="J1719" s="488">
        <v>66.400000000000006</v>
      </c>
      <c r="K1719" s="488">
        <v>67</v>
      </c>
      <c r="L1719" s="488">
        <v>66.599999999999994</v>
      </c>
      <c r="M1719" s="977">
        <v>69.599999999999994</v>
      </c>
      <c r="N1719" s="1247">
        <v>69.099999999999994</v>
      </c>
      <c r="O1719" s="488">
        <v>67.8</v>
      </c>
      <c r="P1719" s="977">
        <v>67.8</v>
      </c>
      <c r="Q1719" s="1252" t="s">
        <v>802</v>
      </c>
      <c r="R1719" s="158"/>
    </row>
    <row r="1720" spans="1:18" ht="19.5" customHeight="1">
      <c r="A1720" s="1251" t="s">
        <v>803</v>
      </c>
      <c r="B1720" s="1247">
        <v>100</v>
      </c>
      <c r="C1720" s="488">
        <v>100</v>
      </c>
      <c r="D1720" s="488">
        <v>100</v>
      </c>
      <c r="E1720" s="1247">
        <v>100</v>
      </c>
      <c r="F1720" s="488">
        <v>100</v>
      </c>
      <c r="G1720" s="488">
        <v>100</v>
      </c>
      <c r="H1720" s="488">
        <v>100</v>
      </c>
      <c r="I1720" s="488">
        <v>100</v>
      </c>
      <c r="J1720" s="488">
        <v>100</v>
      </c>
      <c r="K1720" s="488">
        <v>100</v>
      </c>
      <c r="L1720" s="488">
        <v>100</v>
      </c>
      <c r="M1720" s="977">
        <v>100</v>
      </c>
      <c r="N1720" s="1247">
        <v>100</v>
      </c>
      <c r="O1720" s="488">
        <v>100</v>
      </c>
      <c r="P1720" s="977">
        <v>100</v>
      </c>
      <c r="Q1720" s="1584" t="s">
        <v>804</v>
      </c>
      <c r="R1720" s="158"/>
    </row>
    <row r="1721" spans="1:18" ht="19.5" customHeight="1">
      <c r="A1721" s="1251" t="s">
        <v>805</v>
      </c>
      <c r="B1721" s="1247">
        <v>81.099999999999994</v>
      </c>
      <c r="C1721" s="488">
        <v>81.900000000000006</v>
      </c>
      <c r="D1721" s="488">
        <v>81.900000000000006</v>
      </c>
      <c r="E1721" s="1247">
        <v>81.900000000000006</v>
      </c>
      <c r="F1721" s="488">
        <v>82</v>
      </c>
      <c r="G1721" s="488">
        <v>82</v>
      </c>
      <c r="H1721" s="488">
        <v>82</v>
      </c>
      <c r="I1721" s="488">
        <v>82</v>
      </c>
      <c r="J1721" s="488">
        <v>82</v>
      </c>
      <c r="K1721" s="488">
        <v>82</v>
      </c>
      <c r="L1721" s="488">
        <v>82</v>
      </c>
      <c r="M1721" s="977">
        <v>82</v>
      </c>
      <c r="N1721" s="1247">
        <v>84.9</v>
      </c>
      <c r="O1721" s="488">
        <v>84.9</v>
      </c>
      <c r="P1721" s="977">
        <v>85.7</v>
      </c>
      <c r="Q1721" s="1584" t="s">
        <v>806</v>
      </c>
      <c r="R1721" s="158"/>
    </row>
    <row r="1722" spans="1:18" ht="19.5" customHeight="1">
      <c r="A1722" s="1251" t="s">
        <v>807</v>
      </c>
      <c r="B1722" s="1247">
        <v>100</v>
      </c>
      <c r="C1722" s="488">
        <v>100</v>
      </c>
      <c r="D1722" s="488">
        <v>100</v>
      </c>
      <c r="E1722" s="1247">
        <v>100</v>
      </c>
      <c r="F1722" s="488">
        <v>100</v>
      </c>
      <c r="G1722" s="488">
        <v>100</v>
      </c>
      <c r="H1722" s="488">
        <v>100</v>
      </c>
      <c r="I1722" s="488">
        <v>100</v>
      </c>
      <c r="J1722" s="488">
        <v>100</v>
      </c>
      <c r="K1722" s="488">
        <v>100</v>
      </c>
      <c r="L1722" s="488">
        <v>100</v>
      </c>
      <c r="M1722" s="977">
        <v>100</v>
      </c>
      <c r="N1722" s="1247">
        <v>100</v>
      </c>
      <c r="O1722" s="488">
        <v>100</v>
      </c>
      <c r="P1722" s="977">
        <v>100</v>
      </c>
      <c r="Q1722" s="1584" t="s">
        <v>808</v>
      </c>
      <c r="R1722" s="158"/>
    </row>
    <row r="1723" spans="1:18" ht="19.5" customHeight="1">
      <c r="A1723" s="1251" t="s">
        <v>809</v>
      </c>
      <c r="B1723" s="1247">
        <v>133.69999999999999</v>
      </c>
      <c r="C1723" s="488">
        <v>133.69999999999999</v>
      </c>
      <c r="D1723" s="488">
        <v>133.69999999999999</v>
      </c>
      <c r="E1723" s="1247">
        <v>133.69999999999999</v>
      </c>
      <c r="F1723" s="488">
        <v>133.69999999999999</v>
      </c>
      <c r="G1723" s="488">
        <v>133.69999999999999</v>
      </c>
      <c r="H1723" s="488">
        <v>133.69999999999999</v>
      </c>
      <c r="I1723" s="488">
        <v>133.69999999999999</v>
      </c>
      <c r="J1723" s="488">
        <v>135.19999999999999</v>
      </c>
      <c r="K1723" s="488">
        <v>135.19999999999999</v>
      </c>
      <c r="L1723" s="488">
        <v>135.19999999999999</v>
      </c>
      <c r="M1723" s="977">
        <v>135.19999999999999</v>
      </c>
      <c r="N1723" s="1247">
        <v>135.19999999999999</v>
      </c>
      <c r="O1723" s="488">
        <v>136.80000000000001</v>
      </c>
      <c r="P1723" s="977">
        <v>136.80000000000001</v>
      </c>
      <c r="Q1723" s="1594" t="s">
        <v>810</v>
      </c>
      <c r="R1723" s="158"/>
    </row>
    <row r="1724" spans="1:18" ht="19.5" customHeight="1">
      <c r="A1724" s="1251" t="s">
        <v>811</v>
      </c>
      <c r="B1724" s="1247">
        <v>114.3</v>
      </c>
      <c r="C1724" s="488">
        <v>114.3</v>
      </c>
      <c r="D1724" s="488">
        <v>114.3</v>
      </c>
      <c r="E1724" s="1247">
        <v>114.3</v>
      </c>
      <c r="F1724" s="488">
        <v>114.3</v>
      </c>
      <c r="G1724" s="488">
        <v>114.3</v>
      </c>
      <c r="H1724" s="488">
        <v>114.3</v>
      </c>
      <c r="I1724" s="488">
        <v>114.3</v>
      </c>
      <c r="J1724" s="488">
        <v>114.3</v>
      </c>
      <c r="K1724" s="488">
        <v>114.3</v>
      </c>
      <c r="L1724" s="488">
        <v>114.3</v>
      </c>
      <c r="M1724" s="977">
        <v>114.3</v>
      </c>
      <c r="N1724" s="1247">
        <v>114.3</v>
      </c>
      <c r="O1724" s="488">
        <v>114.3</v>
      </c>
      <c r="P1724" s="977">
        <v>114.3</v>
      </c>
      <c r="Q1724" s="1586" t="s">
        <v>812</v>
      </c>
      <c r="R1724" s="158"/>
    </row>
    <row r="1725" spans="1:18" ht="19.5" customHeight="1">
      <c r="A1725" s="1251" t="s">
        <v>813</v>
      </c>
      <c r="B1725" s="1247">
        <v>111.2</v>
      </c>
      <c r="C1725" s="488">
        <v>111.2</v>
      </c>
      <c r="D1725" s="488">
        <v>111.3</v>
      </c>
      <c r="E1725" s="1247">
        <v>111.3</v>
      </c>
      <c r="F1725" s="488">
        <v>111.3</v>
      </c>
      <c r="G1725" s="488">
        <v>112.4</v>
      </c>
      <c r="H1725" s="488">
        <v>113.6</v>
      </c>
      <c r="I1725" s="488">
        <v>113.6</v>
      </c>
      <c r="J1725" s="488">
        <v>114.6</v>
      </c>
      <c r="K1725" s="488">
        <v>114.6</v>
      </c>
      <c r="L1725" s="488">
        <v>114.6</v>
      </c>
      <c r="M1725" s="977">
        <v>114.6</v>
      </c>
      <c r="N1725" s="1247">
        <v>114.6</v>
      </c>
      <c r="O1725" s="488">
        <v>114.6</v>
      </c>
      <c r="P1725" s="977">
        <v>117.8</v>
      </c>
      <c r="Q1725" s="1252" t="s">
        <v>814</v>
      </c>
      <c r="R1725" s="158"/>
    </row>
    <row r="1726" spans="1:18" ht="19.5" customHeight="1">
      <c r="A1726" s="1251" t="s">
        <v>815</v>
      </c>
      <c r="B1726" s="1247">
        <v>92.4</v>
      </c>
      <c r="C1726" s="488">
        <v>92.4</v>
      </c>
      <c r="D1726" s="488">
        <v>92.4</v>
      </c>
      <c r="E1726" s="1247">
        <v>92.4</v>
      </c>
      <c r="F1726" s="488">
        <v>92.4</v>
      </c>
      <c r="G1726" s="488">
        <v>92.4</v>
      </c>
      <c r="H1726" s="488">
        <v>93.5</v>
      </c>
      <c r="I1726" s="488">
        <v>93.5</v>
      </c>
      <c r="J1726" s="488">
        <v>89.2</v>
      </c>
      <c r="K1726" s="488">
        <v>89.2</v>
      </c>
      <c r="L1726" s="488">
        <v>89.2</v>
      </c>
      <c r="M1726" s="977">
        <v>89.2</v>
      </c>
      <c r="N1726" s="1247">
        <v>89.2</v>
      </c>
      <c r="O1726" s="488">
        <v>89.2</v>
      </c>
      <c r="P1726" s="977">
        <v>89.2</v>
      </c>
      <c r="Q1726" s="1252" t="s">
        <v>816</v>
      </c>
      <c r="R1726" s="158"/>
    </row>
    <row r="1727" spans="1:18" ht="19.5" customHeight="1">
      <c r="A1727" s="1251" t="s">
        <v>817</v>
      </c>
      <c r="B1727" s="1247">
        <v>127.5</v>
      </c>
      <c r="C1727" s="488">
        <v>127.5</v>
      </c>
      <c r="D1727" s="488">
        <v>127.5</v>
      </c>
      <c r="E1727" s="1247">
        <v>127.5</v>
      </c>
      <c r="F1727" s="488">
        <v>127.5</v>
      </c>
      <c r="G1727" s="488">
        <v>127.5</v>
      </c>
      <c r="H1727" s="488">
        <v>127.5</v>
      </c>
      <c r="I1727" s="488">
        <v>127.5</v>
      </c>
      <c r="J1727" s="488">
        <v>127.5</v>
      </c>
      <c r="K1727" s="488">
        <v>127.5</v>
      </c>
      <c r="L1727" s="488">
        <v>127.5</v>
      </c>
      <c r="M1727" s="977">
        <v>127.5</v>
      </c>
      <c r="N1727" s="1247">
        <v>127.5</v>
      </c>
      <c r="O1727" s="488">
        <v>127.5</v>
      </c>
      <c r="P1727" s="977">
        <v>127.5</v>
      </c>
      <c r="Q1727" s="1252" t="s">
        <v>818</v>
      </c>
      <c r="R1727" s="158"/>
    </row>
    <row r="1728" spans="1:18" ht="19.5" customHeight="1">
      <c r="A1728" s="1251" t="s">
        <v>819</v>
      </c>
      <c r="B1728" s="1247">
        <v>100</v>
      </c>
      <c r="C1728" s="488">
        <v>100</v>
      </c>
      <c r="D1728" s="488">
        <v>100</v>
      </c>
      <c r="E1728" s="1247">
        <v>100</v>
      </c>
      <c r="F1728" s="488">
        <v>100</v>
      </c>
      <c r="G1728" s="488">
        <v>100</v>
      </c>
      <c r="H1728" s="488">
        <v>100</v>
      </c>
      <c r="I1728" s="488">
        <v>100</v>
      </c>
      <c r="J1728" s="488">
        <v>100</v>
      </c>
      <c r="K1728" s="488">
        <v>100</v>
      </c>
      <c r="L1728" s="488">
        <v>100</v>
      </c>
      <c r="M1728" s="977">
        <v>100</v>
      </c>
      <c r="N1728" s="1247">
        <v>100</v>
      </c>
      <c r="O1728" s="488">
        <v>100</v>
      </c>
      <c r="P1728" s="977">
        <v>100</v>
      </c>
      <c r="Q1728" s="1252" t="s">
        <v>820</v>
      </c>
      <c r="R1728" s="158"/>
    </row>
    <row r="1729" spans="1:18" ht="19.5" customHeight="1">
      <c r="A1729" s="1251" t="s">
        <v>821</v>
      </c>
      <c r="B1729" s="1247">
        <v>107.1</v>
      </c>
      <c r="C1729" s="488">
        <v>107.1</v>
      </c>
      <c r="D1729" s="488">
        <v>107.1</v>
      </c>
      <c r="E1729" s="1247">
        <v>107.1</v>
      </c>
      <c r="F1729" s="488">
        <v>107.1</v>
      </c>
      <c r="G1729" s="488">
        <v>107.1</v>
      </c>
      <c r="H1729" s="488">
        <v>107.1</v>
      </c>
      <c r="I1729" s="488">
        <v>107.1</v>
      </c>
      <c r="J1729" s="488">
        <v>107.1</v>
      </c>
      <c r="K1729" s="488">
        <v>107.1</v>
      </c>
      <c r="L1729" s="488">
        <v>107.1</v>
      </c>
      <c r="M1729" s="977">
        <v>99.2</v>
      </c>
      <c r="N1729" s="1247">
        <v>99.2</v>
      </c>
      <c r="O1729" s="488">
        <v>99.2</v>
      </c>
      <c r="P1729" s="977">
        <v>99.2</v>
      </c>
      <c r="Q1729" s="1252" t="s">
        <v>822</v>
      </c>
      <c r="R1729" s="158"/>
    </row>
    <row r="1730" spans="1:18" ht="19.5" customHeight="1">
      <c r="A1730" s="1251" t="s">
        <v>823</v>
      </c>
      <c r="B1730" s="1247">
        <v>100</v>
      </c>
      <c r="C1730" s="488">
        <v>100</v>
      </c>
      <c r="D1730" s="488">
        <v>100</v>
      </c>
      <c r="E1730" s="1247">
        <v>100</v>
      </c>
      <c r="F1730" s="488">
        <v>100</v>
      </c>
      <c r="G1730" s="488">
        <v>100</v>
      </c>
      <c r="H1730" s="488">
        <v>100</v>
      </c>
      <c r="I1730" s="488">
        <v>100</v>
      </c>
      <c r="J1730" s="488">
        <v>100</v>
      </c>
      <c r="K1730" s="488">
        <v>100</v>
      </c>
      <c r="L1730" s="488">
        <v>100</v>
      </c>
      <c r="M1730" s="977">
        <v>100</v>
      </c>
      <c r="N1730" s="1247">
        <v>100</v>
      </c>
      <c r="O1730" s="488">
        <v>100</v>
      </c>
      <c r="P1730" s="977">
        <v>100</v>
      </c>
      <c r="Q1730" s="1252" t="s">
        <v>824</v>
      </c>
      <c r="R1730" s="158"/>
    </row>
    <row r="1731" spans="1:18" ht="19.5" customHeight="1">
      <c r="A1731" s="1251" t="s">
        <v>825</v>
      </c>
      <c r="B1731" s="1247">
        <v>100</v>
      </c>
      <c r="C1731" s="488">
        <v>100</v>
      </c>
      <c r="D1731" s="488">
        <v>100</v>
      </c>
      <c r="E1731" s="1247">
        <v>100</v>
      </c>
      <c r="F1731" s="488">
        <v>100</v>
      </c>
      <c r="G1731" s="488">
        <v>100</v>
      </c>
      <c r="H1731" s="488">
        <v>100</v>
      </c>
      <c r="I1731" s="488">
        <v>100</v>
      </c>
      <c r="J1731" s="488">
        <v>100</v>
      </c>
      <c r="K1731" s="488">
        <v>100</v>
      </c>
      <c r="L1731" s="488">
        <v>100</v>
      </c>
      <c r="M1731" s="977">
        <v>100</v>
      </c>
      <c r="N1731" s="1247">
        <v>100</v>
      </c>
      <c r="O1731" s="488">
        <v>100</v>
      </c>
      <c r="P1731" s="977">
        <v>100</v>
      </c>
      <c r="Q1731" s="1252" t="s">
        <v>826</v>
      </c>
      <c r="R1731" s="158"/>
    </row>
    <row r="1732" spans="1:18" ht="19.5" customHeight="1">
      <c r="A1732" s="1251" t="s">
        <v>827</v>
      </c>
      <c r="B1732" s="1247">
        <v>101.3</v>
      </c>
      <c r="C1732" s="488">
        <v>101.3</v>
      </c>
      <c r="D1732" s="488">
        <v>101.3</v>
      </c>
      <c r="E1732" s="1247">
        <v>101.3</v>
      </c>
      <c r="F1732" s="488">
        <v>101.3</v>
      </c>
      <c r="G1732" s="488">
        <v>101.3</v>
      </c>
      <c r="H1732" s="488">
        <v>101.3</v>
      </c>
      <c r="I1732" s="488">
        <v>101.3</v>
      </c>
      <c r="J1732" s="488">
        <v>101.3</v>
      </c>
      <c r="K1732" s="488">
        <v>101.3</v>
      </c>
      <c r="L1732" s="488">
        <v>101.3</v>
      </c>
      <c r="M1732" s="977">
        <v>101.3</v>
      </c>
      <c r="N1732" s="1247">
        <v>101.3</v>
      </c>
      <c r="O1732" s="488">
        <v>101.3</v>
      </c>
      <c r="P1732" s="977">
        <v>100.4</v>
      </c>
      <c r="Q1732" s="1252" t="s">
        <v>828</v>
      </c>
      <c r="R1732" s="158"/>
    </row>
    <row r="1733" spans="1:18" ht="19.5" customHeight="1">
      <c r="A1733" s="1251" t="s">
        <v>829</v>
      </c>
      <c r="B1733" s="1247">
        <v>125.1</v>
      </c>
      <c r="C1733" s="488">
        <v>125.1</v>
      </c>
      <c r="D1733" s="488">
        <v>125.1</v>
      </c>
      <c r="E1733" s="1247">
        <v>125.1</v>
      </c>
      <c r="F1733" s="488">
        <v>121.9</v>
      </c>
      <c r="G1733" s="488">
        <v>122.1</v>
      </c>
      <c r="H1733" s="488">
        <v>122.1</v>
      </c>
      <c r="I1733" s="488">
        <v>122.1</v>
      </c>
      <c r="J1733" s="488">
        <v>122.1</v>
      </c>
      <c r="K1733" s="488">
        <v>122.1</v>
      </c>
      <c r="L1733" s="488">
        <v>122.1</v>
      </c>
      <c r="M1733" s="977">
        <v>121.9</v>
      </c>
      <c r="N1733" s="1247">
        <v>121.9</v>
      </c>
      <c r="O1733" s="488">
        <v>121.9</v>
      </c>
      <c r="P1733" s="977">
        <v>121.9</v>
      </c>
      <c r="Q1733" s="1252" t="s">
        <v>830</v>
      </c>
      <c r="R1733" s="158"/>
    </row>
    <row r="1734" spans="1:18" ht="19.5" customHeight="1">
      <c r="A1734" s="1251" t="s">
        <v>831</v>
      </c>
      <c r="B1734" s="1247">
        <v>154.69999999999999</v>
      </c>
      <c r="C1734" s="488">
        <v>154.69999999999999</v>
      </c>
      <c r="D1734" s="488">
        <v>154.69999999999999</v>
      </c>
      <c r="E1734" s="1247">
        <v>154.69999999999999</v>
      </c>
      <c r="F1734" s="488">
        <v>154.69999999999999</v>
      </c>
      <c r="G1734" s="488">
        <v>154.69999999999999</v>
      </c>
      <c r="H1734" s="488">
        <v>154.69999999999999</v>
      </c>
      <c r="I1734" s="488">
        <v>154.69999999999999</v>
      </c>
      <c r="J1734" s="488">
        <v>148.6</v>
      </c>
      <c r="K1734" s="488">
        <v>148.6</v>
      </c>
      <c r="L1734" s="488">
        <v>148.6</v>
      </c>
      <c r="M1734" s="977">
        <v>148.6</v>
      </c>
      <c r="N1734" s="1247">
        <v>148.6</v>
      </c>
      <c r="O1734" s="488">
        <v>148.6</v>
      </c>
      <c r="P1734" s="977">
        <v>148.6</v>
      </c>
      <c r="Q1734" s="1252" t="s">
        <v>832</v>
      </c>
      <c r="R1734" s="158"/>
    </row>
    <row r="1735" spans="1:18" ht="19.5" customHeight="1">
      <c r="A1735" s="1255"/>
      <c r="B1735" s="1247"/>
      <c r="C1735" s="488"/>
      <c r="D1735" s="880"/>
      <c r="E1735" s="1547"/>
      <c r="F1735" s="880"/>
      <c r="G1735" s="880"/>
      <c r="H1735" s="880"/>
      <c r="I1735" s="880"/>
      <c r="J1735" s="880"/>
      <c r="K1735" s="880"/>
      <c r="L1735" s="880"/>
      <c r="M1735" s="1535"/>
      <c r="N1735" s="1547"/>
      <c r="O1735" s="880"/>
      <c r="P1735" s="1535"/>
      <c r="Q1735" s="1252"/>
      <c r="R1735" s="158"/>
    </row>
    <row r="1736" spans="1:18" ht="19.5" customHeight="1">
      <c r="A1736" s="1582" t="s">
        <v>833</v>
      </c>
      <c r="B1736" s="1547">
        <v>110.9</v>
      </c>
      <c r="C1736" s="880">
        <v>110.9</v>
      </c>
      <c r="D1736" s="880">
        <v>110.9</v>
      </c>
      <c r="E1736" s="1547">
        <v>110.9</v>
      </c>
      <c r="F1736" s="880">
        <v>107.6</v>
      </c>
      <c r="G1736" s="880">
        <v>107.6</v>
      </c>
      <c r="H1736" s="880">
        <v>107.6</v>
      </c>
      <c r="I1736" s="880">
        <v>107.6</v>
      </c>
      <c r="J1736" s="880">
        <v>107.6</v>
      </c>
      <c r="K1736" s="880">
        <v>107.6</v>
      </c>
      <c r="L1736" s="880">
        <v>107.6</v>
      </c>
      <c r="M1736" s="1535">
        <v>107.6</v>
      </c>
      <c r="N1736" s="1547">
        <v>107.6</v>
      </c>
      <c r="O1736" s="880">
        <v>107.6</v>
      </c>
      <c r="P1736" s="1535">
        <v>107.6</v>
      </c>
      <c r="Q1736" s="1583" t="s">
        <v>834</v>
      </c>
      <c r="R1736" s="158"/>
    </row>
    <row r="1737" spans="1:18" ht="19.5" customHeight="1">
      <c r="A1737" s="1251" t="s">
        <v>835</v>
      </c>
      <c r="B1737" s="1247">
        <v>122.3</v>
      </c>
      <c r="C1737" s="488">
        <v>122.3</v>
      </c>
      <c r="D1737" s="488">
        <v>122.3</v>
      </c>
      <c r="E1737" s="1247">
        <v>122.3</v>
      </c>
      <c r="F1737" s="488">
        <v>119.5</v>
      </c>
      <c r="G1737" s="488">
        <v>119.5</v>
      </c>
      <c r="H1737" s="488">
        <v>119.5</v>
      </c>
      <c r="I1737" s="488">
        <v>119.5</v>
      </c>
      <c r="J1737" s="488">
        <v>119.5</v>
      </c>
      <c r="K1737" s="488">
        <v>119.5</v>
      </c>
      <c r="L1737" s="488">
        <v>119.5</v>
      </c>
      <c r="M1737" s="977">
        <v>119.5</v>
      </c>
      <c r="N1737" s="1247">
        <v>119.5</v>
      </c>
      <c r="O1737" s="488">
        <v>119.5</v>
      </c>
      <c r="P1737" s="977">
        <v>119.5</v>
      </c>
      <c r="Q1737" s="1252" t="s">
        <v>836</v>
      </c>
      <c r="R1737" s="158"/>
    </row>
    <row r="1738" spans="1:18" ht="19.5" customHeight="1">
      <c r="A1738" s="1251" t="s">
        <v>837</v>
      </c>
      <c r="B1738" s="1247">
        <v>108.4</v>
      </c>
      <c r="C1738" s="488">
        <v>108.4</v>
      </c>
      <c r="D1738" s="488">
        <v>108.4</v>
      </c>
      <c r="E1738" s="1247">
        <v>108.4</v>
      </c>
      <c r="F1738" s="488">
        <v>107.8</v>
      </c>
      <c r="G1738" s="488">
        <v>107.8</v>
      </c>
      <c r="H1738" s="488">
        <v>107.8</v>
      </c>
      <c r="I1738" s="488">
        <v>107.8</v>
      </c>
      <c r="J1738" s="488">
        <v>107.8</v>
      </c>
      <c r="K1738" s="488">
        <v>107.8</v>
      </c>
      <c r="L1738" s="488">
        <v>107.8</v>
      </c>
      <c r="M1738" s="977">
        <v>107.8</v>
      </c>
      <c r="N1738" s="1247">
        <v>107.8</v>
      </c>
      <c r="O1738" s="488">
        <v>107.8</v>
      </c>
      <c r="P1738" s="977">
        <v>107.8</v>
      </c>
      <c r="Q1738" s="1252" t="s">
        <v>838</v>
      </c>
      <c r="R1738" s="158"/>
    </row>
    <row r="1739" spans="1:18" ht="19.5" customHeight="1">
      <c r="A1739" s="1251" t="s">
        <v>839</v>
      </c>
      <c r="B1739" s="1247">
        <v>105</v>
      </c>
      <c r="C1739" s="488">
        <v>105</v>
      </c>
      <c r="D1739" s="488">
        <v>105</v>
      </c>
      <c r="E1739" s="1247">
        <v>105</v>
      </c>
      <c r="F1739" s="488">
        <v>97.8</v>
      </c>
      <c r="G1739" s="488">
        <v>97.8</v>
      </c>
      <c r="H1739" s="488">
        <v>97.8</v>
      </c>
      <c r="I1739" s="488">
        <v>97.8</v>
      </c>
      <c r="J1739" s="488">
        <v>97.8</v>
      </c>
      <c r="K1739" s="488">
        <v>97.8</v>
      </c>
      <c r="L1739" s="488">
        <v>97.8</v>
      </c>
      <c r="M1739" s="977">
        <v>97.8</v>
      </c>
      <c r="N1739" s="1247">
        <v>97.8</v>
      </c>
      <c r="O1739" s="488">
        <v>97.8</v>
      </c>
      <c r="P1739" s="977">
        <v>97.8</v>
      </c>
      <c r="Q1739" s="1252" t="s">
        <v>840</v>
      </c>
      <c r="R1739" s="158"/>
    </row>
    <row r="1740" spans="1:18" ht="19.5" customHeight="1">
      <c r="A1740" s="1251" t="s">
        <v>841</v>
      </c>
      <c r="B1740" s="1247">
        <v>100</v>
      </c>
      <c r="C1740" s="488">
        <v>100</v>
      </c>
      <c r="D1740" s="488">
        <v>100</v>
      </c>
      <c r="E1740" s="1247">
        <v>100</v>
      </c>
      <c r="F1740" s="488">
        <v>100</v>
      </c>
      <c r="G1740" s="488">
        <v>100</v>
      </c>
      <c r="H1740" s="488">
        <v>100</v>
      </c>
      <c r="I1740" s="488">
        <v>100</v>
      </c>
      <c r="J1740" s="488">
        <v>100</v>
      </c>
      <c r="K1740" s="488">
        <v>100</v>
      </c>
      <c r="L1740" s="488">
        <v>100</v>
      </c>
      <c r="M1740" s="977">
        <v>100</v>
      </c>
      <c r="N1740" s="1247">
        <v>100</v>
      </c>
      <c r="O1740" s="488">
        <v>100</v>
      </c>
      <c r="P1740" s="977">
        <v>100</v>
      </c>
      <c r="Q1740" s="1252" t="s">
        <v>842</v>
      </c>
      <c r="R1740" s="158"/>
    </row>
    <row r="1741" spans="1:18" ht="19.5" customHeight="1">
      <c r="A1741" s="1251" t="s">
        <v>843</v>
      </c>
      <c r="B1741" s="1247">
        <v>100</v>
      </c>
      <c r="C1741" s="488">
        <v>100</v>
      </c>
      <c r="D1741" s="488">
        <v>100</v>
      </c>
      <c r="E1741" s="1247">
        <v>100</v>
      </c>
      <c r="F1741" s="488">
        <v>100</v>
      </c>
      <c r="G1741" s="488">
        <v>100</v>
      </c>
      <c r="H1741" s="488">
        <v>100</v>
      </c>
      <c r="I1741" s="488">
        <v>100</v>
      </c>
      <c r="J1741" s="488">
        <v>100</v>
      </c>
      <c r="K1741" s="488">
        <v>100</v>
      </c>
      <c r="L1741" s="488">
        <v>100</v>
      </c>
      <c r="M1741" s="977">
        <v>100</v>
      </c>
      <c r="N1741" s="1247">
        <v>100</v>
      </c>
      <c r="O1741" s="488">
        <v>100</v>
      </c>
      <c r="P1741" s="977">
        <v>100</v>
      </c>
      <c r="Q1741" s="1252" t="s">
        <v>844</v>
      </c>
      <c r="R1741" s="158"/>
    </row>
    <row r="1742" spans="1:18" ht="19.5" customHeight="1">
      <c r="A1742" s="1255"/>
      <c r="B1742" s="1247"/>
      <c r="C1742" s="488"/>
      <c r="D1742" s="880"/>
      <c r="E1742" s="1547"/>
      <c r="F1742" s="880"/>
      <c r="G1742" s="880"/>
      <c r="H1742" s="880"/>
      <c r="I1742" s="880"/>
      <c r="J1742" s="880"/>
      <c r="K1742" s="880"/>
      <c r="L1742" s="880"/>
      <c r="M1742" s="1535"/>
      <c r="N1742" s="1547"/>
      <c r="O1742" s="880"/>
      <c r="P1742" s="1535"/>
      <c r="Q1742" s="1252"/>
      <c r="R1742" s="158"/>
    </row>
    <row r="1743" spans="1:18" ht="19.5" customHeight="1">
      <c r="A1743" s="1582" t="s">
        <v>845</v>
      </c>
      <c r="B1743" s="1547">
        <v>123.1</v>
      </c>
      <c r="C1743" s="880">
        <v>123.1</v>
      </c>
      <c r="D1743" s="880">
        <v>123.1</v>
      </c>
      <c r="E1743" s="1547">
        <v>123.1</v>
      </c>
      <c r="F1743" s="880">
        <v>122.8</v>
      </c>
      <c r="G1743" s="880">
        <v>122.8</v>
      </c>
      <c r="H1743" s="880">
        <v>122.8</v>
      </c>
      <c r="I1743" s="880">
        <v>122.7</v>
      </c>
      <c r="J1743" s="880">
        <v>118</v>
      </c>
      <c r="K1743" s="880">
        <v>118</v>
      </c>
      <c r="L1743" s="880">
        <v>118</v>
      </c>
      <c r="M1743" s="1535">
        <v>118</v>
      </c>
      <c r="N1743" s="1547">
        <v>117.4</v>
      </c>
      <c r="O1743" s="880">
        <v>116.7</v>
      </c>
      <c r="P1743" s="1535">
        <v>115.8</v>
      </c>
      <c r="Q1743" s="1581" t="s">
        <v>846</v>
      </c>
      <c r="R1743" s="158"/>
    </row>
    <row r="1744" spans="1:18" ht="19.5" customHeight="1">
      <c r="A1744" s="1251" t="s">
        <v>847</v>
      </c>
      <c r="B1744" s="1247">
        <v>124.2</v>
      </c>
      <c r="C1744" s="488">
        <v>124.2</v>
      </c>
      <c r="D1744" s="488">
        <v>124.2</v>
      </c>
      <c r="E1744" s="1247">
        <v>124.2</v>
      </c>
      <c r="F1744" s="488">
        <v>123.9</v>
      </c>
      <c r="G1744" s="488">
        <v>123.9</v>
      </c>
      <c r="H1744" s="488">
        <v>123.9</v>
      </c>
      <c r="I1744" s="488">
        <v>123.7</v>
      </c>
      <c r="J1744" s="488">
        <v>118.6</v>
      </c>
      <c r="K1744" s="488">
        <v>118.6</v>
      </c>
      <c r="L1744" s="488">
        <v>118.6</v>
      </c>
      <c r="M1744" s="977">
        <v>118.6</v>
      </c>
      <c r="N1744" s="1247">
        <v>118</v>
      </c>
      <c r="O1744" s="488">
        <v>117.2</v>
      </c>
      <c r="P1744" s="977">
        <v>116.2</v>
      </c>
      <c r="Q1744" s="1252" t="s">
        <v>848</v>
      </c>
      <c r="R1744" s="158"/>
    </row>
    <row r="1745" spans="1:18" ht="19.5" customHeight="1">
      <c r="A1745" s="1251" t="s">
        <v>849</v>
      </c>
      <c r="B1745" s="1247">
        <v>100</v>
      </c>
      <c r="C1745" s="488">
        <v>100</v>
      </c>
      <c r="D1745" s="488">
        <v>100</v>
      </c>
      <c r="E1745" s="1247">
        <v>100</v>
      </c>
      <c r="F1745" s="488">
        <v>100</v>
      </c>
      <c r="G1745" s="488">
        <v>100</v>
      </c>
      <c r="H1745" s="488">
        <v>100</v>
      </c>
      <c r="I1745" s="488">
        <v>100</v>
      </c>
      <c r="J1745" s="488">
        <v>100</v>
      </c>
      <c r="K1745" s="488">
        <v>100</v>
      </c>
      <c r="L1745" s="488">
        <v>100</v>
      </c>
      <c r="M1745" s="977">
        <v>100</v>
      </c>
      <c r="N1745" s="1247">
        <v>100</v>
      </c>
      <c r="O1745" s="488">
        <v>100</v>
      </c>
      <c r="P1745" s="977">
        <v>100</v>
      </c>
      <c r="Q1745" s="1252" t="s">
        <v>850</v>
      </c>
      <c r="R1745" s="158"/>
    </row>
    <row r="1746" spans="1:18" ht="19.5" customHeight="1">
      <c r="A1746" s="1251" t="s">
        <v>851</v>
      </c>
      <c r="B1746" s="1247">
        <v>111</v>
      </c>
      <c r="C1746" s="488">
        <v>111</v>
      </c>
      <c r="D1746" s="488">
        <v>111</v>
      </c>
      <c r="E1746" s="1247">
        <v>111</v>
      </c>
      <c r="F1746" s="488">
        <v>111</v>
      </c>
      <c r="G1746" s="488">
        <v>111</v>
      </c>
      <c r="H1746" s="488">
        <v>111</v>
      </c>
      <c r="I1746" s="488">
        <v>111</v>
      </c>
      <c r="J1746" s="488">
        <v>111</v>
      </c>
      <c r="K1746" s="488">
        <v>111</v>
      </c>
      <c r="L1746" s="488">
        <v>111</v>
      </c>
      <c r="M1746" s="977">
        <v>111</v>
      </c>
      <c r="N1746" s="1247">
        <v>111</v>
      </c>
      <c r="O1746" s="488">
        <v>111</v>
      </c>
      <c r="P1746" s="977">
        <v>111</v>
      </c>
      <c r="Q1746" s="1252" t="s">
        <v>852</v>
      </c>
      <c r="R1746" s="158"/>
    </row>
    <row r="1747" spans="1:18" ht="19.5" customHeight="1">
      <c r="A1747" s="1255"/>
      <c r="B1747" s="1247"/>
      <c r="C1747" s="488"/>
      <c r="D1747" s="880"/>
      <c r="E1747" s="1547"/>
      <c r="F1747" s="880"/>
      <c r="G1747" s="880"/>
      <c r="H1747" s="880"/>
      <c r="I1747" s="880"/>
      <c r="J1747" s="880"/>
      <c r="K1747" s="880"/>
      <c r="L1747" s="880"/>
      <c r="M1747" s="1535"/>
      <c r="N1747" s="1547"/>
      <c r="O1747" s="880"/>
      <c r="P1747" s="1535"/>
      <c r="Q1747" s="1252"/>
      <c r="R1747" s="158"/>
    </row>
    <row r="1748" spans="1:18" ht="19.5" customHeight="1">
      <c r="A1748" s="1582" t="s">
        <v>853</v>
      </c>
      <c r="B1748" s="1547">
        <v>115.8</v>
      </c>
      <c r="C1748" s="880">
        <v>115.8</v>
      </c>
      <c r="D1748" s="880">
        <v>115.6</v>
      </c>
      <c r="E1748" s="1547">
        <v>115.1</v>
      </c>
      <c r="F1748" s="880">
        <v>114.4</v>
      </c>
      <c r="G1748" s="880">
        <v>114.3</v>
      </c>
      <c r="H1748" s="880">
        <v>114.3</v>
      </c>
      <c r="I1748" s="880">
        <v>114</v>
      </c>
      <c r="J1748" s="880">
        <v>113.7</v>
      </c>
      <c r="K1748" s="880">
        <v>113.2</v>
      </c>
      <c r="L1748" s="880">
        <v>112.4</v>
      </c>
      <c r="M1748" s="1535">
        <v>112.4</v>
      </c>
      <c r="N1748" s="1547">
        <v>112.4</v>
      </c>
      <c r="O1748" s="880">
        <v>112.4</v>
      </c>
      <c r="P1748" s="1535">
        <v>112.3</v>
      </c>
      <c r="Q1748" s="1581" t="s">
        <v>854</v>
      </c>
      <c r="R1748" s="158"/>
    </row>
    <row r="1749" spans="1:18" ht="19.5" customHeight="1">
      <c r="A1749" s="1251" t="s">
        <v>855</v>
      </c>
      <c r="B1749" s="1247">
        <v>118.9</v>
      </c>
      <c r="C1749" s="488">
        <v>118.9</v>
      </c>
      <c r="D1749" s="488">
        <v>118.9</v>
      </c>
      <c r="E1749" s="1247">
        <v>118.9</v>
      </c>
      <c r="F1749" s="488">
        <v>118.9</v>
      </c>
      <c r="G1749" s="488">
        <v>118.9</v>
      </c>
      <c r="H1749" s="488">
        <v>118.9</v>
      </c>
      <c r="I1749" s="488">
        <v>118.3</v>
      </c>
      <c r="J1749" s="488">
        <v>118.3</v>
      </c>
      <c r="K1749" s="488">
        <v>118.3</v>
      </c>
      <c r="L1749" s="488">
        <v>118.3</v>
      </c>
      <c r="M1749" s="977">
        <v>118.3</v>
      </c>
      <c r="N1749" s="1247">
        <v>118.3</v>
      </c>
      <c r="O1749" s="488">
        <v>118.3</v>
      </c>
      <c r="P1749" s="977">
        <v>118.3</v>
      </c>
      <c r="Q1749" s="1252" t="s">
        <v>856</v>
      </c>
      <c r="R1749" s="158"/>
    </row>
    <row r="1750" spans="1:18" ht="19.5" customHeight="1">
      <c r="A1750" s="1251" t="s">
        <v>857</v>
      </c>
      <c r="B1750" s="1247">
        <v>102.9</v>
      </c>
      <c r="C1750" s="488">
        <v>102.9</v>
      </c>
      <c r="D1750" s="488">
        <v>102.9</v>
      </c>
      <c r="E1750" s="1247">
        <v>102.9</v>
      </c>
      <c r="F1750" s="488">
        <v>102.9</v>
      </c>
      <c r="G1750" s="488">
        <v>102.9</v>
      </c>
      <c r="H1750" s="488">
        <v>102.9</v>
      </c>
      <c r="I1750" s="488">
        <v>102.9</v>
      </c>
      <c r="J1750" s="488">
        <v>102.9</v>
      </c>
      <c r="K1750" s="488">
        <v>102.9</v>
      </c>
      <c r="L1750" s="488">
        <v>102.9</v>
      </c>
      <c r="M1750" s="977">
        <v>102.9</v>
      </c>
      <c r="N1750" s="1247">
        <v>102.9</v>
      </c>
      <c r="O1750" s="488">
        <v>102.9</v>
      </c>
      <c r="P1750" s="977">
        <v>102.9</v>
      </c>
      <c r="Q1750" s="1584" t="s">
        <v>858</v>
      </c>
      <c r="R1750" s="158"/>
    </row>
    <row r="1751" spans="1:18" ht="19.5" customHeight="1">
      <c r="A1751" s="1251" t="s">
        <v>859</v>
      </c>
      <c r="B1751" s="1247">
        <v>113.7</v>
      </c>
      <c r="C1751" s="488">
        <v>113.7</v>
      </c>
      <c r="D1751" s="488">
        <v>113.3</v>
      </c>
      <c r="E1751" s="1247">
        <v>113.4</v>
      </c>
      <c r="F1751" s="488">
        <v>112.5</v>
      </c>
      <c r="G1751" s="488">
        <v>112.5</v>
      </c>
      <c r="H1751" s="488">
        <v>112.3</v>
      </c>
      <c r="I1751" s="488">
        <v>112</v>
      </c>
      <c r="J1751" s="488">
        <v>111.8</v>
      </c>
      <c r="K1751" s="488">
        <v>111.8</v>
      </c>
      <c r="L1751" s="488">
        <v>110.8</v>
      </c>
      <c r="M1751" s="977">
        <v>111.1</v>
      </c>
      <c r="N1751" s="1247">
        <v>111.1</v>
      </c>
      <c r="O1751" s="488">
        <v>111</v>
      </c>
      <c r="P1751" s="977">
        <v>111.1</v>
      </c>
      <c r="Q1751" s="1584" t="s">
        <v>860</v>
      </c>
      <c r="R1751" s="158"/>
    </row>
    <row r="1752" spans="1:18" ht="19.5" customHeight="1">
      <c r="A1752" s="1251" t="s">
        <v>861</v>
      </c>
      <c r="B1752" s="1247">
        <v>150.1</v>
      </c>
      <c r="C1752" s="488">
        <v>150.1</v>
      </c>
      <c r="D1752" s="488">
        <v>150.1</v>
      </c>
      <c r="E1752" s="1247">
        <v>142.69999999999999</v>
      </c>
      <c r="F1752" s="488">
        <v>138.80000000000001</v>
      </c>
      <c r="G1752" s="488">
        <v>138.1</v>
      </c>
      <c r="H1752" s="488">
        <v>138.1</v>
      </c>
      <c r="I1752" s="488">
        <v>138.80000000000001</v>
      </c>
      <c r="J1752" s="488">
        <v>135.80000000000001</v>
      </c>
      <c r="K1752" s="488">
        <v>129.19999999999999</v>
      </c>
      <c r="L1752" s="488">
        <v>125.2</v>
      </c>
      <c r="M1752" s="977">
        <v>123.4</v>
      </c>
      <c r="N1752" s="1247">
        <v>123.4</v>
      </c>
      <c r="O1752" s="488">
        <v>123.4</v>
      </c>
      <c r="P1752" s="977">
        <v>121.5</v>
      </c>
      <c r="Q1752" s="1252" t="s">
        <v>862</v>
      </c>
      <c r="R1752" s="158"/>
    </row>
    <row r="1753" spans="1:18" ht="19.5" customHeight="1">
      <c r="A1753" s="1251" t="s">
        <v>863</v>
      </c>
      <c r="B1753" s="1247">
        <v>107.5</v>
      </c>
      <c r="C1753" s="488">
        <v>107.5</v>
      </c>
      <c r="D1753" s="488">
        <v>107.1</v>
      </c>
      <c r="E1753" s="1247">
        <v>107.1</v>
      </c>
      <c r="F1753" s="488">
        <v>107.1</v>
      </c>
      <c r="G1753" s="488">
        <v>107.1</v>
      </c>
      <c r="H1753" s="488">
        <v>107.1</v>
      </c>
      <c r="I1753" s="488">
        <v>107.1</v>
      </c>
      <c r="J1753" s="488">
        <v>107.1</v>
      </c>
      <c r="K1753" s="488">
        <v>107.1</v>
      </c>
      <c r="L1753" s="488">
        <v>106.4</v>
      </c>
      <c r="M1753" s="977">
        <v>106.4</v>
      </c>
      <c r="N1753" s="1247">
        <v>106.4</v>
      </c>
      <c r="O1753" s="488">
        <v>106.4</v>
      </c>
      <c r="P1753" s="977">
        <v>106.4</v>
      </c>
      <c r="Q1753" s="1584" t="s">
        <v>864</v>
      </c>
      <c r="R1753" s="158"/>
    </row>
    <row r="1754" spans="1:18" ht="19.5" customHeight="1">
      <c r="A1754" s="1251" t="s">
        <v>865</v>
      </c>
      <c r="B1754" s="1247">
        <v>103.1</v>
      </c>
      <c r="C1754" s="488">
        <v>103.1</v>
      </c>
      <c r="D1754" s="488">
        <v>103.1</v>
      </c>
      <c r="E1754" s="1247">
        <v>103.1</v>
      </c>
      <c r="F1754" s="488">
        <v>103.1</v>
      </c>
      <c r="G1754" s="488">
        <v>103.1</v>
      </c>
      <c r="H1754" s="488">
        <v>103.1</v>
      </c>
      <c r="I1754" s="488">
        <v>103.1</v>
      </c>
      <c r="J1754" s="488">
        <v>103.1</v>
      </c>
      <c r="K1754" s="488">
        <v>103.1</v>
      </c>
      <c r="L1754" s="488">
        <v>103.1</v>
      </c>
      <c r="M1754" s="977">
        <v>103.1</v>
      </c>
      <c r="N1754" s="1247">
        <v>103.1</v>
      </c>
      <c r="O1754" s="488">
        <v>103.1</v>
      </c>
      <c r="P1754" s="977">
        <v>103.1</v>
      </c>
      <c r="Q1754" s="1584" t="s">
        <v>866</v>
      </c>
      <c r="R1754" s="158"/>
    </row>
    <row r="1755" spans="1:18" ht="19.5" customHeight="1">
      <c r="A1755" s="1251" t="s">
        <v>867</v>
      </c>
      <c r="B1755" s="1247">
        <v>115.6</v>
      </c>
      <c r="C1755" s="488">
        <v>111.7</v>
      </c>
      <c r="D1755" s="488">
        <v>111.7</v>
      </c>
      <c r="E1755" s="1247">
        <v>111.7</v>
      </c>
      <c r="F1755" s="488">
        <v>111.7</v>
      </c>
      <c r="G1755" s="488">
        <v>111.7</v>
      </c>
      <c r="H1755" s="488">
        <v>111.7</v>
      </c>
      <c r="I1755" s="488">
        <v>111.7</v>
      </c>
      <c r="J1755" s="488">
        <v>111.7</v>
      </c>
      <c r="K1755" s="488">
        <v>111.7</v>
      </c>
      <c r="L1755" s="488">
        <v>111.7</v>
      </c>
      <c r="M1755" s="977">
        <v>111.7</v>
      </c>
      <c r="N1755" s="1247">
        <v>111.7</v>
      </c>
      <c r="O1755" s="488">
        <v>111.7</v>
      </c>
      <c r="P1755" s="977">
        <v>111.7</v>
      </c>
      <c r="Q1755" s="1252" t="s">
        <v>868</v>
      </c>
      <c r="R1755" s="158"/>
    </row>
    <row r="1756" spans="1:18" ht="19.5" customHeight="1">
      <c r="A1756" s="1251" t="s">
        <v>869</v>
      </c>
      <c r="B1756" s="1247">
        <v>109.7</v>
      </c>
      <c r="C1756" s="488">
        <v>109.7</v>
      </c>
      <c r="D1756" s="488">
        <v>109.7</v>
      </c>
      <c r="E1756" s="1247">
        <v>109.7</v>
      </c>
      <c r="F1756" s="488">
        <v>109.7</v>
      </c>
      <c r="G1756" s="488">
        <v>109.7</v>
      </c>
      <c r="H1756" s="488">
        <v>109.7</v>
      </c>
      <c r="I1756" s="488">
        <v>109.7</v>
      </c>
      <c r="J1756" s="488">
        <v>109.7</v>
      </c>
      <c r="K1756" s="488">
        <v>109.7</v>
      </c>
      <c r="L1756" s="488">
        <v>109.7</v>
      </c>
      <c r="M1756" s="977">
        <v>109.7</v>
      </c>
      <c r="N1756" s="1247">
        <v>109.7</v>
      </c>
      <c r="O1756" s="488">
        <v>109.7</v>
      </c>
      <c r="P1756" s="977">
        <v>109.7</v>
      </c>
      <c r="Q1756" s="1584" t="s">
        <v>870</v>
      </c>
      <c r="R1756" s="158"/>
    </row>
    <row r="1757" spans="1:18" ht="15" customHeight="1">
      <c r="A1757" s="1255"/>
      <c r="B1757" s="1247"/>
      <c r="C1757" s="488"/>
      <c r="D1757" s="488"/>
      <c r="E1757" s="1254"/>
      <c r="I1757" s="524"/>
      <c r="L1757" s="524"/>
      <c r="P1757" s="976"/>
      <c r="Q1757" s="1584"/>
      <c r="R1757" s="1548"/>
    </row>
    <row r="1758" spans="1:18" ht="15" customHeight="1">
      <c r="A1758" s="1255"/>
      <c r="B1758" s="1247"/>
      <c r="C1758" s="488"/>
      <c r="D1758" s="488"/>
      <c r="E1758" s="1254"/>
      <c r="I1758" s="524"/>
      <c r="L1758" s="524"/>
      <c r="P1758" s="976"/>
      <c r="Q1758" s="1584"/>
      <c r="R1758" s="1548"/>
    </row>
    <row r="1759" spans="1:18" ht="15" customHeight="1">
      <c r="A1759" s="1255"/>
      <c r="B1759" s="1247"/>
      <c r="C1759" s="488"/>
      <c r="D1759" s="488"/>
      <c r="E1759" s="1254"/>
      <c r="I1759" s="524"/>
      <c r="L1759" s="524"/>
      <c r="P1759" s="976"/>
      <c r="Q1759" s="1584"/>
      <c r="R1759" s="1548"/>
    </row>
    <row r="1760" spans="1:18" ht="15" customHeight="1">
      <c r="A1760" s="1255"/>
      <c r="B1760" s="1247"/>
      <c r="C1760" s="488"/>
      <c r="D1760" s="488"/>
      <c r="E1760" s="1254"/>
      <c r="I1760" s="524"/>
      <c r="L1760" s="524"/>
      <c r="P1760" s="976"/>
      <c r="Q1760" s="1584"/>
      <c r="R1760" s="495"/>
    </row>
    <row r="1761" spans="1:18" ht="15" customHeight="1">
      <c r="A1761" s="518"/>
      <c r="B1761" s="491"/>
      <c r="C1761" s="492"/>
      <c r="D1761" s="492"/>
      <c r="E1761" s="503"/>
      <c r="F1761" s="490"/>
      <c r="G1761" s="490"/>
      <c r="H1761" s="490"/>
      <c r="I1761" s="490"/>
      <c r="J1761" s="490"/>
      <c r="K1761" s="490"/>
      <c r="L1761" s="490"/>
      <c r="M1761" s="490"/>
      <c r="N1761" s="503"/>
      <c r="O1761" s="490"/>
      <c r="P1761" s="496"/>
      <c r="Q1761" s="519"/>
      <c r="R1761" s="495"/>
    </row>
    <row r="1762" spans="1:18" ht="15" customHeight="1">
      <c r="A1762" s="494" t="s">
        <v>653</v>
      </c>
      <c r="B1762" s="488"/>
      <c r="C1762" s="488"/>
      <c r="D1762" s="488"/>
      <c r="N1762" s="524"/>
      <c r="Q1762" s="495" t="s">
        <v>871</v>
      </c>
      <c r="R1762" s="495"/>
    </row>
    <row r="1763" spans="1:18" ht="15" customHeight="1">
      <c r="A1763" s="494"/>
      <c r="B1763" s="488"/>
      <c r="C1763" s="488"/>
      <c r="D1763" s="488"/>
      <c r="N1763" s="524"/>
      <c r="Q1763" s="495"/>
      <c r="R1763" s="495"/>
    </row>
    <row r="1764" spans="1:18" s="260" customFormat="1" ht="29.25" customHeight="1">
      <c r="A1764" s="1561" t="s">
        <v>588</v>
      </c>
      <c r="B1764" s="1562"/>
      <c r="C1764" s="1563"/>
      <c r="D1764" s="1562"/>
      <c r="E1764" s="881"/>
      <c r="F1764" s="881"/>
      <c r="G1764" s="881"/>
      <c r="H1764" s="881"/>
      <c r="I1764" s="881"/>
      <c r="J1764" s="881"/>
      <c r="K1764" s="881"/>
      <c r="L1764" s="1564"/>
      <c r="M1764" s="1564"/>
      <c r="N1764" s="1562"/>
      <c r="O1764" s="1562"/>
      <c r="P1764" s="1562"/>
      <c r="Q1764" s="1565" t="s">
        <v>589</v>
      </c>
      <c r="R1764" s="1539"/>
    </row>
    <row r="1765" spans="1:18" s="1543" customFormat="1" ht="24.75" customHeight="1">
      <c r="A1765" s="1566" t="s">
        <v>932</v>
      </c>
      <c r="B1765" s="1562"/>
      <c r="C1765" s="1563"/>
      <c r="D1765" s="1562"/>
      <c r="E1765" s="426"/>
      <c r="F1765" s="425"/>
      <c r="G1765" s="425"/>
      <c r="H1765" s="425"/>
      <c r="I1765" s="427"/>
      <c r="J1765" s="427"/>
      <c r="K1765" s="425"/>
      <c r="L1765" s="1567"/>
      <c r="M1765" s="1567"/>
      <c r="N1765" s="1562"/>
      <c r="O1765" s="1562"/>
      <c r="P1765" s="1562"/>
      <c r="Q1765" s="1568" t="s">
        <v>933</v>
      </c>
      <c r="R1765" s="1538"/>
    </row>
    <row r="1766" spans="1:18" s="489" customFormat="1" ht="18" customHeight="1">
      <c r="A1766" s="1569" t="s">
        <v>657</v>
      </c>
      <c r="B1766" s="1562"/>
      <c r="C1766" s="1563"/>
      <c r="D1766" s="1562"/>
      <c r="E1766" s="426"/>
      <c r="F1766" s="426"/>
      <c r="G1766" s="426"/>
      <c r="H1766" s="428"/>
      <c r="I1766" s="428"/>
      <c r="J1766" s="428"/>
      <c r="K1766" s="1563"/>
      <c r="L1766" s="1562"/>
      <c r="M1766" s="1562"/>
      <c r="N1766" s="1562"/>
      <c r="O1766" s="1562"/>
      <c r="P1766" s="1562"/>
      <c r="Q1766" s="1570" t="s">
        <v>658</v>
      </c>
      <c r="R1766" s="1544"/>
    </row>
    <row r="1767" spans="1:18" ht="11.45" customHeight="1">
      <c r="A1767" s="1571"/>
      <c r="B1767" s="1572"/>
      <c r="C1767" s="1572"/>
      <c r="D1767" s="1572"/>
      <c r="E1767" s="1573"/>
      <c r="F1767" s="1573"/>
      <c r="G1767" s="1573"/>
      <c r="H1767" s="1574"/>
      <c r="I1767" s="1573"/>
      <c r="J1767" s="1573"/>
      <c r="K1767" s="1573"/>
      <c r="L1767" s="1573"/>
      <c r="M1767" s="1573"/>
      <c r="N1767" s="1572"/>
      <c r="O1767" s="1572"/>
      <c r="P1767" s="1562"/>
      <c r="Q1767" s="1575"/>
      <c r="R1767" s="1545"/>
    </row>
    <row r="1768" spans="1:18" ht="12.75" customHeight="1">
      <c r="A1768" s="421"/>
      <c r="B1768" s="2296">
        <v>2024</v>
      </c>
      <c r="C1768" s="2297"/>
      <c r="D1768" s="2297"/>
      <c r="E1768" s="2297"/>
      <c r="F1768" s="2297"/>
      <c r="G1768" s="2297"/>
      <c r="H1768" s="2297"/>
      <c r="I1768" s="2297"/>
      <c r="J1768" s="2297"/>
      <c r="K1768" s="2297"/>
      <c r="L1768" s="2297"/>
      <c r="M1768" s="2300"/>
      <c r="N1768" s="2238">
        <v>2023</v>
      </c>
      <c r="O1768" s="2286"/>
      <c r="P1768" s="2239"/>
      <c r="Q1768" s="369"/>
      <c r="R1768" s="1537"/>
    </row>
    <row r="1769" spans="1:18" ht="12.75" customHeight="1">
      <c r="A1769" s="1576"/>
      <c r="B1769" s="2298"/>
      <c r="C1769" s="2299"/>
      <c r="D1769" s="2299"/>
      <c r="E1769" s="2299"/>
      <c r="F1769" s="2299"/>
      <c r="G1769" s="2299"/>
      <c r="H1769" s="2299"/>
      <c r="I1769" s="2299"/>
      <c r="J1769" s="2299"/>
      <c r="K1769" s="2299"/>
      <c r="L1769" s="2299"/>
      <c r="M1769" s="2301"/>
      <c r="N1769" s="2287"/>
      <c r="O1769" s="2288"/>
      <c r="P1769" s="2289"/>
      <c r="Q1769" s="1577" t="s">
        <v>71</v>
      </c>
      <c r="R1769" s="1537"/>
    </row>
    <row r="1770" spans="1:18" ht="12.75" customHeight="1">
      <c r="A1770" s="1576"/>
      <c r="B1770" s="93" t="s">
        <v>72</v>
      </c>
      <c r="C1770" s="439" t="s">
        <v>73</v>
      </c>
      <c r="D1770" s="439" t="s">
        <v>4</v>
      </c>
      <c r="E1770" s="93" t="s">
        <v>5</v>
      </c>
      <c r="F1770" s="439" t="s">
        <v>6</v>
      </c>
      <c r="G1770" s="439" t="s">
        <v>7</v>
      </c>
      <c r="H1770" s="93" t="s">
        <v>8</v>
      </c>
      <c r="I1770" s="439" t="s">
        <v>9</v>
      </c>
      <c r="J1770" s="440" t="s">
        <v>10</v>
      </c>
      <c r="K1770" s="511" t="s">
        <v>1</v>
      </c>
      <c r="L1770" s="441" t="s">
        <v>2</v>
      </c>
      <c r="M1770" s="442" t="s">
        <v>3</v>
      </c>
      <c r="N1770" s="94" t="s">
        <v>72</v>
      </c>
      <c r="O1770" s="94" t="s">
        <v>73</v>
      </c>
      <c r="P1770" s="443" t="s">
        <v>4</v>
      </c>
      <c r="Q1770" s="1577"/>
      <c r="R1770" s="1537"/>
    </row>
    <row r="1771" spans="1:18" ht="11.25" customHeight="1">
      <c r="A1771" s="422"/>
      <c r="B1771" s="96" t="s">
        <v>74</v>
      </c>
      <c r="C1771" s="507" t="s">
        <v>75</v>
      </c>
      <c r="D1771" s="507" t="s">
        <v>76</v>
      </c>
      <c r="E1771" s="96" t="s">
        <v>12</v>
      </c>
      <c r="F1771" s="507" t="s">
        <v>13</v>
      </c>
      <c r="G1771" s="507" t="s">
        <v>14</v>
      </c>
      <c r="H1771" s="96" t="s">
        <v>15</v>
      </c>
      <c r="I1771" s="507" t="s">
        <v>16</v>
      </c>
      <c r="J1771" s="508" t="s">
        <v>17</v>
      </c>
      <c r="K1771" s="512" t="s">
        <v>11</v>
      </c>
      <c r="L1771" s="509" t="s">
        <v>19</v>
      </c>
      <c r="M1771" s="510" t="s">
        <v>20</v>
      </c>
      <c r="N1771" s="430" t="s">
        <v>74</v>
      </c>
      <c r="O1771" s="430" t="s">
        <v>75</v>
      </c>
      <c r="P1771" s="431" t="s">
        <v>76</v>
      </c>
      <c r="Q1771" s="370"/>
      <c r="R1771" s="1546"/>
    </row>
    <row r="1772" spans="1:18" ht="15" customHeight="1">
      <c r="A1772" s="1595"/>
      <c r="B1772" s="1547"/>
      <c r="C1772" s="880"/>
      <c r="D1772" s="880"/>
      <c r="E1772" s="513"/>
      <c r="F1772" s="500"/>
      <c r="G1772" s="500"/>
      <c r="H1772" s="500"/>
      <c r="I1772" s="500"/>
      <c r="J1772" s="500"/>
      <c r="K1772" s="500"/>
      <c r="L1772" s="500"/>
      <c r="M1772" s="499"/>
      <c r="N1772" s="524"/>
      <c r="P1772" s="976"/>
      <c r="Q1772" s="1248"/>
      <c r="R1772" s="158"/>
    </row>
    <row r="1773" spans="1:18" ht="21" customHeight="1">
      <c r="A1773" s="1578" t="s">
        <v>659</v>
      </c>
      <c r="B1773" s="1547">
        <v>123.7</v>
      </c>
      <c r="C1773" s="880">
        <v>123.5</v>
      </c>
      <c r="D1773" s="880">
        <v>122.9</v>
      </c>
      <c r="E1773" s="1547">
        <v>123.2</v>
      </c>
      <c r="F1773" s="880">
        <v>122.8</v>
      </c>
      <c r="G1773" s="880">
        <v>122.3</v>
      </c>
      <c r="H1773" s="880">
        <v>121.7</v>
      </c>
      <c r="I1773" s="880">
        <v>121.2</v>
      </c>
      <c r="J1773" s="880">
        <v>120.4</v>
      </c>
      <c r="K1773" s="880">
        <v>121.1</v>
      </c>
      <c r="L1773" s="880">
        <v>119.5</v>
      </c>
      <c r="M1773" s="1535">
        <v>119.5</v>
      </c>
      <c r="N1773" s="880">
        <v>119.2</v>
      </c>
      <c r="O1773" s="880">
        <v>119.5</v>
      </c>
      <c r="P1773" s="1535">
        <v>120.5</v>
      </c>
      <c r="Q1773" s="1579" t="s">
        <v>660</v>
      </c>
      <c r="R1773" s="158"/>
    </row>
    <row r="1774" spans="1:18" ht="19.5" customHeight="1">
      <c r="A1774" s="1580"/>
      <c r="B1774" s="1247"/>
      <c r="C1774" s="488"/>
      <c r="D1774" s="880"/>
      <c r="E1774" s="1547"/>
      <c r="F1774" s="880"/>
      <c r="G1774" s="880"/>
      <c r="H1774" s="880"/>
      <c r="I1774" s="880"/>
      <c r="J1774" s="880"/>
      <c r="K1774" s="880"/>
      <c r="L1774" s="880"/>
      <c r="M1774" s="1535"/>
      <c r="N1774" s="880"/>
      <c r="O1774" s="880"/>
      <c r="P1774" s="1535"/>
      <c r="Q1774" s="1581"/>
      <c r="R1774" s="158"/>
    </row>
    <row r="1775" spans="1:18" ht="21" customHeight="1">
      <c r="A1775" s="1582" t="s">
        <v>661</v>
      </c>
      <c r="B1775" s="1547">
        <v>141</v>
      </c>
      <c r="C1775" s="880">
        <v>140.5</v>
      </c>
      <c r="D1775" s="880">
        <v>138.9</v>
      </c>
      <c r="E1775" s="1547">
        <v>140.1</v>
      </c>
      <c r="F1775" s="880">
        <v>138.6</v>
      </c>
      <c r="G1775" s="880">
        <v>137.30000000000001</v>
      </c>
      <c r="H1775" s="880">
        <v>136.30000000000001</v>
      </c>
      <c r="I1775" s="880">
        <v>135.6</v>
      </c>
      <c r="J1775" s="880">
        <v>133.9</v>
      </c>
      <c r="K1775" s="880">
        <v>135.9</v>
      </c>
      <c r="L1775" s="880">
        <v>131.80000000000001</v>
      </c>
      <c r="M1775" s="1535">
        <v>131.80000000000001</v>
      </c>
      <c r="N1775" s="880">
        <v>130.80000000000001</v>
      </c>
      <c r="O1775" s="880">
        <v>131.4</v>
      </c>
      <c r="P1775" s="1535">
        <v>133.9</v>
      </c>
      <c r="Q1775" s="1583" t="s">
        <v>662</v>
      </c>
      <c r="R1775" s="158"/>
    </row>
    <row r="1776" spans="1:18" ht="21" customHeight="1">
      <c r="A1776" s="1251" t="s">
        <v>663</v>
      </c>
      <c r="B1776" s="1247">
        <v>121</v>
      </c>
      <c r="C1776" s="488">
        <v>121</v>
      </c>
      <c r="D1776" s="488">
        <v>121</v>
      </c>
      <c r="E1776" s="1247">
        <v>120.8</v>
      </c>
      <c r="F1776" s="488">
        <v>120.8</v>
      </c>
      <c r="G1776" s="488">
        <v>120.9</v>
      </c>
      <c r="H1776" s="488">
        <v>120.9</v>
      </c>
      <c r="I1776" s="488">
        <v>120.9</v>
      </c>
      <c r="J1776" s="488">
        <v>120.3</v>
      </c>
      <c r="K1776" s="488">
        <v>118.9</v>
      </c>
      <c r="L1776" s="488">
        <v>117.8</v>
      </c>
      <c r="M1776" s="977">
        <v>116.9</v>
      </c>
      <c r="N1776" s="488">
        <v>117</v>
      </c>
      <c r="O1776" s="488">
        <v>117.2</v>
      </c>
      <c r="P1776" s="977">
        <v>117.4</v>
      </c>
      <c r="Q1776" s="1584" t="s">
        <v>664</v>
      </c>
      <c r="R1776" s="158"/>
    </row>
    <row r="1777" spans="1:18" ht="21" customHeight="1">
      <c r="A1777" s="1251" t="s">
        <v>665</v>
      </c>
      <c r="B1777" s="1247">
        <v>166.8</v>
      </c>
      <c r="C1777" s="488">
        <v>165.5</v>
      </c>
      <c r="D1777" s="488">
        <v>162.80000000000001</v>
      </c>
      <c r="E1777" s="1247">
        <v>168.5</v>
      </c>
      <c r="F1777" s="488">
        <v>165.8</v>
      </c>
      <c r="G1777" s="488">
        <v>156.9</v>
      </c>
      <c r="H1777" s="488">
        <v>151.69999999999999</v>
      </c>
      <c r="I1777" s="488">
        <v>152.9</v>
      </c>
      <c r="J1777" s="488">
        <v>143.69999999999999</v>
      </c>
      <c r="K1777" s="488">
        <v>144.69999999999999</v>
      </c>
      <c r="L1777" s="488">
        <v>141.30000000000001</v>
      </c>
      <c r="M1777" s="977">
        <v>137.80000000000001</v>
      </c>
      <c r="N1777" s="488">
        <v>137.6</v>
      </c>
      <c r="O1777" s="488">
        <v>137.80000000000001</v>
      </c>
      <c r="P1777" s="977">
        <v>134.80000000000001</v>
      </c>
      <c r="Q1777" s="1584" t="s">
        <v>666</v>
      </c>
      <c r="R1777" s="158"/>
    </row>
    <row r="1778" spans="1:18" ht="21" customHeight="1">
      <c r="A1778" s="1251" t="s">
        <v>667</v>
      </c>
      <c r="B1778" s="1247">
        <v>146.6</v>
      </c>
      <c r="C1778" s="488">
        <v>138.6</v>
      </c>
      <c r="D1778" s="488">
        <v>137.80000000000001</v>
      </c>
      <c r="E1778" s="1247">
        <v>124.3</v>
      </c>
      <c r="F1778" s="488">
        <v>132.80000000000001</v>
      </c>
      <c r="G1778" s="488">
        <v>131.1</v>
      </c>
      <c r="H1778" s="488">
        <v>149.1</v>
      </c>
      <c r="I1778" s="488">
        <v>144.80000000000001</v>
      </c>
      <c r="J1778" s="488">
        <v>144.1</v>
      </c>
      <c r="K1778" s="488">
        <v>149.19999999999999</v>
      </c>
      <c r="L1778" s="488">
        <v>133.6</v>
      </c>
      <c r="M1778" s="977">
        <v>148.5</v>
      </c>
      <c r="N1778" s="488">
        <v>130.1</v>
      </c>
      <c r="O1778" s="488">
        <v>137.4</v>
      </c>
      <c r="P1778" s="977">
        <v>134.4</v>
      </c>
      <c r="Q1778" s="1252" t="s">
        <v>668</v>
      </c>
      <c r="R1778" s="158"/>
    </row>
    <row r="1779" spans="1:18" ht="21" customHeight="1">
      <c r="A1779" s="1251" t="s">
        <v>669</v>
      </c>
      <c r="B1779" s="1247">
        <v>119</v>
      </c>
      <c r="C1779" s="488">
        <v>119</v>
      </c>
      <c r="D1779" s="488">
        <v>118</v>
      </c>
      <c r="E1779" s="1247">
        <v>119</v>
      </c>
      <c r="F1779" s="488">
        <v>118.9</v>
      </c>
      <c r="G1779" s="488">
        <v>114.5</v>
      </c>
      <c r="H1779" s="488">
        <v>116.9</v>
      </c>
      <c r="I1779" s="488">
        <v>116.9</v>
      </c>
      <c r="J1779" s="488">
        <v>119.6</v>
      </c>
      <c r="K1779" s="488">
        <v>121.4</v>
      </c>
      <c r="L1779" s="488">
        <v>119.1</v>
      </c>
      <c r="M1779" s="977">
        <v>119.1</v>
      </c>
      <c r="N1779" s="488">
        <v>119.1</v>
      </c>
      <c r="O1779" s="488">
        <v>117.7</v>
      </c>
      <c r="P1779" s="977">
        <v>117.5</v>
      </c>
      <c r="Q1779" s="1252" t="s">
        <v>670</v>
      </c>
      <c r="R1779" s="158"/>
    </row>
    <row r="1780" spans="1:18" ht="21" customHeight="1">
      <c r="A1780" s="1251" t="s">
        <v>671</v>
      </c>
      <c r="B1780" s="1247">
        <v>162.19999999999999</v>
      </c>
      <c r="C1780" s="488">
        <v>164.5</v>
      </c>
      <c r="D1780" s="488">
        <v>158.4</v>
      </c>
      <c r="E1780" s="1247">
        <v>159.9</v>
      </c>
      <c r="F1780" s="488">
        <v>159.9</v>
      </c>
      <c r="G1780" s="488">
        <v>159</v>
      </c>
      <c r="H1780" s="488">
        <v>162.5</v>
      </c>
      <c r="I1780" s="488">
        <v>162.5</v>
      </c>
      <c r="J1780" s="488">
        <v>163.30000000000001</v>
      </c>
      <c r="K1780" s="488">
        <v>167.7</v>
      </c>
      <c r="L1780" s="488">
        <v>158.9</v>
      </c>
      <c r="M1780" s="977">
        <v>158.19999999999999</v>
      </c>
      <c r="N1780" s="488">
        <v>156.4</v>
      </c>
      <c r="O1780" s="488">
        <v>152.19999999999999</v>
      </c>
      <c r="P1780" s="977">
        <v>151</v>
      </c>
      <c r="Q1780" s="1252" t="s">
        <v>672</v>
      </c>
      <c r="R1780" s="158"/>
    </row>
    <row r="1781" spans="1:18" ht="21" customHeight="1">
      <c r="A1781" s="1251" t="s">
        <v>673</v>
      </c>
      <c r="B1781" s="1247">
        <v>152.1</v>
      </c>
      <c r="C1781" s="488">
        <v>150.1</v>
      </c>
      <c r="D1781" s="488">
        <v>151.30000000000001</v>
      </c>
      <c r="E1781" s="1247">
        <v>155.9</v>
      </c>
      <c r="F1781" s="488">
        <v>147.9</v>
      </c>
      <c r="G1781" s="488">
        <v>156.6</v>
      </c>
      <c r="H1781" s="488">
        <v>143.9</v>
      </c>
      <c r="I1781" s="488">
        <v>139.30000000000001</v>
      </c>
      <c r="J1781" s="488">
        <v>144.9</v>
      </c>
      <c r="K1781" s="488">
        <v>154.4</v>
      </c>
      <c r="L1781" s="488">
        <v>150.9</v>
      </c>
      <c r="M1781" s="977">
        <v>144.80000000000001</v>
      </c>
      <c r="N1781" s="488">
        <v>143.5</v>
      </c>
      <c r="O1781" s="488">
        <v>145.6</v>
      </c>
      <c r="P1781" s="977">
        <v>180.6</v>
      </c>
      <c r="Q1781" s="1252" t="s">
        <v>674</v>
      </c>
      <c r="R1781" s="158"/>
    </row>
    <row r="1782" spans="1:18" ht="21" customHeight="1">
      <c r="A1782" s="1251" t="s">
        <v>675</v>
      </c>
      <c r="B1782" s="1247">
        <v>136.30000000000001</v>
      </c>
      <c r="C1782" s="488">
        <v>143.69999999999999</v>
      </c>
      <c r="D1782" s="488">
        <v>138.9</v>
      </c>
      <c r="E1782" s="1247">
        <v>136.9</v>
      </c>
      <c r="F1782" s="488">
        <v>128.6</v>
      </c>
      <c r="G1782" s="488">
        <v>141.4</v>
      </c>
      <c r="H1782" s="488">
        <v>141</v>
      </c>
      <c r="I1782" s="488">
        <v>136.4</v>
      </c>
      <c r="J1782" s="488">
        <v>135</v>
      </c>
      <c r="K1782" s="488">
        <v>134.4</v>
      </c>
      <c r="L1782" s="488">
        <v>126.8</v>
      </c>
      <c r="M1782" s="977">
        <v>140.69999999999999</v>
      </c>
      <c r="N1782" s="488">
        <v>150.19999999999999</v>
      </c>
      <c r="O1782" s="488">
        <v>154.9</v>
      </c>
      <c r="P1782" s="977">
        <v>149.69999999999999</v>
      </c>
      <c r="Q1782" s="1252" t="s">
        <v>676</v>
      </c>
      <c r="R1782" s="158"/>
    </row>
    <row r="1783" spans="1:18" ht="21" customHeight="1">
      <c r="A1783" s="1251" t="s">
        <v>677</v>
      </c>
      <c r="B1783" s="1247">
        <v>103.5</v>
      </c>
      <c r="C1783" s="488">
        <v>103.5</v>
      </c>
      <c r="D1783" s="488">
        <v>103.5</v>
      </c>
      <c r="E1783" s="1247">
        <v>104</v>
      </c>
      <c r="F1783" s="488">
        <v>104</v>
      </c>
      <c r="G1783" s="488">
        <v>104</v>
      </c>
      <c r="H1783" s="488">
        <v>103.6</v>
      </c>
      <c r="I1783" s="488">
        <v>103.6</v>
      </c>
      <c r="J1783" s="488">
        <v>103.6</v>
      </c>
      <c r="K1783" s="488">
        <v>102.4</v>
      </c>
      <c r="L1783" s="488">
        <v>102.4</v>
      </c>
      <c r="M1783" s="977">
        <v>102.4</v>
      </c>
      <c r="N1783" s="488">
        <v>102.4</v>
      </c>
      <c r="O1783" s="488">
        <v>102.2</v>
      </c>
      <c r="P1783" s="977">
        <v>102.1</v>
      </c>
      <c r="Q1783" s="1252" t="s">
        <v>678</v>
      </c>
      <c r="R1783" s="158"/>
    </row>
    <row r="1784" spans="1:18" ht="21" customHeight="1">
      <c r="A1784" s="1251" t="s">
        <v>679</v>
      </c>
      <c r="B1784" s="1247">
        <v>107.5</v>
      </c>
      <c r="C1784" s="488">
        <v>107.5</v>
      </c>
      <c r="D1784" s="488">
        <v>107.5</v>
      </c>
      <c r="E1784" s="1247">
        <v>107.8</v>
      </c>
      <c r="F1784" s="488">
        <v>107.8</v>
      </c>
      <c r="G1784" s="488">
        <v>109.1</v>
      </c>
      <c r="H1784" s="488">
        <v>110.4</v>
      </c>
      <c r="I1784" s="488">
        <v>110.4</v>
      </c>
      <c r="J1784" s="488">
        <v>109.7</v>
      </c>
      <c r="K1784" s="488">
        <v>108.2</v>
      </c>
      <c r="L1784" s="488">
        <v>107.7</v>
      </c>
      <c r="M1784" s="977">
        <v>106.5</v>
      </c>
      <c r="N1784" s="488">
        <v>105.8</v>
      </c>
      <c r="O1784" s="488">
        <v>105.2</v>
      </c>
      <c r="P1784" s="977">
        <v>105.5</v>
      </c>
      <c r="Q1784" s="1252" t="s">
        <v>680</v>
      </c>
      <c r="R1784" s="158"/>
    </row>
    <row r="1785" spans="1:18" ht="21" customHeight="1">
      <c r="A1785" s="1251" t="s">
        <v>681</v>
      </c>
      <c r="B1785" s="1247">
        <v>107.7</v>
      </c>
      <c r="C1785" s="488">
        <v>107.5</v>
      </c>
      <c r="D1785" s="488">
        <v>107.5</v>
      </c>
      <c r="E1785" s="1247">
        <v>107.6</v>
      </c>
      <c r="F1785" s="488">
        <v>107.6</v>
      </c>
      <c r="G1785" s="488">
        <v>107.5</v>
      </c>
      <c r="H1785" s="488">
        <v>107.5</v>
      </c>
      <c r="I1785" s="488">
        <v>107.5</v>
      </c>
      <c r="J1785" s="488">
        <v>107.5</v>
      </c>
      <c r="K1785" s="488">
        <v>107.6</v>
      </c>
      <c r="L1785" s="488">
        <v>107.6</v>
      </c>
      <c r="M1785" s="977">
        <v>107</v>
      </c>
      <c r="N1785" s="488">
        <v>107</v>
      </c>
      <c r="O1785" s="488">
        <v>108.3</v>
      </c>
      <c r="P1785" s="977">
        <v>108.2</v>
      </c>
      <c r="Q1785" s="1252" t="s">
        <v>682</v>
      </c>
      <c r="R1785" s="158"/>
    </row>
    <row r="1786" spans="1:18" ht="21" customHeight="1">
      <c r="A1786" s="1251" t="s">
        <v>683</v>
      </c>
      <c r="B1786" s="1247">
        <v>108.4</v>
      </c>
      <c r="C1786" s="488">
        <v>108.4</v>
      </c>
      <c r="D1786" s="488">
        <v>108.4</v>
      </c>
      <c r="E1786" s="1247">
        <v>108.4</v>
      </c>
      <c r="F1786" s="488">
        <v>108.4</v>
      </c>
      <c r="G1786" s="488">
        <v>108.4</v>
      </c>
      <c r="H1786" s="488">
        <v>108.4</v>
      </c>
      <c r="I1786" s="488">
        <v>108.4</v>
      </c>
      <c r="J1786" s="488">
        <v>108.4</v>
      </c>
      <c r="K1786" s="488">
        <v>108</v>
      </c>
      <c r="L1786" s="488">
        <v>108</v>
      </c>
      <c r="M1786" s="977">
        <v>108.1</v>
      </c>
      <c r="N1786" s="488">
        <v>108.1</v>
      </c>
      <c r="O1786" s="488">
        <v>108.3</v>
      </c>
      <c r="P1786" s="977">
        <v>107.7</v>
      </c>
      <c r="Q1786" s="1252" t="s">
        <v>684</v>
      </c>
      <c r="R1786" s="158"/>
    </row>
    <row r="1787" spans="1:18" ht="19.5" customHeight="1">
      <c r="A1787" s="1255"/>
      <c r="B1787" s="1247"/>
      <c r="C1787" s="488"/>
      <c r="D1787" s="880"/>
      <c r="E1787" s="1547"/>
      <c r="F1787" s="880"/>
      <c r="G1787" s="880"/>
      <c r="H1787" s="880"/>
      <c r="I1787" s="880"/>
      <c r="J1787" s="880"/>
      <c r="K1787" s="880"/>
      <c r="L1787" s="880"/>
      <c r="M1787" s="1535"/>
      <c r="N1787" s="880"/>
      <c r="O1787" s="880"/>
      <c r="P1787" s="1535"/>
      <c r="Q1787" s="1252"/>
      <c r="R1787" s="158"/>
    </row>
    <row r="1788" spans="1:18" ht="21" customHeight="1">
      <c r="A1788" s="1582" t="s">
        <v>685</v>
      </c>
      <c r="B1788" s="1547">
        <v>141</v>
      </c>
      <c r="C1788" s="880">
        <v>141</v>
      </c>
      <c r="D1788" s="880">
        <v>141</v>
      </c>
      <c r="E1788" s="1547">
        <v>141</v>
      </c>
      <c r="F1788" s="880">
        <v>141</v>
      </c>
      <c r="G1788" s="880">
        <v>141</v>
      </c>
      <c r="H1788" s="880">
        <v>141</v>
      </c>
      <c r="I1788" s="880">
        <v>141</v>
      </c>
      <c r="J1788" s="880">
        <v>141</v>
      </c>
      <c r="K1788" s="880">
        <v>141</v>
      </c>
      <c r="L1788" s="880">
        <v>141</v>
      </c>
      <c r="M1788" s="1535">
        <v>141</v>
      </c>
      <c r="N1788" s="880">
        <v>137.9</v>
      </c>
      <c r="O1788" s="880">
        <v>137.9</v>
      </c>
      <c r="P1788" s="1535">
        <v>137.9</v>
      </c>
      <c r="Q1788" s="1581" t="s">
        <v>686</v>
      </c>
      <c r="R1788" s="158"/>
    </row>
    <row r="1789" spans="1:18" ht="21" customHeight="1">
      <c r="A1789" s="1251" t="s">
        <v>693</v>
      </c>
      <c r="B1789" s="1247">
        <v>141</v>
      </c>
      <c r="C1789" s="488">
        <v>141</v>
      </c>
      <c r="D1789" s="488">
        <v>141</v>
      </c>
      <c r="E1789" s="1247">
        <v>141</v>
      </c>
      <c r="F1789" s="488">
        <v>141</v>
      </c>
      <c r="G1789" s="488">
        <v>141</v>
      </c>
      <c r="H1789" s="488">
        <v>141</v>
      </c>
      <c r="I1789" s="488">
        <v>141</v>
      </c>
      <c r="J1789" s="488">
        <v>141</v>
      </c>
      <c r="K1789" s="488">
        <v>141</v>
      </c>
      <c r="L1789" s="488">
        <v>141</v>
      </c>
      <c r="M1789" s="977">
        <v>141</v>
      </c>
      <c r="N1789" s="488">
        <v>137.9</v>
      </c>
      <c r="O1789" s="488">
        <v>137.9</v>
      </c>
      <c r="P1789" s="977">
        <v>137.9</v>
      </c>
      <c r="Q1789" s="1252" t="s">
        <v>694</v>
      </c>
      <c r="R1789" s="158"/>
    </row>
    <row r="1790" spans="1:18" ht="19.5" customHeight="1">
      <c r="A1790" s="1255"/>
      <c r="B1790" s="1247"/>
      <c r="C1790" s="488"/>
      <c r="D1790" s="880"/>
      <c r="E1790" s="1547"/>
      <c r="F1790" s="880"/>
      <c r="G1790" s="880"/>
      <c r="H1790" s="880"/>
      <c r="I1790" s="880"/>
      <c r="J1790" s="880"/>
      <c r="K1790" s="880"/>
      <c r="L1790" s="880"/>
      <c r="M1790" s="1535"/>
      <c r="N1790" s="880"/>
      <c r="O1790" s="880"/>
      <c r="P1790" s="1535"/>
      <c r="Q1790" s="1252"/>
      <c r="R1790" s="158"/>
    </row>
    <row r="1791" spans="1:18" ht="21" customHeight="1">
      <c r="A1791" s="1582" t="s">
        <v>695</v>
      </c>
      <c r="B1791" s="1547">
        <v>105.6</v>
      </c>
      <c r="C1791" s="880">
        <v>105.6</v>
      </c>
      <c r="D1791" s="880">
        <v>105.5</v>
      </c>
      <c r="E1791" s="1547">
        <v>105.5</v>
      </c>
      <c r="F1791" s="880">
        <v>105.5</v>
      </c>
      <c r="G1791" s="880">
        <v>105.5</v>
      </c>
      <c r="H1791" s="880">
        <v>105.4</v>
      </c>
      <c r="I1791" s="880">
        <v>105.4</v>
      </c>
      <c r="J1791" s="880">
        <v>105.4</v>
      </c>
      <c r="K1791" s="880">
        <v>105.6</v>
      </c>
      <c r="L1791" s="880">
        <v>104.9</v>
      </c>
      <c r="M1791" s="1535">
        <v>104.7</v>
      </c>
      <c r="N1791" s="880">
        <v>104.3</v>
      </c>
      <c r="O1791" s="880">
        <v>104.1</v>
      </c>
      <c r="P1791" s="1535">
        <v>103.5</v>
      </c>
      <c r="Q1791" s="1581" t="s">
        <v>696</v>
      </c>
      <c r="R1791" s="158"/>
    </row>
    <row r="1792" spans="1:18" ht="21" customHeight="1">
      <c r="A1792" s="1251" t="s">
        <v>697</v>
      </c>
      <c r="B1792" s="1247">
        <v>102.4</v>
      </c>
      <c r="C1792" s="488">
        <v>102.4</v>
      </c>
      <c r="D1792" s="488">
        <v>102.4</v>
      </c>
      <c r="E1792" s="1247">
        <v>102.4</v>
      </c>
      <c r="F1792" s="488">
        <v>102.4</v>
      </c>
      <c r="G1792" s="488">
        <v>102.4</v>
      </c>
      <c r="H1792" s="488">
        <v>102.4</v>
      </c>
      <c r="I1792" s="488">
        <v>102.4</v>
      </c>
      <c r="J1792" s="488">
        <v>102.4</v>
      </c>
      <c r="K1792" s="488">
        <v>102.4</v>
      </c>
      <c r="L1792" s="488">
        <v>102.4</v>
      </c>
      <c r="M1792" s="977">
        <v>102.4</v>
      </c>
      <c r="N1792" s="488">
        <v>102.4</v>
      </c>
      <c r="O1792" s="488">
        <v>102.4</v>
      </c>
      <c r="P1792" s="977">
        <v>102.4</v>
      </c>
      <c r="Q1792" s="1252" t="s">
        <v>698</v>
      </c>
      <c r="R1792" s="158"/>
    </row>
    <row r="1793" spans="1:18" ht="21" customHeight="1">
      <c r="A1793" s="1251" t="s">
        <v>699</v>
      </c>
      <c r="B1793" s="1247">
        <v>108</v>
      </c>
      <c r="C1793" s="488">
        <v>108</v>
      </c>
      <c r="D1793" s="488">
        <v>108</v>
      </c>
      <c r="E1793" s="1247">
        <v>108</v>
      </c>
      <c r="F1793" s="488">
        <v>108</v>
      </c>
      <c r="G1793" s="488">
        <v>108</v>
      </c>
      <c r="H1793" s="488">
        <v>108</v>
      </c>
      <c r="I1793" s="488">
        <v>108</v>
      </c>
      <c r="J1793" s="488">
        <v>107.9</v>
      </c>
      <c r="K1793" s="488">
        <v>107.8</v>
      </c>
      <c r="L1793" s="488">
        <v>106.8</v>
      </c>
      <c r="M1793" s="977">
        <v>106.8</v>
      </c>
      <c r="N1793" s="488">
        <v>106.7</v>
      </c>
      <c r="O1793" s="488">
        <v>106.4</v>
      </c>
      <c r="P1793" s="977">
        <v>105.4</v>
      </c>
      <c r="Q1793" s="1252" t="s">
        <v>700</v>
      </c>
      <c r="R1793" s="158"/>
    </row>
    <row r="1794" spans="1:18" ht="21" customHeight="1">
      <c r="A1794" s="1251" t="s">
        <v>701</v>
      </c>
      <c r="B1794" s="1247">
        <v>80.7</v>
      </c>
      <c r="C1794" s="488">
        <v>80.7</v>
      </c>
      <c r="D1794" s="488">
        <v>80.7</v>
      </c>
      <c r="E1794" s="1247">
        <v>80.7</v>
      </c>
      <c r="F1794" s="488">
        <v>80.7</v>
      </c>
      <c r="G1794" s="488">
        <v>80.7</v>
      </c>
      <c r="H1794" s="488">
        <v>80.7</v>
      </c>
      <c r="I1794" s="488">
        <v>80.7</v>
      </c>
      <c r="J1794" s="488">
        <v>80.7</v>
      </c>
      <c r="K1794" s="488">
        <v>80.7</v>
      </c>
      <c r="L1794" s="488">
        <v>80.7</v>
      </c>
      <c r="M1794" s="977">
        <v>80.7</v>
      </c>
      <c r="N1794" s="488">
        <v>80.7</v>
      </c>
      <c r="O1794" s="488">
        <v>80.7</v>
      </c>
      <c r="P1794" s="977">
        <v>80.7</v>
      </c>
      <c r="Q1794" s="1252" t="s">
        <v>702</v>
      </c>
      <c r="R1794" s="158"/>
    </row>
    <row r="1795" spans="1:18" ht="21" customHeight="1">
      <c r="A1795" s="1251" t="s">
        <v>703</v>
      </c>
      <c r="B1795" s="1247">
        <v>142.30000000000001</v>
      </c>
      <c r="C1795" s="488">
        <v>142.30000000000001</v>
      </c>
      <c r="D1795" s="488">
        <v>142.30000000000001</v>
      </c>
      <c r="E1795" s="1247">
        <v>142.30000000000001</v>
      </c>
      <c r="F1795" s="488">
        <v>142.30000000000001</v>
      </c>
      <c r="G1795" s="488">
        <v>142.30000000000001</v>
      </c>
      <c r="H1795" s="488">
        <v>142.30000000000001</v>
      </c>
      <c r="I1795" s="488">
        <v>142.30000000000001</v>
      </c>
      <c r="J1795" s="488">
        <v>142.30000000000001</v>
      </c>
      <c r="K1795" s="488">
        <v>142.30000000000001</v>
      </c>
      <c r="L1795" s="488">
        <v>142.30000000000001</v>
      </c>
      <c r="M1795" s="977">
        <v>142.30000000000001</v>
      </c>
      <c r="N1795" s="488">
        <v>142.30000000000001</v>
      </c>
      <c r="O1795" s="488">
        <v>142.30000000000001</v>
      </c>
      <c r="P1795" s="977">
        <v>142.30000000000001</v>
      </c>
      <c r="Q1795" s="1252" t="s">
        <v>704</v>
      </c>
      <c r="R1795" s="158"/>
    </row>
    <row r="1796" spans="1:18" ht="21" customHeight="1">
      <c r="A1796" s="1251" t="s">
        <v>705</v>
      </c>
      <c r="B1796" s="1247">
        <v>114.2</v>
      </c>
      <c r="C1796" s="488">
        <v>114.2</v>
      </c>
      <c r="D1796" s="488">
        <v>114.2</v>
      </c>
      <c r="E1796" s="1247">
        <v>113.7</v>
      </c>
      <c r="F1796" s="488">
        <v>113.7</v>
      </c>
      <c r="G1796" s="488">
        <v>113.7</v>
      </c>
      <c r="H1796" s="488">
        <v>113.7</v>
      </c>
      <c r="I1796" s="488">
        <v>113.7</v>
      </c>
      <c r="J1796" s="488">
        <v>113.7</v>
      </c>
      <c r="K1796" s="488">
        <v>114.9</v>
      </c>
      <c r="L1796" s="488">
        <v>114.9</v>
      </c>
      <c r="M1796" s="977">
        <v>113.6</v>
      </c>
      <c r="N1796" s="488">
        <v>112</v>
      </c>
      <c r="O1796" s="488">
        <v>112</v>
      </c>
      <c r="P1796" s="977">
        <v>112.2</v>
      </c>
      <c r="Q1796" s="1252" t="s">
        <v>706</v>
      </c>
      <c r="R1796" s="158"/>
    </row>
    <row r="1797" spans="1:18" ht="21" customHeight="1">
      <c r="A1797" s="1251" t="s">
        <v>707</v>
      </c>
      <c r="B1797" s="1247">
        <v>148.9</v>
      </c>
      <c r="C1797" s="488">
        <v>148.9</v>
      </c>
      <c r="D1797" s="488">
        <v>148.9</v>
      </c>
      <c r="E1797" s="1247">
        <v>148.9</v>
      </c>
      <c r="F1797" s="488">
        <v>144.69999999999999</v>
      </c>
      <c r="G1797" s="488">
        <v>144.69999999999999</v>
      </c>
      <c r="H1797" s="488">
        <v>144.69999999999999</v>
      </c>
      <c r="I1797" s="488">
        <v>144.69999999999999</v>
      </c>
      <c r="J1797" s="488">
        <v>144.69999999999999</v>
      </c>
      <c r="K1797" s="488">
        <v>144.69999999999999</v>
      </c>
      <c r="L1797" s="488">
        <v>144.69999999999999</v>
      </c>
      <c r="M1797" s="977">
        <v>144.69999999999999</v>
      </c>
      <c r="N1797" s="488">
        <v>141</v>
      </c>
      <c r="O1797" s="488">
        <v>134.4</v>
      </c>
      <c r="P1797" s="977">
        <v>134.4</v>
      </c>
      <c r="Q1797" s="1252" t="s">
        <v>708</v>
      </c>
      <c r="R1797" s="158"/>
    </row>
    <row r="1798" spans="1:18" ht="19.5" customHeight="1">
      <c r="A1798" s="1255"/>
      <c r="B1798" s="1247"/>
      <c r="C1798" s="488"/>
      <c r="D1798" s="880"/>
      <c r="E1798" s="1547"/>
      <c r="F1798" s="880"/>
      <c r="G1798" s="880"/>
      <c r="H1798" s="880"/>
      <c r="I1798" s="880"/>
      <c r="J1798" s="880"/>
      <c r="K1798" s="880"/>
      <c r="L1798" s="880"/>
      <c r="M1798" s="1535"/>
      <c r="N1798" s="880"/>
      <c r="O1798" s="880"/>
      <c r="P1798" s="1535"/>
      <c r="Q1798" s="1584"/>
      <c r="R1798" s="158"/>
    </row>
    <row r="1799" spans="1:18" ht="21" customHeight="1">
      <c r="A1799" s="1582" t="s">
        <v>709</v>
      </c>
      <c r="B1799" s="1547">
        <v>109.6</v>
      </c>
      <c r="C1799" s="880">
        <v>109.6</v>
      </c>
      <c r="D1799" s="880">
        <v>109.6</v>
      </c>
      <c r="E1799" s="1547">
        <v>109.3</v>
      </c>
      <c r="F1799" s="880">
        <v>109.3</v>
      </c>
      <c r="G1799" s="880">
        <v>109.3</v>
      </c>
      <c r="H1799" s="880">
        <v>109.3</v>
      </c>
      <c r="I1799" s="880">
        <v>107.8</v>
      </c>
      <c r="J1799" s="880">
        <v>106.4</v>
      </c>
      <c r="K1799" s="880">
        <v>106.4</v>
      </c>
      <c r="L1799" s="880">
        <v>106.4</v>
      </c>
      <c r="M1799" s="1535">
        <v>106.4</v>
      </c>
      <c r="N1799" s="880">
        <v>106.4</v>
      </c>
      <c r="O1799" s="880">
        <v>106.4</v>
      </c>
      <c r="P1799" s="1535">
        <v>106.4</v>
      </c>
      <c r="Q1799" s="1583" t="s">
        <v>710</v>
      </c>
      <c r="R1799" s="158"/>
    </row>
    <row r="1800" spans="1:18" ht="21" customHeight="1">
      <c r="A1800" s="1251" t="s">
        <v>711</v>
      </c>
      <c r="B1800" s="1247">
        <v>105.8</v>
      </c>
      <c r="C1800" s="488">
        <v>105.8</v>
      </c>
      <c r="D1800" s="488">
        <v>105.8</v>
      </c>
      <c r="E1800" s="1247">
        <v>105.2</v>
      </c>
      <c r="F1800" s="488">
        <v>105.2</v>
      </c>
      <c r="G1800" s="488">
        <v>105.2</v>
      </c>
      <c r="H1800" s="488">
        <v>105.2</v>
      </c>
      <c r="I1800" s="488">
        <v>105.2</v>
      </c>
      <c r="J1800" s="488">
        <v>105.2</v>
      </c>
      <c r="K1800" s="488">
        <v>105.2</v>
      </c>
      <c r="L1800" s="488">
        <v>105.2</v>
      </c>
      <c r="M1800" s="977">
        <v>105.2</v>
      </c>
      <c r="N1800" s="488">
        <v>105.2</v>
      </c>
      <c r="O1800" s="488">
        <v>105.2</v>
      </c>
      <c r="P1800" s="977">
        <v>105.2</v>
      </c>
      <c r="Q1800" s="1252" t="s">
        <v>712</v>
      </c>
      <c r="R1800" s="158"/>
    </row>
    <row r="1801" spans="1:18" ht="21" customHeight="1">
      <c r="A1801" s="1251" t="s">
        <v>713</v>
      </c>
      <c r="B1801" s="1247">
        <v>129.30000000000001</v>
      </c>
      <c r="C1801" s="488">
        <v>129.1</v>
      </c>
      <c r="D1801" s="488">
        <v>129.1</v>
      </c>
      <c r="E1801" s="1247">
        <v>129.1</v>
      </c>
      <c r="F1801" s="488">
        <v>129.1</v>
      </c>
      <c r="G1801" s="488">
        <v>129.1</v>
      </c>
      <c r="H1801" s="488">
        <v>129.1</v>
      </c>
      <c r="I1801" s="488">
        <v>129.1</v>
      </c>
      <c r="J1801" s="488">
        <v>129</v>
      </c>
      <c r="K1801" s="488">
        <v>131.5</v>
      </c>
      <c r="L1801" s="488">
        <v>131.80000000000001</v>
      </c>
      <c r="M1801" s="977">
        <v>131.80000000000001</v>
      </c>
      <c r="N1801" s="488">
        <v>134.80000000000001</v>
      </c>
      <c r="O1801" s="488">
        <v>134.80000000000001</v>
      </c>
      <c r="P1801" s="977">
        <v>134.80000000000001</v>
      </c>
      <c r="Q1801" s="1584" t="s">
        <v>714</v>
      </c>
      <c r="R1801" s="158"/>
    </row>
    <row r="1802" spans="1:18" ht="21" customHeight="1">
      <c r="A1802" s="1251" t="s">
        <v>715</v>
      </c>
      <c r="B1802" s="1247">
        <v>188.1</v>
      </c>
      <c r="C1802" s="488">
        <v>188.1</v>
      </c>
      <c r="D1802" s="488">
        <v>187.3</v>
      </c>
      <c r="E1802" s="1247">
        <v>187.3</v>
      </c>
      <c r="F1802" s="488">
        <v>187.3</v>
      </c>
      <c r="G1802" s="488">
        <v>187.3</v>
      </c>
      <c r="H1802" s="488">
        <v>187.3</v>
      </c>
      <c r="I1802" s="488">
        <v>187.3</v>
      </c>
      <c r="J1802" s="488">
        <v>187.3</v>
      </c>
      <c r="K1802" s="488">
        <v>187.3</v>
      </c>
      <c r="L1802" s="488">
        <v>187.3</v>
      </c>
      <c r="M1802" s="977">
        <v>187.3</v>
      </c>
      <c r="N1802" s="488">
        <v>187.3</v>
      </c>
      <c r="O1802" s="488">
        <v>187.3</v>
      </c>
      <c r="P1802" s="977">
        <v>187.3</v>
      </c>
      <c r="Q1802" s="1584" t="s">
        <v>716</v>
      </c>
      <c r="R1802" s="158"/>
    </row>
    <row r="1803" spans="1:18" ht="21" customHeight="1">
      <c r="A1803" s="1251" t="s">
        <v>717</v>
      </c>
      <c r="B1803" s="1247">
        <v>100</v>
      </c>
      <c r="C1803" s="488">
        <v>100</v>
      </c>
      <c r="D1803" s="488">
        <v>100</v>
      </c>
      <c r="E1803" s="1247">
        <v>100</v>
      </c>
      <c r="F1803" s="488">
        <v>100</v>
      </c>
      <c r="G1803" s="488">
        <v>100</v>
      </c>
      <c r="H1803" s="488">
        <v>100</v>
      </c>
      <c r="I1803" s="488">
        <v>100</v>
      </c>
      <c r="J1803" s="488">
        <v>100</v>
      </c>
      <c r="K1803" s="488">
        <v>100</v>
      </c>
      <c r="L1803" s="488">
        <v>100</v>
      </c>
      <c r="M1803" s="977">
        <v>100</v>
      </c>
      <c r="N1803" s="488">
        <v>100</v>
      </c>
      <c r="O1803" s="488">
        <v>100</v>
      </c>
      <c r="P1803" s="977">
        <v>100</v>
      </c>
      <c r="Q1803" s="1252" t="s">
        <v>718</v>
      </c>
      <c r="R1803" s="158"/>
    </row>
    <row r="1804" spans="1:18" ht="21" customHeight="1">
      <c r="A1804" s="1251" t="s">
        <v>723</v>
      </c>
      <c r="B1804" s="1247">
        <v>100</v>
      </c>
      <c r="C1804" s="488">
        <v>100</v>
      </c>
      <c r="D1804" s="488">
        <v>100</v>
      </c>
      <c r="E1804" s="1247">
        <v>100</v>
      </c>
      <c r="F1804" s="488">
        <v>100</v>
      </c>
      <c r="G1804" s="488">
        <v>100</v>
      </c>
      <c r="H1804" s="488">
        <v>100</v>
      </c>
      <c r="I1804" s="488">
        <v>100</v>
      </c>
      <c r="J1804" s="488">
        <v>100</v>
      </c>
      <c r="K1804" s="488">
        <v>100</v>
      </c>
      <c r="L1804" s="488">
        <v>100</v>
      </c>
      <c r="M1804" s="977">
        <v>100</v>
      </c>
      <c r="N1804" s="488">
        <v>100</v>
      </c>
      <c r="O1804" s="488">
        <v>100</v>
      </c>
      <c r="P1804" s="977">
        <v>100</v>
      </c>
      <c r="Q1804" s="1252" t="s">
        <v>724</v>
      </c>
      <c r="R1804" s="158"/>
    </row>
    <row r="1805" spans="1:18" ht="21" customHeight="1">
      <c r="A1805" s="1251" t="s">
        <v>725</v>
      </c>
      <c r="B1805" s="1247">
        <v>125</v>
      </c>
      <c r="C1805" s="488">
        <v>125</v>
      </c>
      <c r="D1805" s="488">
        <v>125</v>
      </c>
      <c r="E1805" s="1247">
        <v>125</v>
      </c>
      <c r="F1805" s="488">
        <v>125</v>
      </c>
      <c r="G1805" s="488">
        <v>125</v>
      </c>
      <c r="H1805" s="488">
        <v>125</v>
      </c>
      <c r="I1805" s="488">
        <v>112.5</v>
      </c>
      <c r="J1805" s="488">
        <v>100</v>
      </c>
      <c r="K1805" s="488">
        <v>100</v>
      </c>
      <c r="L1805" s="488">
        <v>100</v>
      </c>
      <c r="M1805" s="977">
        <v>100</v>
      </c>
      <c r="N1805" s="488">
        <v>100</v>
      </c>
      <c r="O1805" s="488">
        <v>100</v>
      </c>
      <c r="P1805" s="977">
        <v>100</v>
      </c>
      <c r="Q1805" s="1252" t="s">
        <v>726</v>
      </c>
      <c r="R1805" s="158"/>
    </row>
    <row r="1806" spans="1:18" ht="21" customHeight="1">
      <c r="A1806" s="1251" t="s">
        <v>727</v>
      </c>
      <c r="B1806" s="1247">
        <v>114.3</v>
      </c>
      <c r="C1806" s="488">
        <v>114.3</v>
      </c>
      <c r="D1806" s="488">
        <v>114.3</v>
      </c>
      <c r="E1806" s="1247">
        <v>114.3</v>
      </c>
      <c r="F1806" s="488">
        <v>114.3</v>
      </c>
      <c r="G1806" s="488">
        <v>114.3</v>
      </c>
      <c r="H1806" s="488">
        <v>114.3</v>
      </c>
      <c r="I1806" s="488">
        <v>114.3</v>
      </c>
      <c r="J1806" s="488">
        <v>114.3</v>
      </c>
      <c r="K1806" s="488">
        <v>114.3</v>
      </c>
      <c r="L1806" s="488">
        <v>114.3</v>
      </c>
      <c r="M1806" s="977">
        <v>114.3</v>
      </c>
      <c r="N1806" s="488">
        <v>114.3</v>
      </c>
      <c r="O1806" s="488">
        <v>114.3</v>
      </c>
      <c r="P1806" s="977">
        <v>114.3</v>
      </c>
      <c r="Q1806" s="1252" t="s">
        <v>728</v>
      </c>
      <c r="R1806" s="158"/>
    </row>
    <row r="1807" spans="1:18" ht="13.5" customHeight="1">
      <c r="A1807" s="1255"/>
      <c r="B1807" s="1247"/>
      <c r="C1807" s="488"/>
      <c r="D1807" s="488"/>
      <c r="E1807" s="1254"/>
      <c r="I1807" s="524"/>
      <c r="L1807" s="524"/>
      <c r="P1807" s="976"/>
      <c r="Q1807" s="1253"/>
      <c r="R1807" s="265"/>
    </row>
    <row r="1808" spans="1:18" ht="13.5" customHeight="1">
      <c r="A1808" s="1255"/>
      <c r="B1808" s="1247"/>
      <c r="C1808" s="488"/>
      <c r="D1808" s="488"/>
      <c r="E1808" s="1254"/>
      <c r="I1808" s="524"/>
      <c r="L1808" s="524"/>
      <c r="P1808" s="976"/>
      <c r="Q1808" s="1253"/>
      <c r="R1808" s="265"/>
    </row>
    <row r="1809" spans="1:18" ht="13.5" customHeight="1">
      <c r="A1809" s="1255"/>
      <c r="B1809" s="1247"/>
      <c r="C1809" s="488"/>
      <c r="D1809" s="488"/>
      <c r="E1809" s="1254"/>
      <c r="I1809" s="524"/>
      <c r="L1809" s="524"/>
      <c r="P1809" s="976"/>
      <c r="Q1809" s="1253"/>
      <c r="R1809" s="265"/>
    </row>
    <row r="1810" spans="1:18" ht="13.5" customHeight="1">
      <c r="A1810" s="1255"/>
      <c r="B1810" s="1247"/>
      <c r="C1810" s="488"/>
      <c r="D1810" s="488"/>
      <c r="E1810" s="1254"/>
      <c r="I1810" s="524"/>
      <c r="L1810" s="524"/>
      <c r="P1810" s="976"/>
      <c r="Q1810" s="1253"/>
      <c r="R1810" s="265"/>
    </row>
    <row r="1811" spans="1:18" ht="13.5" customHeight="1">
      <c r="A1811" s="1255"/>
      <c r="B1811" s="1247"/>
      <c r="C1811" s="488"/>
      <c r="D1811" s="488"/>
      <c r="E1811" s="1254"/>
      <c r="I1811" s="524"/>
      <c r="L1811" s="524"/>
      <c r="P1811" s="976"/>
      <c r="Q1811" s="1253"/>
      <c r="R1811" s="265"/>
    </row>
    <row r="1812" spans="1:18" ht="13.5" customHeight="1">
      <c r="A1812" s="1255"/>
      <c r="B1812" s="1247"/>
      <c r="C1812" s="488"/>
      <c r="D1812" s="488"/>
      <c r="E1812" s="1254"/>
      <c r="I1812" s="524"/>
      <c r="L1812" s="524"/>
      <c r="P1812" s="976"/>
      <c r="Q1812" s="1253"/>
      <c r="R1812" s="265"/>
    </row>
    <row r="1813" spans="1:18" ht="13.5" customHeight="1">
      <c r="A1813" s="423"/>
      <c r="B1813" s="491"/>
      <c r="C1813" s="492"/>
      <c r="D1813" s="492"/>
      <c r="E1813" s="503"/>
      <c r="F1813" s="490"/>
      <c r="G1813" s="490"/>
      <c r="H1813" s="490"/>
      <c r="I1813" s="490"/>
      <c r="J1813" s="490"/>
      <c r="K1813" s="490"/>
      <c r="L1813" s="490"/>
      <c r="M1813" s="490"/>
      <c r="N1813" s="503"/>
      <c r="O1813" s="490"/>
      <c r="P1813" s="496"/>
      <c r="Q1813" s="515"/>
      <c r="R1813" s="268"/>
    </row>
    <row r="1814" spans="1:18" ht="15" customHeight="1">
      <c r="A1814" s="263"/>
      <c r="B1814" s="488"/>
      <c r="C1814" s="488"/>
      <c r="D1814" s="488"/>
      <c r="M1814" s="500"/>
      <c r="N1814" s="500"/>
      <c r="Q1814" s="268"/>
      <c r="R1814" s="268"/>
    </row>
    <row r="1815" spans="1:18" ht="15" customHeight="1">
      <c r="A1815" s="263"/>
      <c r="B1815" s="488"/>
      <c r="C1815" s="488"/>
      <c r="D1815" s="488"/>
      <c r="N1815" s="524"/>
      <c r="Q1815" s="268"/>
      <c r="R1815" s="268"/>
    </row>
    <row r="1816" spans="1:18" ht="15" customHeight="1">
      <c r="A1816" s="263"/>
      <c r="B1816" s="488"/>
      <c r="C1816" s="488"/>
      <c r="D1816" s="488"/>
      <c r="N1816" s="524"/>
      <c r="Q1816" s="268"/>
      <c r="R1816" s="268"/>
    </row>
    <row r="1817" spans="1:18" s="260" customFormat="1" ht="29.25" customHeight="1">
      <c r="A1817" s="1561" t="s">
        <v>588</v>
      </c>
      <c r="B1817" s="1562"/>
      <c r="C1817" s="1563"/>
      <c r="D1817" s="1562"/>
      <c r="E1817" s="881"/>
      <c r="F1817" s="881"/>
      <c r="G1817" s="881"/>
      <c r="H1817" s="881"/>
      <c r="I1817" s="881"/>
      <c r="J1817" s="881"/>
      <c r="K1817" s="881"/>
      <c r="L1817" s="1564"/>
      <c r="M1817" s="1564"/>
      <c r="N1817" s="1562"/>
      <c r="O1817" s="1562"/>
      <c r="P1817" s="1562"/>
      <c r="Q1817" s="1565" t="s">
        <v>589</v>
      </c>
      <c r="R1817" s="1539"/>
    </row>
    <row r="1818" spans="1:18" s="1543" customFormat="1" ht="24.75" customHeight="1">
      <c r="A1818" s="1566" t="s">
        <v>934</v>
      </c>
      <c r="B1818" s="1562"/>
      <c r="C1818" s="1563"/>
      <c r="D1818" s="1562"/>
      <c r="E1818" s="426"/>
      <c r="F1818" s="425"/>
      <c r="G1818" s="425"/>
      <c r="H1818" s="425"/>
      <c r="I1818" s="427"/>
      <c r="J1818" s="427"/>
      <c r="K1818" s="425"/>
      <c r="L1818" s="1567"/>
      <c r="M1818" s="1567"/>
      <c r="N1818" s="1562"/>
      <c r="O1818" s="1562"/>
      <c r="P1818" s="1562"/>
      <c r="Q1818" s="1568" t="s">
        <v>935</v>
      </c>
      <c r="R1818" s="1538"/>
    </row>
    <row r="1819" spans="1:18" s="489" customFormat="1" ht="18" customHeight="1">
      <c r="A1819" s="1569" t="s">
        <v>657</v>
      </c>
      <c r="B1819" s="1562"/>
      <c r="C1819" s="1563"/>
      <c r="D1819" s="1562"/>
      <c r="E1819" s="426"/>
      <c r="F1819" s="426"/>
      <c r="G1819" s="426"/>
      <c r="H1819" s="428"/>
      <c r="I1819" s="428"/>
      <c r="J1819" s="428"/>
      <c r="K1819" s="1563"/>
      <c r="L1819" s="1562"/>
      <c r="M1819" s="1562"/>
      <c r="N1819" s="1562"/>
      <c r="O1819" s="1562"/>
      <c r="P1819" s="1562"/>
      <c r="Q1819" s="1570" t="s">
        <v>658</v>
      </c>
      <c r="R1819" s="1544"/>
    </row>
    <row r="1820" spans="1:18" ht="11.45" customHeight="1">
      <c r="A1820" s="1571"/>
      <c r="B1820" s="1572"/>
      <c r="C1820" s="1572"/>
      <c r="D1820" s="1572"/>
      <c r="E1820" s="1573"/>
      <c r="F1820" s="1573"/>
      <c r="G1820" s="1573"/>
      <c r="H1820" s="1574"/>
      <c r="I1820" s="1573"/>
      <c r="J1820" s="1573"/>
      <c r="K1820" s="1573"/>
      <c r="L1820" s="1573"/>
      <c r="M1820" s="1573"/>
      <c r="N1820" s="1572"/>
      <c r="O1820" s="1572"/>
      <c r="P1820" s="1562"/>
      <c r="Q1820" s="1575"/>
      <c r="R1820" s="1545"/>
    </row>
    <row r="1821" spans="1:18" ht="12.75" customHeight="1">
      <c r="A1821" s="421"/>
      <c r="B1821" s="2296">
        <v>2024</v>
      </c>
      <c r="C1821" s="2297"/>
      <c r="D1821" s="2297"/>
      <c r="E1821" s="2297"/>
      <c r="F1821" s="2297"/>
      <c r="G1821" s="2297"/>
      <c r="H1821" s="2297"/>
      <c r="I1821" s="2297"/>
      <c r="J1821" s="2297"/>
      <c r="K1821" s="2297"/>
      <c r="L1821" s="2297"/>
      <c r="M1821" s="2300"/>
      <c r="N1821" s="2238">
        <v>2023</v>
      </c>
      <c r="O1821" s="2286"/>
      <c r="P1821" s="2239"/>
      <c r="Q1821" s="369"/>
      <c r="R1821" s="1537"/>
    </row>
    <row r="1822" spans="1:18" ht="12.75" customHeight="1">
      <c r="A1822" s="1576"/>
      <c r="B1822" s="2298"/>
      <c r="C1822" s="2299"/>
      <c r="D1822" s="2299"/>
      <c r="E1822" s="2299"/>
      <c r="F1822" s="2299"/>
      <c r="G1822" s="2299"/>
      <c r="H1822" s="2299"/>
      <c r="I1822" s="2299"/>
      <c r="J1822" s="2299"/>
      <c r="K1822" s="2299"/>
      <c r="L1822" s="2299"/>
      <c r="M1822" s="2301"/>
      <c r="N1822" s="2287"/>
      <c r="O1822" s="2288"/>
      <c r="P1822" s="2289"/>
      <c r="Q1822" s="1577" t="s">
        <v>71</v>
      </c>
      <c r="R1822" s="1537"/>
    </row>
    <row r="1823" spans="1:18" ht="12.75" customHeight="1">
      <c r="A1823" s="1576"/>
      <c r="B1823" s="93" t="s">
        <v>72</v>
      </c>
      <c r="C1823" s="439" t="s">
        <v>73</v>
      </c>
      <c r="D1823" s="439" t="s">
        <v>4</v>
      </c>
      <c r="E1823" s="93" t="s">
        <v>5</v>
      </c>
      <c r="F1823" s="439" t="s">
        <v>6</v>
      </c>
      <c r="G1823" s="439" t="s">
        <v>7</v>
      </c>
      <c r="H1823" s="93" t="s">
        <v>8</v>
      </c>
      <c r="I1823" s="439" t="s">
        <v>9</v>
      </c>
      <c r="J1823" s="440" t="s">
        <v>10</v>
      </c>
      <c r="K1823" s="511" t="s">
        <v>1</v>
      </c>
      <c r="L1823" s="441" t="s">
        <v>2</v>
      </c>
      <c r="M1823" s="442" t="s">
        <v>3</v>
      </c>
      <c r="N1823" s="94" t="s">
        <v>72</v>
      </c>
      <c r="O1823" s="94" t="s">
        <v>73</v>
      </c>
      <c r="P1823" s="443" t="s">
        <v>4</v>
      </c>
      <c r="Q1823" s="1577"/>
      <c r="R1823" s="1537"/>
    </row>
    <row r="1824" spans="1:18" ht="11.25" customHeight="1">
      <c r="A1824" s="422"/>
      <c r="B1824" s="96" t="s">
        <v>74</v>
      </c>
      <c r="C1824" s="507" t="s">
        <v>75</v>
      </c>
      <c r="D1824" s="507" t="s">
        <v>76</v>
      </c>
      <c r="E1824" s="96" t="s">
        <v>12</v>
      </c>
      <c r="F1824" s="507" t="s">
        <v>13</v>
      </c>
      <c r="G1824" s="507" t="s">
        <v>14</v>
      </c>
      <c r="H1824" s="96" t="s">
        <v>15</v>
      </c>
      <c r="I1824" s="507" t="s">
        <v>16</v>
      </c>
      <c r="J1824" s="508" t="s">
        <v>17</v>
      </c>
      <c r="K1824" s="512" t="s">
        <v>11</v>
      </c>
      <c r="L1824" s="509" t="s">
        <v>19</v>
      </c>
      <c r="M1824" s="510" t="s">
        <v>20</v>
      </c>
      <c r="N1824" s="430" t="s">
        <v>74</v>
      </c>
      <c r="O1824" s="430" t="s">
        <v>75</v>
      </c>
      <c r="P1824" s="431" t="s">
        <v>76</v>
      </c>
      <c r="Q1824" s="370"/>
      <c r="R1824" s="1546"/>
    </row>
    <row r="1825" spans="1:18" ht="15" customHeight="1">
      <c r="A1825" s="1250"/>
      <c r="B1825" s="1547"/>
      <c r="C1825" s="880"/>
      <c r="D1825" s="880"/>
      <c r="E1825" s="513"/>
      <c r="F1825" s="500"/>
      <c r="G1825" s="500"/>
      <c r="H1825" s="500"/>
      <c r="I1825" s="500"/>
      <c r="J1825" s="500"/>
      <c r="K1825" s="500"/>
      <c r="L1825" s="500"/>
      <c r="M1825" s="499"/>
      <c r="N1825" s="524"/>
      <c r="P1825" s="499"/>
      <c r="Q1825" s="1253"/>
      <c r="R1825" s="158"/>
    </row>
    <row r="1826" spans="1:18" ht="21" customHeight="1">
      <c r="A1826" s="1582" t="s">
        <v>731</v>
      </c>
      <c r="B1826" s="1547">
        <v>113.5</v>
      </c>
      <c r="C1826" s="880">
        <v>113.1</v>
      </c>
      <c r="D1826" s="880">
        <v>113.2</v>
      </c>
      <c r="E1826" s="1547">
        <v>113.2</v>
      </c>
      <c r="F1826" s="880">
        <v>113.1</v>
      </c>
      <c r="G1826" s="880">
        <v>113.1</v>
      </c>
      <c r="H1826" s="880">
        <v>113.1</v>
      </c>
      <c r="I1826" s="880">
        <v>113.1</v>
      </c>
      <c r="J1826" s="880">
        <v>113.2</v>
      </c>
      <c r="K1826" s="880">
        <v>113.2</v>
      </c>
      <c r="L1826" s="880">
        <v>113.3</v>
      </c>
      <c r="M1826" s="1535">
        <v>113</v>
      </c>
      <c r="N1826" s="880">
        <v>114.2</v>
      </c>
      <c r="O1826" s="880">
        <v>114.1</v>
      </c>
      <c r="P1826" s="1535">
        <v>114.1</v>
      </c>
      <c r="Q1826" s="1581" t="s">
        <v>980</v>
      </c>
      <c r="R1826" s="158"/>
    </row>
    <row r="1827" spans="1:18" ht="21" customHeight="1">
      <c r="A1827" s="1251" t="s">
        <v>732</v>
      </c>
      <c r="B1827" s="1247">
        <v>112.9</v>
      </c>
      <c r="C1827" s="488">
        <v>111.5</v>
      </c>
      <c r="D1827" s="488">
        <v>111.5</v>
      </c>
      <c r="E1827" s="1247">
        <v>111.5</v>
      </c>
      <c r="F1827" s="488">
        <v>111.5</v>
      </c>
      <c r="G1827" s="488">
        <v>111.5</v>
      </c>
      <c r="H1827" s="488">
        <v>111.5</v>
      </c>
      <c r="I1827" s="488">
        <v>111.5</v>
      </c>
      <c r="J1827" s="488">
        <v>111.5</v>
      </c>
      <c r="K1827" s="488">
        <v>111.3</v>
      </c>
      <c r="L1827" s="488">
        <v>111.6</v>
      </c>
      <c r="M1827" s="977">
        <v>111.6</v>
      </c>
      <c r="N1827" s="488">
        <v>116.1</v>
      </c>
      <c r="O1827" s="488">
        <v>116.1</v>
      </c>
      <c r="P1827" s="977">
        <v>116.1</v>
      </c>
      <c r="Q1827" s="1584" t="s">
        <v>733</v>
      </c>
      <c r="R1827" s="158"/>
    </row>
    <row r="1828" spans="1:18" ht="21" customHeight="1">
      <c r="A1828" s="1251" t="s">
        <v>734</v>
      </c>
      <c r="B1828" s="1247">
        <v>106</v>
      </c>
      <c r="C1828" s="488">
        <v>106</v>
      </c>
      <c r="D1828" s="488">
        <v>106</v>
      </c>
      <c r="E1828" s="1247">
        <v>106</v>
      </c>
      <c r="F1828" s="488">
        <v>106</v>
      </c>
      <c r="G1828" s="488">
        <v>106</v>
      </c>
      <c r="H1828" s="488">
        <v>106</v>
      </c>
      <c r="I1828" s="488">
        <v>106</v>
      </c>
      <c r="J1828" s="488">
        <v>106</v>
      </c>
      <c r="K1828" s="488">
        <v>106</v>
      </c>
      <c r="L1828" s="488">
        <v>106</v>
      </c>
      <c r="M1828" s="977">
        <v>101.6</v>
      </c>
      <c r="N1828" s="488">
        <v>101.1</v>
      </c>
      <c r="O1828" s="488">
        <v>101.1</v>
      </c>
      <c r="P1828" s="977">
        <v>101.1</v>
      </c>
      <c r="Q1828" s="1252" t="s">
        <v>735</v>
      </c>
      <c r="R1828" s="158"/>
    </row>
    <row r="1829" spans="1:18" ht="21" customHeight="1">
      <c r="A1829" s="1251" t="s">
        <v>736</v>
      </c>
      <c r="B1829" s="1247">
        <v>103.3</v>
      </c>
      <c r="C1829" s="488">
        <v>102.9</v>
      </c>
      <c r="D1829" s="488">
        <v>102.9</v>
      </c>
      <c r="E1829" s="1247">
        <v>102.9</v>
      </c>
      <c r="F1829" s="488">
        <v>102.9</v>
      </c>
      <c r="G1829" s="488">
        <v>102.9</v>
      </c>
      <c r="H1829" s="488">
        <v>102.9</v>
      </c>
      <c r="I1829" s="488">
        <v>102.9</v>
      </c>
      <c r="J1829" s="488">
        <v>102.9</v>
      </c>
      <c r="K1829" s="488">
        <v>102.9</v>
      </c>
      <c r="L1829" s="488">
        <v>102.9</v>
      </c>
      <c r="M1829" s="977">
        <v>102.9</v>
      </c>
      <c r="N1829" s="488">
        <v>101.4</v>
      </c>
      <c r="O1829" s="488">
        <v>101.4</v>
      </c>
      <c r="P1829" s="977">
        <v>101.4</v>
      </c>
      <c r="Q1829" s="1252" t="s">
        <v>737</v>
      </c>
      <c r="R1829" s="158"/>
    </row>
    <row r="1830" spans="1:18" ht="21" customHeight="1">
      <c r="A1830" s="1251" t="s">
        <v>738</v>
      </c>
      <c r="B1830" s="1247">
        <v>112.1</v>
      </c>
      <c r="C1830" s="488">
        <v>112.1</v>
      </c>
      <c r="D1830" s="488">
        <v>112.6</v>
      </c>
      <c r="E1830" s="1247">
        <v>112.6</v>
      </c>
      <c r="F1830" s="488">
        <v>112.4</v>
      </c>
      <c r="G1830" s="488">
        <v>112.4</v>
      </c>
      <c r="H1830" s="488">
        <v>112.4</v>
      </c>
      <c r="I1830" s="488">
        <v>112.4</v>
      </c>
      <c r="J1830" s="488">
        <v>112.4</v>
      </c>
      <c r="K1830" s="488">
        <v>112.5</v>
      </c>
      <c r="L1830" s="488">
        <v>112.6</v>
      </c>
      <c r="M1830" s="977">
        <v>111.8</v>
      </c>
      <c r="N1830" s="488">
        <v>111.5</v>
      </c>
      <c r="O1830" s="488">
        <v>111.5</v>
      </c>
      <c r="P1830" s="977">
        <v>111.5</v>
      </c>
      <c r="Q1830" s="1252" t="s">
        <v>739</v>
      </c>
      <c r="R1830" s="158"/>
    </row>
    <row r="1831" spans="1:18" ht="21" customHeight="1">
      <c r="A1831" s="1251" t="s">
        <v>740</v>
      </c>
      <c r="B1831" s="1247">
        <v>125.2</v>
      </c>
      <c r="C1831" s="488">
        <v>125.2</v>
      </c>
      <c r="D1831" s="488">
        <v>125.2</v>
      </c>
      <c r="E1831" s="1247">
        <v>125.2</v>
      </c>
      <c r="F1831" s="488">
        <v>125.2</v>
      </c>
      <c r="G1831" s="488">
        <v>125.2</v>
      </c>
      <c r="H1831" s="488">
        <v>125.2</v>
      </c>
      <c r="I1831" s="488">
        <v>125.2</v>
      </c>
      <c r="J1831" s="488">
        <v>125.2</v>
      </c>
      <c r="K1831" s="488">
        <v>125.2</v>
      </c>
      <c r="L1831" s="488">
        <v>125.2</v>
      </c>
      <c r="M1831" s="977">
        <v>125.2</v>
      </c>
      <c r="N1831" s="488">
        <v>125.2</v>
      </c>
      <c r="O1831" s="488">
        <v>125.2</v>
      </c>
      <c r="P1831" s="977">
        <v>125.2</v>
      </c>
      <c r="Q1831" s="1252" t="s">
        <v>741</v>
      </c>
      <c r="R1831" s="158"/>
    </row>
    <row r="1832" spans="1:18" ht="21" customHeight="1">
      <c r="A1832" s="1251" t="s">
        <v>742</v>
      </c>
      <c r="B1832" s="1247">
        <v>120.2</v>
      </c>
      <c r="C1832" s="488">
        <v>120.2</v>
      </c>
      <c r="D1832" s="488">
        <v>120.2</v>
      </c>
      <c r="E1832" s="1247">
        <v>120.2</v>
      </c>
      <c r="F1832" s="488">
        <v>120.2</v>
      </c>
      <c r="G1832" s="488">
        <v>120.2</v>
      </c>
      <c r="H1832" s="488">
        <v>120.2</v>
      </c>
      <c r="I1832" s="488">
        <v>120.2</v>
      </c>
      <c r="J1832" s="488">
        <v>120.2</v>
      </c>
      <c r="K1832" s="488">
        <v>120.2</v>
      </c>
      <c r="L1832" s="488">
        <v>120.2</v>
      </c>
      <c r="M1832" s="977">
        <v>120.2</v>
      </c>
      <c r="N1832" s="488">
        <v>120.2</v>
      </c>
      <c r="O1832" s="488">
        <v>120.2</v>
      </c>
      <c r="P1832" s="977">
        <v>120.2</v>
      </c>
      <c r="Q1832" s="1252" t="s">
        <v>743</v>
      </c>
      <c r="R1832" s="158"/>
    </row>
    <row r="1833" spans="1:18" ht="21" customHeight="1">
      <c r="A1833" s="1251" t="s">
        <v>744</v>
      </c>
      <c r="B1833" s="1247">
        <v>117</v>
      </c>
      <c r="C1833" s="488">
        <v>117</v>
      </c>
      <c r="D1833" s="488">
        <v>117</v>
      </c>
      <c r="E1833" s="1247">
        <v>117</v>
      </c>
      <c r="F1833" s="488">
        <v>117</v>
      </c>
      <c r="G1833" s="488">
        <v>117</v>
      </c>
      <c r="H1833" s="488">
        <v>117</v>
      </c>
      <c r="I1833" s="488">
        <v>117</v>
      </c>
      <c r="J1833" s="488">
        <v>117</v>
      </c>
      <c r="K1833" s="488">
        <v>117.4</v>
      </c>
      <c r="L1833" s="488">
        <v>117.2</v>
      </c>
      <c r="M1833" s="977">
        <v>117.2</v>
      </c>
      <c r="N1833" s="488">
        <v>117.2</v>
      </c>
      <c r="O1833" s="488">
        <v>117.1</v>
      </c>
      <c r="P1833" s="977">
        <v>117.1</v>
      </c>
      <c r="Q1833" s="1584" t="s">
        <v>981</v>
      </c>
      <c r="R1833" s="158"/>
    </row>
    <row r="1834" spans="1:18" ht="21" customHeight="1">
      <c r="A1834" s="1251" t="s">
        <v>745</v>
      </c>
      <c r="B1834" s="1247">
        <v>109.9</v>
      </c>
      <c r="C1834" s="488">
        <v>109.8</v>
      </c>
      <c r="D1834" s="488">
        <v>110.6</v>
      </c>
      <c r="E1834" s="1247">
        <v>110.6</v>
      </c>
      <c r="F1834" s="488">
        <v>110.6</v>
      </c>
      <c r="G1834" s="488">
        <v>110.6</v>
      </c>
      <c r="H1834" s="488">
        <v>110.6</v>
      </c>
      <c r="I1834" s="488">
        <v>110.6</v>
      </c>
      <c r="J1834" s="488">
        <v>112.7</v>
      </c>
      <c r="K1834" s="488">
        <v>114.3</v>
      </c>
      <c r="L1834" s="488">
        <v>114.3</v>
      </c>
      <c r="M1834" s="977">
        <v>114.3</v>
      </c>
      <c r="N1834" s="488">
        <v>114.3</v>
      </c>
      <c r="O1834" s="488">
        <v>112.6</v>
      </c>
      <c r="P1834" s="977">
        <v>112.2</v>
      </c>
      <c r="Q1834" s="1252" t="s">
        <v>746</v>
      </c>
      <c r="R1834" s="158"/>
    </row>
    <row r="1835" spans="1:18" ht="21" customHeight="1">
      <c r="A1835" s="1251" t="s">
        <v>747</v>
      </c>
      <c r="B1835" s="1247">
        <v>117.7</v>
      </c>
      <c r="C1835" s="488">
        <v>117.7</v>
      </c>
      <c r="D1835" s="488">
        <v>117.7</v>
      </c>
      <c r="E1835" s="1247">
        <v>117.7</v>
      </c>
      <c r="F1835" s="488">
        <v>117.7</v>
      </c>
      <c r="G1835" s="488">
        <v>117.7</v>
      </c>
      <c r="H1835" s="488">
        <v>117.7</v>
      </c>
      <c r="I1835" s="488">
        <v>117.7</v>
      </c>
      <c r="J1835" s="488">
        <v>117.7</v>
      </c>
      <c r="K1835" s="488">
        <v>117.7</v>
      </c>
      <c r="L1835" s="488">
        <v>117.7</v>
      </c>
      <c r="M1835" s="977">
        <v>117.7</v>
      </c>
      <c r="N1835" s="488">
        <v>117.7</v>
      </c>
      <c r="O1835" s="488">
        <v>117.7</v>
      </c>
      <c r="P1835" s="977">
        <v>117.7</v>
      </c>
      <c r="Q1835" s="1584" t="s">
        <v>748</v>
      </c>
      <c r="R1835" s="158"/>
    </row>
    <row r="1836" spans="1:18" ht="21" customHeight="1">
      <c r="A1836" s="1251" t="s">
        <v>749</v>
      </c>
      <c r="B1836" s="1247">
        <v>109.4</v>
      </c>
      <c r="C1836" s="488">
        <v>109.4</v>
      </c>
      <c r="D1836" s="488">
        <v>109.4</v>
      </c>
      <c r="E1836" s="1247">
        <v>109.4</v>
      </c>
      <c r="F1836" s="488">
        <v>109.4</v>
      </c>
      <c r="G1836" s="488">
        <v>109.4</v>
      </c>
      <c r="H1836" s="488">
        <v>109.4</v>
      </c>
      <c r="I1836" s="488">
        <v>109.4</v>
      </c>
      <c r="J1836" s="488">
        <v>109.4</v>
      </c>
      <c r="K1836" s="488">
        <v>109.4</v>
      </c>
      <c r="L1836" s="488">
        <v>109.4</v>
      </c>
      <c r="M1836" s="977">
        <v>109.4</v>
      </c>
      <c r="N1836" s="488">
        <v>109.4</v>
      </c>
      <c r="O1836" s="488">
        <v>108.6</v>
      </c>
      <c r="P1836" s="977">
        <v>108.6</v>
      </c>
      <c r="Q1836" s="1252" t="s">
        <v>750</v>
      </c>
      <c r="R1836" s="158"/>
    </row>
    <row r="1837" spans="1:18" ht="21" customHeight="1">
      <c r="A1837" s="1255"/>
      <c r="B1837" s="1247"/>
      <c r="C1837" s="488"/>
      <c r="D1837" s="880"/>
      <c r="E1837" s="1547"/>
      <c r="F1837" s="880"/>
      <c r="G1837" s="880"/>
      <c r="H1837" s="880"/>
      <c r="I1837" s="880"/>
      <c r="J1837" s="880"/>
      <c r="K1837" s="880"/>
      <c r="L1837" s="880"/>
      <c r="M1837" s="1535"/>
      <c r="N1837" s="880"/>
      <c r="O1837" s="880"/>
      <c r="P1837" s="1535"/>
      <c r="Q1837" s="1252"/>
      <c r="R1837" s="158"/>
    </row>
    <row r="1838" spans="1:18" ht="21" customHeight="1">
      <c r="A1838" s="1582" t="s">
        <v>751</v>
      </c>
      <c r="B1838" s="1547">
        <v>105.4</v>
      </c>
      <c r="C1838" s="880">
        <v>105.4</v>
      </c>
      <c r="D1838" s="880">
        <v>105.4</v>
      </c>
      <c r="E1838" s="1547">
        <v>105.3</v>
      </c>
      <c r="F1838" s="880">
        <v>105.3</v>
      </c>
      <c r="G1838" s="880">
        <v>105.3</v>
      </c>
      <c r="H1838" s="880">
        <v>105.3</v>
      </c>
      <c r="I1838" s="880">
        <v>105.3</v>
      </c>
      <c r="J1838" s="880">
        <v>105.3</v>
      </c>
      <c r="K1838" s="880">
        <v>105.3</v>
      </c>
      <c r="L1838" s="880">
        <v>105.3</v>
      </c>
      <c r="M1838" s="1535">
        <v>105.1</v>
      </c>
      <c r="N1838" s="880">
        <v>106.8</v>
      </c>
      <c r="O1838" s="880">
        <v>106.3</v>
      </c>
      <c r="P1838" s="1535">
        <v>106.3</v>
      </c>
      <c r="Q1838" s="1581" t="s">
        <v>752</v>
      </c>
      <c r="R1838" s="158"/>
    </row>
    <row r="1839" spans="1:18" ht="21" customHeight="1">
      <c r="A1839" s="1251" t="s">
        <v>753</v>
      </c>
      <c r="B1839" s="1247">
        <v>90.9</v>
      </c>
      <c r="C1839" s="488">
        <v>90.9</v>
      </c>
      <c r="D1839" s="488">
        <v>90.9</v>
      </c>
      <c r="E1839" s="1247">
        <v>91</v>
      </c>
      <c r="F1839" s="488">
        <v>91</v>
      </c>
      <c r="G1839" s="488">
        <v>91</v>
      </c>
      <c r="H1839" s="488">
        <v>91</v>
      </c>
      <c r="I1839" s="488">
        <v>91</v>
      </c>
      <c r="J1839" s="488">
        <v>91.1</v>
      </c>
      <c r="K1839" s="488">
        <v>91.1</v>
      </c>
      <c r="L1839" s="488">
        <v>91.1</v>
      </c>
      <c r="M1839" s="977">
        <v>91.1</v>
      </c>
      <c r="N1839" s="488">
        <v>95.8</v>
      </c>
      <c r="O1839" s="488">
        <v>95.8</v>
      </c>
      <c r="P1839" s="977">
        <v>95.8</v>
      </c>
      <c r="Q1839" s="1252" t="s">
        <v>754</v>
      </c>
      <c r="R1839" s="158"/>
    </row>
    <row r="1840" spans="1:18" ht="21" customHeight="1">
      <c r="A1840" s="1251" t="s">
        <v>755</v>
      </c>
      <c r="B1840" s="1247">
        <v>108.9</v>
      </c>
      <c r="C1840" s="488">
        <v>108.9</v>
      </c>
      <c r="D1840" s="488">
        <v>108.9</v>
      </c>
      <c r="E1840" s="1247">
        <v>108.9</v>
      </c>
      <c r="F1840" s="488">
        <v>108.9</v>
      </c>
      <c r="G1840" s="488">
        <v>109.5</v>
      </c>
      <c r="H1840" s="488">
        <v>109.5</v>
      </c>
      <c r="I1840" s="488">
        <v>109.5</v>
      </c>
      <c r="J1840" s="488">
        <v>109.5</v>
      </c>
      <c r="K1840" s="488">
        <v>109.5</v>
      </c>
      <c r="L1840" s="488">
        <v>109.5</v>
      </c>
      <c r="M1840" s="977">
        <v>109.5</v>
      </c>
      <c r="N1840" s="488">
        <v>109.5</v>
      </c>
      <c r="O1840" s="488">
        <v>109.5</v>
      </c>
      <c r="P1840" s="977">
        <v>109.5</v>
      </c>
      <c r="Q1840" s="1252" t="s">
        <v>756</v>
      </c>
      <c r="R1840" s="158"/>
    </row>
    <row r="1841" spans="1:18" ht="21" customHeight="1">
      <c r="A1841" s="1251" t="s">
        <v>757</v>
      </c>
      <c r="B1841" s="1247">
        <v>106.1</v>
      </c>
      <c r="C1841" s="488">
        <v>106.1</v>
      </c>
      <c r="D1841" s="488">
        <v>106.1</v>
      </c>
      <c r="E1841" s="1247">
        <v>106.1</v>
      </c>
      <c r="F1841" s="488">
        <v>106.1</v>
      </c>
      <c r="G1841" s="488">
        <v>106.1</v>
      </c>
      <c r="H1841" s="488">
        <v>106.1</v>
      </c>
      <c r="I1841" s="488">
        <v>106.1</v>
      </c>
      <c r="J1841" s="488">
        <v>106.1</v>
      </c>
      <c r="K1841" s="488">
        <v>106.1</v>
      </c>
      <c r="L1841" s="488">
        <v>106.1</v>
      </c>
      <c r="M1841" s="977">
        <v>106.1</v>
      </c>
      <c r="N1841" s="488">
        <v>106.1</v>
      </c>
      <c r="O1841" s="488">
        <v>100.9</v>
      </c>
      <c r="P1841" s="977">
        <v>100.9</v>
      </c>
      <c r="Q1841" s="1252" t="s">
        <v>758</v>
      </c>
      <c r="R1841" s="158"/>
    </row>
    <row r="1842" spans="1:18" ht="21" customHeight="1">
      <c r="A1842" s="1251" t="s">
        <v>759</v>
      </c>
      <c r="B1842" s="1247">
        <v>139.19999999999999</v>
      </c>
      <c r="C1842" s="488">
        <v>139.19999999999999</v>
      </c>
      <c r="D1842" s="488">
        <v>139.19999999999999</v>
      </c>
      <c r="E1842" s="1247">
        <v>139.19999999999999</v>
      </c>
      <c r="F1842" s="488">
        <v>139.19999999999999</v>
      </c>
      <c r="G1842" s="488">
        <v>139.19999999999999</v>
      </c>
      <c r="H1842" s="488">
        <v>139.19999999999999</v>
      </c>
      <c r="I1842" s="488">
        <v>139.19999999999999</v>
      </c>
      <c r="J1842" s="488">
        <v>139.19999999999999</v>
      </c>
      <c r="K1842" s="488">
        <v>139.19999999999999</v>
      </c>
      <c r="L1842" s="488">
        <v>139.19999999999999</v>
      </c>
      <c r="M1842" s="977">
        <v>139.19999999999999</v>
      </c>
      <c r="N1842" s="488">
        <v>139.19999999999999</v>
      </c>
      <c r="O1842" s="488">
        <v>139.19999999999999</v>
      </c>
      <c r="P1842" s="977">
        <v>139.19999999999999</v>
      </c>
      <c r="Q1842" s="1252" t="s">
        <v>760</v>
      </c>
      <c r="R1842" s="158"/>
    </row>
    <row r="1843" spans="1:18" ht="21" customHeight="1">
      <c r="A1843" s="1251" t="s">
        <v>761</v>
      </c>
      <c r="B1843" s="1247">
        <v>110.7</v>
      </c>
      <c r="C1843" s="488">
        <v>110.7</v>
      </c>
      <c r="D1843" s="488">
        <v>110.7</v>
      </c>
      <c r="E1843" s="1247">
        <v>109.9</v>
      </c>
      <c r="F1843" s="488">
        <v>109.9</v>
      </c>
      <c r="G1843" s="488">
        <v>109.9</v>
      </c>
      <c r="H1843" s="488">
        <v>109.9</v>
      </c>
      <c r="I1843" s="488">
        <v>109.9</v>
      </c>
      <c r="J1843" s="488">
        <v>109.9</v>
      </c>
      <c r="K1843" s="488">
        <v>109.9</v>
      </c>
      <c r="L1843" s="488">
        <v>109.9</v>
      </c>
      <c r="M1843" s="977">
        <v>109.9</v>
      </c>
      <c r="N1843" s="488">
        <v>109.9</v>
      </c>
      <c r="O1843" s="488">
        <v>109.9</v>
      </c>
      <c r="P1843" s="977">
        <v>109.9</v>
      </c>
      <c r="Q1843" s="1252" t="s">
        <v>762</v>
      </c>
      <c r="R1843" s="158"/>
    </row>
    <row r="1844" spans="1:18" ht="21" customHeight="1">
      <c r="A1844" s="1251" t="s">
        <v>763</v>
      </c>
      <c r="B1844" s="1247">
        <v>103</v>
      </c>
      <c r="C1844" s="488">
        <v>103</v>
      </c>
      <c r="D1844" s="488">
        <v>103</v>
      </c>
      <c r="E1844" s="1247">
        <v>103</v>
      </c>
      <c r="F1844" s="488">
        <v>103</v>
      </c>
      <c r="G1844" s="488">
        <v>103</v>
      </c>
      <c r="H1844" s="488">
        <v>103</v>
      </c>
      <c r="I1844" s="488">
        <v>103</v>
      </c>
      <c r="J1844" s="488">
        <v>103</v>
      </c>
      <c r="K1844" s="488">
        <v>103</v>
      </c>
      <c r="L1844" s="488">
        <v>103</v>
      </c>
      <c r="M1844" s="977">
        <v>101.7</v>
      </c>
      <c r="N1844" s="488">
        <v>101.7</v>
      </c>
      <c r="O1844" s="488">
        <v>100.3</v>
      </c>
      <c r="P1844" s="977">
        <v>100.3</v>
      </c>
      <c r="Q1844" s="1252" t="s">
        <v>764</v>
      </c>
      <c r="R1844" s="158"/>
    </row>
    <row r="1845" spans="1:18" ht="21" customHeight="1">
      <c r="A1845" s="1251" t="s">
        <v>765</v>
      </c>
      <c r="B1845" s="1247">
        <v>100</v>
      </c>
      <c r="C1845" s="488">
        <v>100</v>
      </c>
      <c r="D1845" s="488">
        <v>100</v>
      </c>
      <c r="E1845" s="1247">
        <v>100</v>
      </c>
      <c r="F1845" s="488">
        <v>100</v>
      </c>
      <c r="G1845" s="488">
        <v>100</v>
      </c>
      <c r="H1845" s="488">
        <v>100</v>
      </c>
      <c r="I1845" s="488">
        <v>100</v>
      </c>
      <c r="J1845" s="488">
        <v>100</v>
      </c>
      <c r="K1845" s="488">
        <v>100</v>
      </c>
      <c r="L1845" s="488">
        <v>100</v>
      </c>
      <c r="M1845" s="977">
        <v>100</v>
      </c>
      <c r="N1845" s="488">
        <v>100</v>
      </c>
      <c r="O1845" s="488">
        <v>100</v>
      </c>
      <c r="P1845" s="977">
        <v>100</v>
      </c>
      <c r="Q1845" s="1252" t="s">
        <v>766</v>
      </c>
      <c r="R1845" s="158"/>
    </row>
    <row r="1846" spans="1:18" ht="21" customHeight="1">
      <c r="A1846" s="1255"/>
      <c r="B1846" s="1247"/>
      <c r="C1846" s="488"/>
      <c r="D1846" s="880"/>
      <c r="E1846" s="1547"/>
      <c r="F1846" s="880"/>
      <c r="G1846" s="880"/>
      <c r="H1846" s="880"/>
      <c r="I1846" s="880"/>
      <c r="J1846" s="880"/>
      <c r="K1846" s="880"/>
      <c r="L1846" s="880"/>
      <c r="M1846" s="1535"/>
      <c r="N1846" s="880"/>
      <c r="O1846" s="880"/>
      <c r="P1846" s="1535"/>
      <c r="Q1846" s="1252"/>
      <c r="R1846" s="158"/>
    </row>
    <row r="1847" spans="1:18" ht="21" customHeight="1">
      <c r="A1847" s="1582" t="s">
        <v>767</v>
      </c>
      <c r="B1847" s="1547">
        <v>120.7</v>
      </c>
      <c r="C1847" s="880">
        <v>121</v>
      </c>
      <c r="D1847" s="880">
        <v>121.5</v>
      </c>
      <c r="E1847" s="1547">
        <v>122</v>
      </c>
      <c r="F1847" s="880">
        <v>124.1</v>
      </c>
      <c r="G1847" s="880">
        <v>125.2</v>
      </c>
      <c r="H1847" s="880">
        <v>123.5</v>
      </c>
      <c r="I1847" s="880">
        <v>123.7</v>
      </c>
      <c r="J1847" s="880">
        <v>124.3</v>
      </c>
      <c r="K1847" s="880">
        <v>123.7</v>
      </c>
      <c r="L1847" s="880">
        <v>123.5</v>
      </c>
      <c r="M1847" s="1535">
        <v>124</v>
      </c>
      <c r="N1847" s="880">
        <v>125</v>
      </c>
      <c r="O1847" s="880">
        <v>126.1</v>
      </c>
      <c r="P1847" s="1535">
        <v>126</v>
      </c>
      <c r="Q1847" s="1581" t="s">
        <v>768</v>
      </c>
      <c r="R1847" s="158"/>
    </row>
    <row r="1848" spans="1:18" ht="21" customHeight="1">
      <c r="A1848" s="1251" t="s">
        <v>769</v>
      </c>
      <c r="B1848" s="1247">
        <v>111.3</v>
      </c>
      <c r="C1848" s="488">
        <v>111.3</v>
      </c>
      <c r="D1848" s="488">
        <v>111.3</v>
      </c>
      <c r="E1848" s="1247">
        <v>111.3</v>
      </c>
      <c r="F1848" s="488">
        <v>111.3</v>
      </c>
      <c r="G1848" s="488">
        <v>111.3</v>
      </c>
      <c r="H1848" s="488">
        <v>111.3</v>
      </c>
      <c r="I1848" s="488">
        <v>111.3</v>
      </c>
      <c r="J1848" s="488">
        <v>111.3</v>
      </c>
      <c r="K1848" s="488">
        <v>111.3</v>
      </c>
      <c r="L1848" s="488">
        <v>111.3</v>
      </c>
      <c r="M1848" s="977">
        <v>111.3</v>
      </c>
      <c r="N1848" s="488">
        <v>111.3</v>
      </c>
      <c r="O1848" s="488">
        <v>111.3</v>
      </c>
      <c r="P1848" s="977">
        <v>111.3</v>
      </c>
      <c r="Q1848" s="1252" t="s">
        <v>770</v>
      </c>
      <c r="R1848" s="158"/>
    </row>
    <row r="1849" spans="1:18" ht="21" customHeight="1">
      <c r="A1849" s="1251" t="s">
        <v>771</v>
      </c>
      <c r="B1849" s="1247">
        <v>100</v>
      </c>
      <c r="C1849" s="488">
        <v>100</v>
      </c>
      <c r="D1849" s="488">
        <v>100</v>
      </c>
      <c r="E1849" s="1247">
        <v>100</v>
      </c>
      <c r="F1849" s="488">
        <v>100</v>
      </c>
      <c r="G1849" s="488">
        <v>100</v>
      </c>
      <c r="H1849" s="488">
        <v>100</v>
      </c>
      <c r="I1849" s="488">
        <v>100</v>
      </c>
      <c r="J1849" s="488">
        <v>100</v>
      </c>
      <c r="K1849" s="488">
        <v>100</v>
      </c>
      <c r="L1849" s="488">
        <v>100</v>
      </c>
      <c r="M1849" s="977">
        <v>100</v>
      </c>
      <c r="N1849" s="488">
        <v>100</v>
      </c>
      <c r="O1849" s="488">
        <v>100</v>
      </c>
      <c r="P1849" s="977">
        <v>100</v>
      </c>
      <c r="Q1849" s="1252" t="s">
        <v>772</v>
      </c>
      <c r="R1849" s="158"/>
    </row>
    <row r="1850" spans="1:18" ht="21" customHeight="1">
      <c r="A1850" s="1251" t="s">
        <v>773</v>
      </c>
      <c r="B1850" s="1247">
        <v>117.1</v>
      </c>
      <c r="C1850" s="488">
        <v>117.1</v>
      </c>
      <c r="D1850" s="488">
        <v>117.1</v>
      </c>
      <c r="E1850" s="1247">
        <v>117.1</v>
      </c>
      <c r="F1850" s="488">
        <v>117.1</v>
      </c>
      <c r="G1850" s="488">
        <v>117.1</v>
      </c>
      <c r="H1850" s="488">
        <v>117.1</v>
      </c>
      <c r="I1850" s="488">
        <v>117.1</v>
      </c>
      <c r="J1850" s="488">
        <v>117.1</v>
      </c>
      <c r="K1850" s="488">
        <v>124.6</v>
      </c>
      <c r="L1850" s="488">
        <v>124.6</v>
      </c>
      <c r="M1850" s="977">
        <v>124.6</v>
      </c>
      <c r="N1850" s="488">
        <v>124.6</v>
      </c>
      <c r="O1850" s="488">
        <v>124.6</v>
      </c>
      <c r="P1850" s="977">
        <v>124.6</v>
      </c>
      <c r="Q1850" s="1584" t="s">
        <v>774</v>
      </c>
      <c r="R1850" s="158"/>
    </row>
    <row r="1851" spans="1:18" ht="21" customHeight="1">
      <c r="A1851" s="1251" t="s">
        <v>775</v>
      </c>
      <c r="B1851" s="1247">
        <v>121</v>
      </c>
      <c r="C1851" s="488">
        <v>121</v>
      </c>
      <c r="D1851" s="488">
        <v>121</v>
      </c>
      <c r="E1851" s="1247">
        <v>120.7</v>
      </c>
      <c r="F1851" s="488">
        <v>120.7</v>
      </c>
      <c r="G1851" s="488">
        <v>120.7</v>
      </c>
      <c r="H1851" s="488">
        <v>119.3</v>
      </c>
      <c r="I1851" s="488">
        <v>119.3</v>
      </c>
      <c r="J1851" s="488">
        <v>119.3</v>
      </c>
      <c r="K1851" s="488">
        <v>119.3</v>
      </c>
      <c r="L1851" s="488">
        <v>119.3</v>
      </c>
      <c r="M1851" s="977">
        <v>119</v>
      </c>
      <c r="N1851" s="488">
        <v>117.5</v>
      </c>
      <c r="O1851" s="488">
        <v>117.5</v>
      </c>
      <c r="P1851" s="977">
        <v>119</v>
      </c>
      <c r="Q1851" s="1252" t="s">
        <v>776</v>
      </c>
      <c r="R1851" s="158"/>
    </row>
    <row r="1852" spans="1:18" ht="21" customHeight="1">
      <c r="A1852" s="1251" t="s">
        <v>777</v>
      </c>
      <c r="B1852" s="1247">
        <v>134.4</v>
      </c>
      <c r="C1852" s="488">
        <v>135.6</v>
      </c>
      <c r="D1852" s="488">
        <v>137.69999999999999</v>
      </c>
      <c r="E1852" s="1247">
        <v>141.30000000000001</v>
      </c>
      <c r="F1852" s="488">
        <v>149.1</v>
      </c>
      <c r="G1852" s="488">
        <v>151.4</v>
      </c>
      <c r="H1852" s="488">
        <v>149.4</v>
      </c>
      <c r="I1852" s="488">
        <v>153</v>
      </c>
      <c r="J1852" s="488">
        <v>155.5</v>
      </c>
      <c r="K1852" s="488">
        <v>153.4</v>
      </c>
      <c r="L1852" s="488">
        <v>153.4</v>
      </c>
      <c r="M1852" s="977">
        <v>154.80000000000001</v>
      </c>
      <c r="N1852" s="488">
        <v>159.4</v>
      </c>
      <c r="O1852" s="488">
        <v>164.1</v>
      </c>
      <c r="P1852" s="977">
        <v>165.4</v>
      </c>
      <c r="Q1852" s="1584" t="s">
        <v>778</v>
      </c>
      <c r="R1852" s="158"/>
    </row>
    <row r="1853" spans="1:18" ht="21" customHeight="1">
      <c r="A1853" s="1251" t="s">
        <v>779</v>
      </c>
      <c r="B1853" s="1247">
        <v>128.19999999999999</v>
      </c>
      <c r="C1853" s="488">
        <v>128.19999999999999</v>
      </c>
      <c r="D1853" s="488">
        <v>128.19999999999999</v>
      </c>
      <c r="E1853" s="1247">
        <v>128.19999999999999</v>
      </c>
      <c r="F1853" s="488">
        <v>126.3</v>
      </c>
      <c r="G1853" s="488">
        <v>126.3</v>
      </c>
      <c r="H1853" s="488">
        <v>121.4</v>
      </c>
      <c r="I1853" s="488">
        <v>121.4</v>
      </c>
      <c r="J1853" s="488">
        <v>121.4</v>
      </c>
      <c r="K1853" s="488">
        <v>120</v>
      </c>
      <c r="L1853" s="488">
        <v>118.9</v>
      </c>
      <c r="M1853" s="977">
        <v>120.1</v>
      </c>
      <c r="N1853" s="488">
        <v>120.1</v>
      </c>
      <c r="O1853" s="488">
        <v>120.1</v>
      </c>
      <c r="P1853" s="977">
        <v>120.1</v>
      </c>
      <c r="Q1853" s="1252" t="s">
        <v>780</v>
      </c>
      <c r="R1853" s="158"/>
    </row>
    <row r="1854" spans="1:18" ht="21" customHeight="1">
      <c r="A1854" s="1251" t="s">
        <v>781</v>
      </c>
      <c r="B1854" s="1247">
        <v>101.4</v>
      </c>
      <c r="C1854" s="488">
        <v>101.4</v>
      </c>
      <c r="D1854" s="488">
        <v>101.4</v>
      </c>
      <c r="E1854" s="1247">
        <v>101.4</v>
      </c>
      <c r="F1854" s="488">
        <v>101.4</v>
      </c>
      <c r="G1854" s="488">
        <v>101.4</v>
      </c>
      <c r="H1854" s="488">
        <v>101.4</v>
      </c>
      <c r="I1854" s="488">
        <v>101.4</v>
      </c>
      <c r="J1854" s="488">
        <v>101.4</v>
      </c>
      <c r="K1854" s="488">
        <v>101.4</v>
      </c>
      <c r="L1854" s="488">
        <v>101.4</v>
      </c>
      <c r="M1854" s="977">
        <v>101.4</v>
      </c>
      <c r="N1854" s="488">
        <v>101.4</v>
      </c>
      <c r="O1854" s="488">
        <v>101.4</v>
      </c>
      <c r="P1854" s="977">
        <v>101.4</v>
      </c>
      <c r="Q1854" s="1252" t="s">
        <v>782</v>
      </c>
      <c r="R1854" s="158"/>
    </row>
    <row r="1855" spans="1:18" ht="21" customHeight="1">
      <c r="A1855" s="1251" t="s">
        <v>785</v>
      </c>
      <c r="B1855" s="1247">
        <v>132</v>
      </c>
      <c r="C1855" s="488">
        <v>132</v>
      </c>
      <c r="D1855" s="488">
        <v>132</v>
      </c>
      <c r="E1855" s="1247">
        <v>130.30000000000001</v>
      </c>
      <c r="F1855" s="488">
        <v>133.19999999999999</v>
      </c>
      <c r="G1855" s="488">
        <v>136.1</v>
      </c>
      <c r="H1855" s="488">
        <v>133.19999999999999</v>
      </c>
      <c r="I1855" s="488">
        <v>130</v>
      </c>
      <c r="J1855" s="488">
        <v>130</v>
      </c>
      <c r="K1855" s="488">
        <v>130</v>
      </c>
      <c r="L1855" s="488">
        <v>130</v>
      </c>
      <c r="M1855" s="977">
        <v>130</v>
      </c>
      <c r="N1855" s="488">
        <v>130</v>
      </c>
      <c r="O1855" s="488">
        <v>130</v>
      </c>
      <c r="P1855" s="977">
        <v>127.5</v>
      </c>
      <c r="Q1855" s="1252" t="s">
        <v>786</v>
      </c>
      <c r="R1855" s="158"/>
    </row>
    <row r="1856" spans="1:18" ht="21" customHeight="1">
      <c r="A1856" s="1251" t="s">
        <v>787</v>
      </c>
      <c r="B1856" s="1247">
        <v>89</v>
      </c>
      <c r="C1856" s="488">
        <v>89</v>
      </c>
      <c r="D1856" s="488">
        <v>89</v>
      </c>
      <c r="E1856" s="1247">
        <v>89</v>
      </c>
      <c r="F1856" s="488">
        <v>89</v>
      </c>
      <c r="G1856" s="488">
        <v>89</v>
      </c>
      <c r="H1856" s="488">
        <v>89</v>
      </c>
      <c r="I1856" s="488">
        <v>89</v>
      </c>
      <c r="J1856" s="488">
        <v>89</v>
      </c>
      <c r="K1856" s="488">
        <v>89</v>
      </c>
      <c r="L1856" s="488">
        <v>89</v>
      </c>
      <c r="M1856" s="977">
        <v>89</v>
      </c>
      <c r="N1856" s="488">
        <v>89</v>
      </c>
      <c r="O1856" s="488">
        <v>89</v>
      </c>
      <c r="P1856" s="977">
        <v>89</v>
      </c>
      <c r="Q1856" s="1252" t="s">
        <v>788</v>
      </c>
      <c r="R1856" s="158"/>
    </row>
    <row r="1857" spans="1:18" ht="21" customHeight="1">
      <c r="A1857" s="1255"/>
      <c r="B1857" s="1247"/>
      <c r="C1857" s="488"/>
      <c r="D1857" s="880"/>
      <c r="E1857" s="1547"/>
      <c r="F1857" s="880"/>
      <c r="G1857" s="880"/>
      <c r="H1857" s="880"/>
      <c r="I1857" s="880"/>
      <c r="J1857" s="880"/>
      <c r="K1857" s="880"/>
      <c r="L1857" s="880"/>
      <c r="M1857" s="1535"/>
      <c r="N1857" s="880"/>
      <c r="O1857" s="880"/>
      <c r="P1857" s="1535"/>
      <c r="Q1857" s="1252"/>
      <c r="R1857" s="158"/>
    </row>
    <row r="1858" spans="1:18" ht="21" customHeight="1">
      <c r="A1858" s="1582" t="s">
        <v>789</v>
      </c>
      <c r="B1858" s="1547">
        <v>100.6</v>
      </c>
      <c r="C1858" s="880">
        <v>100.6</v>
      </c>
      <c r="D1858" s="880">
        <v>100.6</v>
      </c>
      <c r="E1858" s="1547">
        <v>100.6</v>
      </c>
      <c r="F1858" s="880">
        <v>100.6</v>
      </c>
      <c r="G1858" s="880">
        <v>100.6</v>
      </c>
      <c r="H1858" s="880">
        <v>100.6</v>
      </c>
      <c r="I1858" s="880">
        <v>100.6</v>
      </c>
      <c r="J1858" s="880">
        <v>100.6</v>
      </c>
      <c r="K1858" s="880">
        <v>100.6</v>
      </c>
      <c r="L1858" s="880">
        <v>100.6</v>
      </c>
      <c r="M1858" s="1535">
        <v>100.6</v>
      </c>
      <c r="N1858" s="880">
        <v>100.6</v>
      </c>
      <c r="O1858" s="880">
        <v>100.6</v>
      </c>
      <c r="P1858" s="1535">
        <v>100.9</v>
      </c>
      <c r="Q1858" s="1581" t="s">
        <v>790</v>
      </c>
      <c r="R1858" s="158"/>
    </row>
    <row r="1859" spans="1:18" ht="21" customHeight="1">
      <c r="A1859" s="1251" t="s">
        <v>791</v>
      </c>
      <c r="B1859" s="1247">
        <v>111.2</v>
      </c>
      <c r="C1859" s="488">
        <v>111.2</v>
      </c>
      <c r="D1859" s="488">
        <v>111.2</v>
      </c>
      <c r="E1859" s="1247">
        <v>111.2</v>
      </c>
      <c r="F1859" s="488">
        <v>111.2</v>
      </c>
      <c r="G1859" s="488">
        <v>111.2</v>
      </c>
      <c r="H1859" s="488">
        <v>111.2</v>
      </c>
      <c r="I1859" s="488">
        <v>108.1</v>
      </c>
      <c r="J1859" s="488">
        <v>108.1</v>
      </c>
      <c r="K1859" s="488">
        <v>108.1</v>
      </c>
      <c r="L1859" s="488">
        <v>108.1</v>
      </c>
      <c r="M1859" s="977">
        <v>106.1</v>
      </c>
      <c r="N1859" s="488">
        <v>106.1</v>
      </c>
      <c r="O1859" s="488">
        <v>106.1</v>
      </c>
      <c r="P1859" s="977">
        <v>100.9</v>
      </c>
      <c r="Q1859" s="1252" t="s">
        <v>792</v>
      </c>
      <c r="R1859" s="158"/>
    </row>
    <row r="1860" spans="1:18" ht="21" customHeight="1">
      <c r="A1860" s="1251" t="s">
        <v>793</v>
      </c>
      <c r="B1860" s="1247">
        <v>84.8</v>
      </c>
      <c r="C1860" s="488">
        <v>84.8</v>
      </c>
      <c r="D1860" s="488">
        <v>84.8</v>
      </c>
      <c r="E1860" s="1247">
        <v>84.8</v>
      </c>
      <c r="F1860" s="488">
        <v>84.8</v>
      </c>
      <c r="G1860" s="488">
        <v>84.8</v>
      </c>
      <c r="H1860" s="488">
        <v>84.8</v>
      </c>
      <c r="I1860" s="488">
        <v>84.8</v>
      </c>
      <c r="J1860" s="488">
        <v>84.8</v>
      </c>
      <c r="K1860" s="488">
        <v>84.8</v>
      </c>
      <c r="L1860" s="488">
        <v>84.8</v>
      </c>
      <c r="M1860" s="977">
        <v>84.8</v>
      </c>
      <c r="N1860" s="488">
        <v>84.8</v>
      </c>
      <c r="O1860" s="488">
        <v>84.8</v>
      </c>
      <c r="P1860" s="977">
        <v>87.9</v>
      </c>
      <c r="Q1860" s="1252" t="s">
        <v>794</v>
      </c>
      <c r="R1860" s="158"/>
    </row>
    <row r="1861" spans="1:18" ht="21" customHeight="1">
      <c r="A1861" s="1251" t="s">
        <v>795</v>
      </c>
      <c r="B1861" s="1247">
        <v>102.1</v>
      </c>
      <c r="C1861" s="488">
        <v>102.1</v>
      </c>
      <c r="D1861" s="488">
        <v>102.1</v>
      </c>
      <c r="E1861" s="1247">
        <v>102.1</v>
      </c>
      <c r="F1861" s="488">
        <v>102.1</v>
      </c>
      <c r="G1861" s="488">
        <v>102.1</v>
      </c>
      <c r="H1861" s="488">
        <v>102.1</v>
      </c>
      <c r="I1861" s="488">
        <v>102.1</v>
      </c>
      <c r="J1861" s="488">
        <v>102.1</v>
      </c>
      <c r="K1861" s="488">
        <v>102.1</v>
      </c>
      <c r="L1861" s="488">
        <v>102.1</v>
      </c>
      <c r="M1861" s="977">
        <v>102.1</v>
      </c>
      <c r="N1861" s="488">
        <v>102.1</v>
      </c>
      <c r="O1861" s="488">
        <v>102.1</v>
      </c>
      <c r="P1861" s="977">
        <v>102.1</v>
      </c>
      <c r="Q1861" s="1252" t="s">
        <v>796</v>
      </c>
      <c r="R1861" s="158"/>
    </row>
    <row r="1862" spans="1:18" ht="15" customHeight="1">
      <c r="A1862" s="1246"/>
      <c r="B1862" s="1247"/>
      <c r="C1862" s="488"/>
      <c r="D1862" s="488"/>
      <c r="E1862" s="1254"/>
      <c r="I1862" s="524"/>
      <c r="L1862" s="524"/>
      <c r="P1862" s="976"/>
      <c r="Q1862" s="1252"/>
      <c r="R1862" s="1549"/>
    </row>
    <row r="1863" spans="1:18" ht="15" customHeight="1">
      <c r="A1863" s="1246"/>
      <c r="B1863" s="1247"/>
      <c r="C1863" s="488"/>
      <c r="D1863" s="488"/>
      <c r="E1863" s="1254"/>
      <c r="I1863" s="524"/>
      <c r="L1863" s="524"/>
      <c r="P1863" s="976"/>
      <c r="Q1863" s="1252"/>
      <c r="R1863" s="1549"/>
    </row>
    <row r="1864" spans="1:18" ht="15" customHeight="1">
      <c r="A1864" s="1246"/>
      <c r="B1864" s="1247"/>
      <c r="C1864" s="488"/>
      <c r="D1864" s="488"/>
      <c r="E1864" s="1254"/>
      <c r="I1864" s="524"/>
      <c r="L1864" s="524"/>
      <c r="P1864" s="976"/>
      <c r="Q1864" s="1252"/>
      <c r="R1864" s="1549"/>
    </row>
    <row r="1865" spans="1:18" ht="15" customHeight="1">
      <c r="A1865" s="1246"/>
      <c r="B1865" s="1247"/>
      <c r="C1865" s="488"/>
      <c r="D1865" s="488"/>
      <c r="E1865" s="1254"/>
      <c r="I1865" s="524"/>
      <c r="L1865" s="524"/>
      <c r="P1865" s="976"/>
      <c r="Q1865" s="1252"/>
      <c r="R1865" s="1549"/>
    </row>
    <row r="1866" spans="1:18" ht="15" customHeight="1">
      <c r="A1866" s="1246"/>
      <c r="B1866" s="1247"/>
      <c r="C1866" s="488"/>
      <c r="D1866" s="488"/>
      <c r="E1866" s="1254"/>
      <c r="I1866" s="524"/>
      <c r="L1866" s="524"/>
      <c r="P1866" s="976"/>
      <c r="Q1866" s="1252"/>
    </row>
    <row r="1867" spans="1:18" ht="15" customHeight="1">
      <c r="A1867" s="518"/>
      <c r="B1867" s="491"/>
      <c r="C1867" s="492"/>
      <c r="D1867" s="492"/>
      <c r="E1867" s="503"/>
      <c r="F1867" s="490"/>
      <c r="G1867" s="490"/>
      <c r="H1867" s="490"/>
      <c r="I1867" s="490"/>
      <c r="J1867" s="490"/>
      <c r="K1867" s="490"/>
      <c r="L1867" s="490"/>
      <c r="M1867" s="490"/>
      <c r="N1867" s="503"/>
      <c r="O1867" s="490"/>
      <c r="P1867" s="496"/>
      <c r="Q1867" s="520" t="s">
        <v>268</v>
      </c>
    </row>
    <row r="1868" spans="1:18" ht="15" customHeight="1">
      <c r="B1868" s="488"/>
      <c r="C1868" s="488"/>
      <c r="D1868" s="488"/>
      <c r="M1868" s="500"/>
      <c r="N1868" s="500"/>
      <c r="R1868" s="495"/>
    </row>
    <row r="1869" spans="1:18" s="260" customFormat="1" ht="29.25" customHeight="1">
      <c r="A1869" s="1561" t="s">
        <v>588</v>
      </c>
      <c r="B1869" s="1562"/>
      <c r="C1869" s="1563"/>
      <c r="D1869" s="1562"/>
      <c r="E1869" s="881"/>
      <c r="F1869" s="881"/>
      <c r="G1869" s="881"/>
      <c r="H1869" s="881"/>
      <c r="I1869" s="881"/>
      <c r="J1869" s="881"/>
      <c r="K1869" s="881"/>
      <c r="L1869" s="1564"/>
      <c r="M1869" s="1564"/>
      <c r="N1869" s="1562"/>
      <c r="O1869" s="1562"/>
      <c r="P1869" s="1562"/>
      <c r="Q1869" s="1565" t="s">
        <v>589</v>
      </c>
      <c r="R1869" s="1539"/>
    </row>
    <row r="1870" spans="1:18" s="1543" customFormat="1" ht="24.75" customHeight="1">
      <c r="A1870" s="1566" t="s">
        <v>936</v>
      </c>
      <c r="B1870" s="1562"/>
      <c r="C1870" s="1563"/>
      <c r="D1870" s="1562"/>
      <c r="E1870" s="426"/>
      <c r="F1870" s="425"/>
      <c r="G1870" s="425"/>
      <c r="H1870" s="425"/>
      <c r="I1870" s="427"/>
      <c r="J1870" s="427"/>
      <c r="K1870" s="425"/>
      <c r="L1870" s="1567"/>
      <c r="M1870" s="1567"/>
      <c r="N1870" s="1562"/>
      <c r="O1870" s="1562"/>
      <c r="P1870" s="1562"/>
      <c r="Q1870" s="1568" t="s">
        <v>937</v>
      </c>
      <c r="R1870" s="1538"/>
    </row>
    <row r="1871" spans="1:18" s="489" customFormat="1" ht="18" customHeight="1">
      <c r="A1871" s="1569" t="s">
        <v>657</v>
      </c>
      <c r="B1871" s="1562"/>
      <c r="C1871" s="1563"/>
      <c r="D1871" s="1562"/>
      <c r="E1871" s="426"/>
      <c r="F1871" s="426"/>
      <c r="G1871" s="426"/>
      <c r="H1871" s="428"/>
      <c r="I1871" s="428"/>
      <c r="J1871" s="428"/>
      <c r="K1871" s="1563"/>
      <c r="L1871" s="1562"/>
      <c r="M1871" s="1562"/>
      <c r="N1871" s="1562"/>
      <c r="O1871" s="1562"/>
      <c r="P1871" s="1562"/>
      <c r="Q1871" s="1570" t="s">
        <v>658</v>
      </c>
      <c r="R1871" s="1544"/>
    </row>
    <row r="1872" spans="1:18" ht="11.45" customHeight="1">
      <c r="A1872" s="1571"/>
      <c r="B1872" s="1572"/>
      <c r="C1872" s="1572"/>
      <c r="D1872" s="1572"/>
      <c r="E1872" s="1573"/>
      <c r="F1872" s="1573"/>
      <c r="G1872" s="1573"/>
      <c r="H1872" s="1574"/>
      <c r="I1872" s="1573"/>
      <c r="J1872" s="1573"/>
      <c r="K1872" s="1573"/>
      <c r="L1872" s="1573"/>
      <c r="M1872" s="1573"/>
      <c r="N1872" s="1572"/>
      <c r="O1872" s="1572"/>
      <c r="P1872" s="1562"/>
      <c r="Q1872" s="1575"/>
      <c r="R1872" s="1545"/>
    </row>
    <row r="1873" spans="1:18" ht="12.75" customHeight="1">
      <c r="A1873" s="421"/>
      <c r="B1873" s="2296">
        <v>2024</v>
      </c>
      <c r="C1873" s="2297"/>
      <c r="D1873" s="2297"/>
      <c r="E1873" s="2297"/>
      <c r="F1873" s="2297"/>
      <c r="G1873" s="2297"/>
      <c r="H1873" s="2297"/>
      <c r="I1873" s="2297"/>
      <c r="J1873" s="2297"/>
      <c r="K1873" s="2297"/>
      <c r="L1873" s="2297"/>
      <c r="M1873" s="2300"/>
      <c r="N1873" s="2238">
        <v>2023</v>
      </c>
      <c r="O1873" s="2286"/>
      <c r="P1873" s="2239"/>
      <c r="Q1873" s="369"/>
      <c r="R1873" s="1537"/>
    </row>
    <row r="1874" spans="1:18" ht="12.75" customHeight="1">
      <c r="A1874" s="1576"/>
      <c r="B1874" s="2298"/>
      <c r="C1874" s="2299"/>
      <c r="D1874" s="2299"/>
      <c r="E1874" s="2299"/>
      <c r="F1874" s="2299"/>
      <c r="G1874" s="2299"/>
      <c r="H1874" s="2299"/>
      <c r="I1874" s="2299"/>
      <c r="J1874" s="2299"/>
      <c r="K1874" s="2299"/>
      <c r="L1874" s="2299"/>
      <c r="M1874" s="2301"/>
      <c r="N1874" s="2287"/>
      <c r="O1874" s="2288"/>
      <c r="P1874" s="2289"/>
      <c r="Q1874" s="1577" t="s">
        <v>71</v>
      </c>
      <c r="R1874" s="1537"/>
    </row>
    <row r="1875" spans="1:18" ht="12.75" customHeight="1">
      <c r="A1875" s="1576"/>
      <c r="B1875" s="93" t="s">
        <v>72</v>
      </c>
      <c r="C1875" s="439" t="s">
        <v>73</v>
      </c>
      <c r="D1875" s="439" t="s">
        <v>4</v>
      </c>
      <c r="E1875" s="93" t="s">
        <v>5</v>
      </c>
      <c r="F1875" s="439" t="s">
        <v>6</v>
      </c>
      <c r="G1875" s="439" t="s">
        <v>7</v>
      </c>
      <c r="H1875" s="93" t="s">
        <v>8</v>
      </c>
      <c r="I1875" s="439" t="s">
        <v>9</v>
      </c>
      <c r="J1875" s="440" t="s">
        <v>10</v>
      </c>
      <c r="K1875" s="511" t="s">
        <v>1</v>
      </c>
      <c r="L1875" s="441" t="s">
        <v>2</v>
      </c>
      <c r="M1875" s="442" t="s">
        <v>3</v>
      </c>
      <c r="N1875" s="94" t="s">
        <v>72</v>
      </c>
      <c r="O1875" s="94" t="s">
        <v>73</v>
      </c>
      <c r="P1875" s="443" t="s">
        <v>4</v>
      </c>
      <c r="Q1875" s="1577"/>
      <c r="R1875" s="1537"/>
    </row>
    <row r="1876" spans="1:18" ht="11.25" customHeight="1">
      <c r="A1876" s="422"/>
      <c r="B1876" s="96" t="s">
        <v>74</v>
      </c>
      <c r="C1876" s="507" t="s">
        <v>75</v>
      </c>
      <c r="D1876" s="507" t="s">
        <v>76</v>
      </c>
      <c r="E1876" s="96" t="s">
        <v>12</v>
      </c>
      <c r="F1876" s="507" t="s">
        <v>13</v>
      </c>
      <c r="G1876" s="507" t="s">
        <v>14</v>
      </c>
      <c r="H1876" s="96" t="s">
        <v>15</v>
      </c>
      <c r="I1876" s="507" t="s">
        <v>16</v>
      </c>
      <c r="J1876" s="508" t="s">
        <v>17</v>
      </c>
      <c r="K1876" s="512" t="s">
        <v>11</v>
      </c>
      <c r="L1876" s="509" t="s">
        <v>19</v>
      </c>
      <c r="M1876" s="510" t="s">
        <v>20</v>
      </c>
      <c r="N1876" s="430" t="s">
        <v>74</v>
      </c>
      <c r="O1876" s="430" t="s">
        <v>75</v>
      </c>
      <c r="P1876" s="431" t="s">
        <v>76</v>
      </c>
      <c r="Q1876" s="370"/>
      <c r="R1876" s="1546"/>
    </row>
    <row r="1877" spans="1:18" ht="15" customHeight="1">
      <c r="A1877" s="1250"/>
      <c r="B1877" s="1547"/>
      <c r="C1877" s="880"/>
      <c r="D1877" s="880"/>
      <c r="E1877" s="513"/>
      <c r="F1877" s="500"/>
      <c r="G1877" s="500"/>
      <c r="H1877" s="500"/>
      <c r="I1877" s="500"/>
      <c r="J1877" s="500"/>
      <c r="K1877" s="500"/>
      <c r="L1877" s="500"/>
      <c r="M1877" s="499"/>
      <c r="N1877" s="524"/>
      <c r="P1877" s="976"/>
      <c r="Q1877" s="1248"/>
      <c r="R1877" s="158"/>
    </row>
    <row r="1878" spans="1:18" ht="19.5" customHeight="1">
      <c r="A1878" s="1582" t="s">
        <v>799</v>
      </c>
      <c r="B1878" s="1547">
        <v>108.3</v>
      </c>
      <c r="C1878" s="880">
        <v>108</v>
      </c>
      <c r="D1878" s="880">
        <v>108.1</v>
      </c>
      <c r="E1878" s="1547">
        <v>108.1</v>
      </c>
      <c r="F1878" s="880">
        <v>107.8</v>
      </c>
      <c r="G1878" s="880">
        <v>106.6</v>
      </c>
      <c r="H1878" s="880">
        <v>106.6</v>
      </c>
      <c r="I1878" s="880">
        <v>106.6</v>
      </c>
      <c r="J1878" s="880">
        <v>107.2</v>
      </c>
      <c r="K1878" s="880">
        <v>107.5</v>
      </c>
      <c r="L1878" s="880">
        <v>107.5</v>
      </c>
      <c r="M1878" s="1535">
        <v>107.5</v>
      </c>
      <c r="N1878" s="880">
        <v>107.5</v>
      </c>
      <c r="O1878" s="880">
        <v>108.4</v>
      </c>
      <c r="P1878" s="1535">
        <v>109.1</v>
      </c>
      <c r="Q1878" s="1581" t="s">
        <v>800</v>
      </c>
      <c r="R1878" s="158"/>
    </row>
    <row r="1879" spans="1:18" ht="19.5" customHeight="1">
      <c r="A1879" s="1251" t="s">
        <v>801</v>
      </c>
      <c r="B1879" s="1247">
        <v>77.400000000000006</v>
      </c>
      <c r="C1879" s="488">
        <v>77.400000000000006</v>
      </c>
      <c r="D1879" s="488">
        <v>77.400000000000006</v>
      </c>
      <c r="E1879" s="1247">
        <v>77.400000000000006</v>
      </c>
      <c r="F1879" s="488">
        <v>79</v>
      </c>
      <c r="G1879" s="488">
        <v>79</v>
      </c>
      <c r="H1879" s="488">
        <v>79</v>
      </c>
      <c r="I1879" s="488">
        <v>79</v>
      </c>
      <c r="J1879" s="488">
        <v>83.1</v>
      </c>
      <c r="K1879" s="488">
        <v>83.1</v>
      </c>
      <c r="L1879" s="488">
        <v>83.1</v>
      </c>
      <c r="M1879" s="977">
        <v>83.1</v>
      </c>
      <c r="N1879" s="488">
        <v>83.1</v>
      </c>
      <c r="O1879" s="488">
        <v>83.1</v>
      </c>
      <c r="P1879" s="977">
        <v>83.1</v>
      </c>
      <c r="Q1879" s="1252" t="s">
        <v>802</v>
      </c>
      <c r="R1879" s="158"/>
    </row>
    <row r="1880" spans="1:18" ht="19.5" customHeight="1">
      <c r="A1880" s="1251" t="s">
        <v>803</v>
      </c>
      <c r="B1880" s="1247">
        <v>96.2</v>
      </c>
      <c r="C1880" s="488">
        <v>96.2</v>
      </c>
      <c r="D1880" s="488">
        <v>96.2</v>
      </c>
      <c r="E1880" s="1247">
        <v>96.2</v>
      </c>
      <c r="F1880" s="488">
        <v>96.2</v>
      </c>
      <c r="G1880" s="488">
        <v>96.2</v>
      </c>
      <c r="H1880" s="488">
        <v>96.2</v>
      </c>
      <c r="I1880" s="488">
        <v>96.2</v>
      </c>
      <c r="J1880" s="488">
        <v>96.2</v>
      </c>
      <c r="K1880" s="488">
        <v>96.2</v>
      </c>
      <c r="L1880" s="488">
        <v>96.2</v>
      </c>
      <c r="M1880" s="977">
        <v>96.2</v>
      </c>
      <c r="N1880" s="488">
        <v>96.2</v>
      </c>
      <c r="O1880" s="488">
        <v>96.2</v>
      </c>
      <c r="P1880" s="977">
        <v>96.2</v>
      </c>
      <c r="Q1880" s="1584" t="s">
        <v>804</v>
      </c>
      <c r="R1880" s="158"/>
    </row>
    <row r="1881" spans="1:18" ht="19.5" customHeight="1">
      <c r="A1881" s="1251" t="s">
        <v>805</v>
      </c>
      <c r="B1881" s="1247">
        <v>110.9</v>
      </c>
      <c r="C1881" s="488">
        <v>110.9</v>
      </c>
      <c r="D1881" s="488">
        <v>110.9</v>
      </c>
      <c r="E1881" s="1247">
        <v>110.9</v>
      </c>
      <c r="F1881" s="488">
        <v>110.9</v>
      </c>
      <c r="G1881" s="488">
        <v>110.9</v>
      </c>
      <c r="H1881" s="488">
        <v>110.9</v>
      </c>
      <c r="I1881" s="488">
        <v>110.9</v>
      </c>
      <c r="J1881" s="488">
        <v>110.9</v>
      </c>
      <c r="K1881" s="488">
        <v>110.9</v>
      </c>
      <c r="L1881" s="488">
        <v>110.9</v>
      </c>
      <c r="M1881" s="977">
        <v>110.9</v>
      </c>
      <c r="N1881" s="488">
        <v>110.9</v>
      </c>
      <c r="O1881" s="488">
        <v>113.3</v>
      </c>
      <c r="P1881" s="977">
        <v>118</v>
      </c>
      <c r="Q1881" s="1584" t="s">
        <v>806</v>
      </c>
      <c r="R1881" s="158"/>
    </row>
    <row r="1882" spans="1:18" ht="19.5" customHeight="1">
      <c r="A1882" s="1251" t="s">
        <v>807</v>
      </c>
      <c r="B1882" s="1247">
        <v>88.8</v>
      </c>
      <c r="C1882" s="488">
        <v>88.8</v>
      </c>
      <c r="D1882" s="488">
        <v>88.8</v>
      </c>
      <c r="E1882" s="1247">
        <v>86.4</v>
      </c>
      <c r="F1882" s="488">
        <v>85.5</v>
      </c>
      <c r="G1882" s="488">
        <v>84.5</v>
      </c>
      <c r="H1882" s="488">
        <v>84.5</v>
      </c>
      <c r="I1882" s="488">
        <v>84.5</v>
      </c>
      <c r="J1882" s="488">
        <v>84.5</v>
      </c>
      <c r="K1882" s="488">
        <v>84.5</v>
      </c>
      <c r="L1882" s="488">
        <v>84.5</v>
      </c>
      <c r="M1882" s="977">
        <v>84.5</v>
      </c>
      <c r="N1882" s="488">
        <v>84.5</v>
      </c>
      <c r="O1882" s="488">
        <v>85</v>
      </c>
      <c r="P1882" s="977">
        <v>80.099999999999994</v>
      </c>
      <c r="Q1882" s="1584" t="s">
        <v>808</v>
      </c>
      <c r="R1882" s="158"/>
    </row>
    <row r="1883" spans="1:18" ht="19.5" customHeight="1">
      <c r="A1883" s="1251" t="s">
        <v>809</v>
      </c>
      <c r="B1883" s="1247">
        <v>109.2</v>
      </c>
      <c r="C1883" s="488">
        <v>109.2</v>
      </c>
      <c r="D1883" s="488">
        <v>111.6</v>
      </c>
      <c r="E1883" s="1247">
        <v>111.6</v>
      </c>
      <c r="F1883" s="488">
        <v>111.6</v>
      </c>
      <c r="G1883" s="488">
        <v>111.6</v>
      </c>
      <c r="H1883" s="488">
        <v>111.6</v>
      </c>
      <c r="I1883" s="488">
        <v>111.6</v>
      </c>
      <c r="J1883" s="488">
        <v>111.6</v>
      </c>
      <c r="K1883" s="488">
        <v>111.6</v>
      </c>
      <c r="L1883" s="488">
        <v>111.6</v>
      </c>
      <c r="M1883" s="977">
        <v>111.6</v>
      </c>
      <c r="N1883" s="488">
        <v>111.6</v>
      </c>
      <c r="O1883" s="488">
        <v>111.6</v>
      </c>
      <c r="P1883" s="977">
        <v>111.6</v>
      </c>
      <c r="Q1883" s="1594" t="s">
        <v>810</v>
      </c>
      <c r="R1883" s="158"/>
    </row>
    <row r="1884" spans="1:18" ht="19.5" customHeight="1">
      <c r="A1884" s="1251" t="s">
        <v>811</v>
      </c>
      <c r="B1884" s="1247">
        <v>86.7</v>
      </c>
      <c r="C1884" s="488">
        <v>86.7</v>
      </c>
      <c r="D1884" s="488">
        <v>86.7</v>
      </c>
      <c r="E1884" s="1247">
        <v>86.7</v>
      </c>
      <c r="F1884" s="488">
        <v>86.7</v>
      </c>
      <c r="G1884" s="488">
        <v>86.7</v>
      </c>
      <c r="H1884" s="488">
        <v>86.7</v>
      </c>
      <c r="I1884" s="488">
        <v>86.7</v>
      </c>
      <c r="J1884" s="488">
        <v>86.7</v>
      </c>
      <c r="K1884" s="488">
        <v>86.7</v>
      </c>
      <c r="L1884" s="488">
        <v>86.7</v>
      </c>
      <c r="M1884" s="977">
        <v>86.7</v>
      </c>
      <c r="N1884" s="488">
        <v>86.7</v>
      </c>
      <c r="O1884" s="488">
        <v>86.7</v>
      </c>
      <c r="P1884" s="977">
        <v>86.7</v>
      </c>
      <c r="Q1884" s="1586" t="s">
        <v>812</v>
      </c>
      <c r="R1884" s="158"/>
    </row>
    <row r="1885" spans="1:18" ht="19.5" customHeight="1">
      <c r="A1885" s="1251" t="s">
        <v>813</v>
      </c>
      <c r="B1885" s="1247">
        <v>124.2</v>
      </c>
      <c r="C1885" s="488">
        <v>116.9</v>
      </c>
      <c r="D1885" s="488">
        <v>116.9</v>
      </c>
      <c r="E1885" s="1247">
        <v>116.9</v>
      </c>
      <c r="F1885" s="488">
        <v>116.9</v>
      </c>
      <c r="G1885" s="488">
        <v>116.9</v>
      </c>
      <c r="H1885" s="488">
        <v>116.9</v>
      </c>
      <c r="I1885" s="488">
        <v>115.9</v>
      </c>
      <c r="J1885" s="488">
        <v>115.9</v>
      </c>
      <c r="K1885" s="488">
        <v>121.8</v>
      </c>
      <c r="L1885" s="488">
        <v>121.8</v>
      </c>
      <c r="M1885" s="977">
        <v>121.8</v>
      </c>
      <c r="N1885" s="488">
        <v>121.8</v>
      </c>
      <c r="O1885" s="488">
        <v>121.8</v>
      </c>
      <c r="P1885" s="977">
        <v>116.3</v>
      </c>
      <c r="Q1885" s="1252" t="s">
        <v>814</v>
      </c>
      <c r="R1885" s="158"/>
    </row>
    <row r="1886" spans="1:18" ht="19.5" customHeight="1">
      <c r="A1886" s="1251" t="s">
        <v>815</v>
      </c>
      <c r="B1886" s="1247">
        <v>130.9</v>
      </c>
      <c r="C1886" s="488">
        <v>130.9</v>
      </c>
      <c r="D1886" s="488">
        <v>130.9</v>
      </c>
      <c r="E1886" s="1247">
        <v>128.80000000000001</v>
      </c>
      <c r="F1886" s="488">
        <v>128.80000000000001</v>
      </c>
      <c r="G1886" s="488">
        <v>127.3</v>
      </c>
      <c r="H1886" s="488">
        <v>123.9</v>
      </c>
      <c r="I1886" s="488">
        <v>123.9</v>
      </c>
      <c r="J1886" s="488">
        <v>112.6</v>
      </c>
      <c r="K1886" s="488">
        <v>114.1</v>
      </c>
      <c r="L1886" s="488">
        <v>114.1</v>
      </c>
      <c r="M1886" s="977">
        <v>114.1</v>
      </c>
      <c r="N1886" s="488">
        <v>114.1</v>
      </c>
      <c r="O1886" s="488">
        <v>114.1</v>
      </c>
      <c r="P1886" s="977">
        <v>114.1</v>
      </c>
      <c r="Q1886" s="1252" t="s">
        <v>816</v>
      </c>
      <c r="R1886" s="158"/>
    </row>
    <row r="1887" spans="1:18" ht="19.5" customHeight="1">
      <c r="A1887" s="1251" t="s">
        <v>817</v>
      </c>
      <c r="B1887" s="1247">
        <v>100</v>
      </c>
      <c r="C1887" s="488">
        <v>100</v>
      </c>
      <c r="D1887" s="488">
        <v>100</v>
      </c>
      <c r="E1887" s="1247">
        <v>100</v>
      </c>
      <c r="F1887" s="488">
        <v>100</v>
      </c>
      <c r="G1887" s="488">
        <v>100</v>
      </c>
      <c r="H1887" s="488">
        <v>100</v>
      </c>
      <c r="I1887" s="488">
        <v>100</v>
      </c>
      <c r="J1887" s="488">
        <v>100</v>
      </c>
      <c r="K1887" s="488">
        <v>100</v>
      </c>
      <c r="L1887" s="488">
        <v>100</v>
      </c>
      <c r="M1887" s="977">
        <v>100</v>
      </c>
      <c r="N1887" s="488">
        <v>100</v>
      </c>
      <c r="O1887" s="488">
        <v>100</v>
      </c>
      <c r="P1887" s="977">
        <v>100</v>
      </c>
      <c r="Q1887" s="1252" t="s">
        <v>818</v>
      </c>
      <c r="R1887" s="158"/>
    </row>
    <row r="1888" spans="1:18" ht="19.5" customHeight="1">
      <c r="A1888" s="1251" t="s">
        <v>819</v>
      </c>
      <c r="B1888" s="1247">
        <v>104.2</v>
      </c>
      <c r="C1888" s="488">
        <v>104.2</v>
      </c>
      <c r="D1888" s="488">
        <v>104.2</v>
      </c>
      <c r="E1888" s="1247">
        <v>104.2</v>
      </c>
      <c r="F1888" s="488">
        <v>104.2</v>
      </c>
      <c r="G1888" s="488">
        <v>104.2</v>
      </c>
      <c r="H1888" s="488">
        <v>104.2</v>
      </c>
      <c r="I1888" s="488">
        <v>104.2</v>
      </c>
      <c r="J1888" s="488">
        <v>104.2</v>
      </c>
      <c r="K1888" s="488">
        <v>104.2</v>
      </c>
      <c r="L1888" s="488">
        <v>104.2</v>
      </c>
      <c r="M1888" s="977">
        <v>104.2</v>
      </c>
      <c r="N1888" s="488">
        <v>104.2</v>
      </c>
      <c r="O1888" s="488">
        <v>104.2</v>
      </c>
      <c r="P1888" s="977">
        <v>104.2</v>
      </c>
      <c r="Q1888" s="1252" t="s">
        <v>820</v>
      </c>
      <c r="R1888" s="158"/>
    </row>
    <row r="1889" spans="1:18" ht="19.5" customHeight="1">
      <c r="A1889" s="1251" t="s">
        <v>821</v>
      </c>
      <c r="B1889" s="1247">
        <v>111.9</v>
      </c>
      <c r="C1889" s="488">
        <v>111.9</v>
      </c>
      <c r="D1889" s="488">
        <v>111.9</v>
      </c>
      <c r="E1889" s="1247">
        <v>111.9</v>
      </c>
      <c r="F1889" s="488">
        <v>111.9</v>
      </c>
      <c r="G1889" s="488">
        <v>111.9</v>
      </c>
      <c r="H1889" s="488">
        <v>111.9</v>
      </c>
      <c r="I1889" s="488">
        <v>111.9</v>
      </c>
      <c r="J1889" s="488">
        <v>111.9</v>
      </c>
      <c r="K1889" s="488">
        <v>111.9</v>
      </c>
      <c r="L1889" s="488">
        <v>111.9</v>
      </c>
      <c r="M1889" s="977">
        <v>111.9</v>
      </c>
      <c r="N1889" s="488">
        <v>111.9</v>
      </c>
      <c r="O1889" s="488">
        <v>111.9</v>
      </c>
      <c r="P1889" s="977">
        <v>111.9</v>
      </c>
      <c r="Q1889" s="1252" t="s">
        <v>822</v>
      </c>
      <c r="R1889" s="158"/>
    </row>
    <row r="1890" spans="1:18" ht="19.5" customHeight="1">
      <c r="A1890" s="1251" t="s">
        <v>823</v>
      </c>
      <c r="B1890" s="1247">
        <v>100</v>
      </c>
      <c r="C1890" s="488">
        <v>100</v>
      </c>
      <c r="D1890" s="488">
        <v>100</v>
      </c>
      <c r="E1890" s="1247">
        <v>100</v>
      </c>
      <c r="F1890" s="488">
        <v>100</v>
      </c>
      <c r="G1890" s="488">
        <v>100</v>
      </c>
      <c r="H1890" s="488">
        <v>100</v>
      </c>
      <c r="I1890" s="488">
        <v>100</v>
      </c>
      <c r="J1890" s="488">
        <v>100</v>
      </c>
      <c r="K1890" s="488">
        <v>100</v>
      </c>
      <c r="L1890" s="488">
        <v>100</v>
      </c>
      <c r="M1890" s="977">
        <v>100</v>
      </c>
      <c r="N1890" s="488">
        <v>100</v>
      </c>
      <c r="O1890" s="488">
        <v>100</v>
      </c>
      <c r="P1890" s="977">
        <v>100</v>
      </c>
      <c r="Q1890" s="1252" t="s">
        <v>824</v>
      </c>
      <c r="R1890" s="158"/>
    </row>
    <row r="1891" spans="1:18" ht="19.5" customHeight="1">
      <c r="A1891" s="1251" t="s">
        <v>825</v>
      </c>
      <c r="B1891" s="1247">
        <v>101.3</v>
      </c>
      <c r="C1891" s="488">
        <v>101.3</v>
      </c>
      <c r="D1891" s="488">
        <v>101.3</v>
      </c>
      <c r="E1891" s="1247">
        <v>101.3</v>
      </c>
      <c r="F1891" s="488">
        <v>100.8</v>
      </c>
      <c r="G1891" s="488">
        <v>100.8</v>
      </c>
      <c r="H1891" s="488">
        <v>100.8</v>
      </c>
      <c r="I1891" s="488">
        <v>100.8</v>
      </c>
      <c r="J1891" s="488">
        <v>100.8</v>
      </c>
      <c r="K1891" s="488">
        <v>100.8</v>
      </c>
      <c r="L1891" s="488">
        <v>100.8</v>
      </c>
      <c r="M1891" s="977">
        <v>100.8</v>
      </c>
      <c r="N1891" s="488">
        <v>100.8</v>
      </c>
      <c r="O1891" s="488">
        <v>100.8</v>
      </c>
      <c r="P1891" s="977">
        <v>100.9</v>
      </c>
      <c r="Q1891" s="1252" t="s">
        <v>826</v>
      </c>
      <c r="R1891" s="158"/>
    </row>
    <row r="1892" spans="1:18" ht="19.5" customHeight="1">
      <c r="A1892" s="1251" t="s">
        <v>827</v>
      </c>
      <c r="B1892" s="1247">
        <v>111.6</v>
      </c>
      <c r="C1892" s="488">
        <v>111.6</v>
      </c>
      <c r="D1892" s="488">
        <v>111.6</v>
      </c>
      <c r="E1892" s="1247">
        <v>111.6</v>
      </c>
      <c r="F1892" s="488">
        <v>111.6</v>
      </c>
      <c r="G1892" s="488">
        <v>111.6</v>
      </c>
      <c r="H1892" s="488">
        <v>111.6</v>
      </c>
      <c r="I1892" s="488">
        <v>111.6</v>
      </c>
      <c r="J1892" s="488">
        <v>111.6</v>
      </c>
      <c r="K1892" s="488">
        <v>111.6</v>
      </c>
      <c r="L1892" s="488">
        <v>111.6</v>
      </c>
      <c r="M1892" s="977">
        <v>111.6</v>
      </c>
      <c r="N1892" s="488">
        <v>111.6</v>
      </c>
      <c r="O1892" s="488">
        <v>111.6</v>
      </c>
      <c r="P1892" s="977">
        <v>111.6</v>
      </c>
      <c r="Q1892" s="1252" t="s">
        <v>828</v>
      </c>
      <c r="R1892" s="158"/>
    </row>
    <row r="1893" spans="1:18" ht="19.5" customHeight="1">
      <c r="A1893" s="1251" t="s">
        <v>829</v>
      </c>
      <c r="B1893" s="1247">
        <v>154.1</v>
      </c>
      <c r="C1893" s="488">
        <v>154.1</v>
      </c>
      <c r="D1893" s="488">
        <v>154.1</v>
      </c>
      <c r="E1893" s="1247">
        <v>154.1</v>
      </c>
      <c r="F1893" s="488">
        <v>151.4</v>
      </c>
      <c r="G1893" s="488">
        <v>143.1</v>
      </c>
      <c r="H1893" s="488">
        <v>143.1</v>
      </c>
      <c r="I1893" s="488">
        <v>143.1</v>
      </c>
      <c r="J1893" s="488">
        <v>143.1</v>
      </c>
      <c r="K1893" s="488">
        <v>143.1</v>
      </c>
      <c r="L1893" s="488">
        <v>143.1</v>
      </c>
      <c r="M1893" s="977">
        <v>143.1</v>
      </c>
      <c r="N1893" s="488">
        <v>143.1</v>
      </c>
      <c r="O1893" s="488">
        <v>145.9</v>
      </c>
      <c r="P1893" s="977">
        <v>145.9</v>
      </c>
      <c r="Q1893" s="1252" t="s">
        <v>830</v>
      </c>
      <c r="R1893" s="158"/>
    </row>
    <row r="1894" spans="1:18" ht="19.5" customHeight="1">
      <c r="A1894" s="1251" t="s">
        <v>831</v>
      </c>
      <c r="B1894" s="1247">
        <v>134</v>
      </c>
      <c r="C1894" s="488">
        <v>131.4</v>
      </c>
      <c r="D1894" s="488">
        <v>131.4</v>
      </c>
      <c r="E1894" s="1247">
        <v>136</v>
      </c>
      <c r="F1894" s="488">
        <v>136</v>
      </c>
      <c r="G1894" s="488">
        <v>136</v>
      </c>
      <c r="H1894" s="488">
        <v>136</v>
      </c>
      <c r="I1894" s="488">
        <v>136</v>
      </c>
      <c r="J1894" s="488">
        <v>136</v>
      </c>
      <c r="K1894" s="488">
        <v>136</v>
      </c>
      <c r="L1894" s="488">
        <v>133.9</v>
      </c>
      <c r="M1894" s="977">
        <v>131.9</v>
      </c>
      <c r="N1894" s="488">
        <v>129.9</v>
      </c>
      <c r="O1894" s="488">
        <v>129.9</v>
      </c>
      <c r="P1894" s="977">
        <v>129.9</v>
      </c>
      <c r="Q1894" s="1252" t="s">
        <v>832</v>
      </c>
      <c r="R1894" s="158"/>
    </row>
    <row r="1895" spans="1:18" ht="19.5" customHeight="1">
      <c r="A1895" s="1255"/>
      <c r="B1895" s="1247"/>
      <c r="C1895" s="488"/>
      <c r="D1895" s="880"/>
      <c r="E1895" s="1547"/>
      <c r="F1895" s="880"/>
      <c r="G1895" s="880"/>
      <c r="H1895" s="880"/>
      <c r="I1895" s="880"/>
      <c r="J1895" s="880"/>
      <c r="K1895" s="880"/>
      <c r="L1895" s="880"/>
      <c r="M1895" s="1535"/>
      <c r="N1895" s="880"/>
      <c r="O1895" s="880"/>
      <c r="P1895" s="1535"/>
      <c r="Q1895" s="1252"/>
      <c r="R1895" s="158"/>
    </row>
    <row r="1896" spans="1:18" ht="19.5" customHeight="1">
      <c r="A1896" s="1582" t="s">
        <v>833</v>
      </c>
      <c r="B1896" s="1547">
        <v>109.5</v>
      </c>
      <c r="C1896" s="880">
        <v>109.5</v>
      </c>
      <c r="D1896" s="880">
        <v>109.5</v>
      </c>
      <c r="E1896" s="1547">
        <v>108.2</v>
      </c>
      <c r="F1896" s="880">
        <v>108.2</v>
      </c>
      <c r="G1896" s="880">
        <v>108.2</v>
      </c>
      <c r="H1896" s="880">
        <v>108.2</v>
      </c>
      <c r="I1896" s="880">
        <v>108.2</v>
      </c>
      <c r="J1896" s="880">
        <v>108.2</v>
      </c>
      <c r="K1896" s="880">
        <v>108.2</v>
      </c>
      <c r="L1896" s="880">
        <v>108.2</v>
      </c>
      <c r="M1896" s="1535">
        <v>108.2</v>
      </c>
      <c r="N1896" s="880">
        <v>108.2</v>
      </c>
      <c r="O1896" s="880">
        <v>108.2</v>
      </c>
      <c r="P1896" s="1535">
        <v>108.2</v>
      </c>
      <c r="Q1896" s="1583" t="s">
        <v>834</v>
      </c>
      <c r="R1896" s="158"/>
    </row>
    <row r="1897" spans="1:18" ht="19.5" customHeight="1">
      <c r="A1897" s="1251" t="s">
        <v>835</v>
      </c>
      <c r="B1897" s="1247">
        <v>116</v>
      </c>
      <c r="C1897" s="488">
        <v>116</v>
      </c>
      <c r="D1897" s="488">
        <v>116</v>
      </c>
      <c r="E1897" s="1247">
        <v>114.7</v>
      </c>
      <c r="F1897" s="488">
        <v>114.7</v>
      </c>
      <c r="G1897" s="488">
        <v>114.7</v>
      </c>
      <c r="H1897" s="488">
        <v>114.7</v>
      </c>
      <c r="I1897" s="488">
        <v>114.7</v>
      </c>
      <c r="J1897" s="488">
        <v>114.7</v>
      </c>
      <c r="K1897" s="488">
        <v>114.7</v>
      </c>
      <c r="L1897" s="488">
        <v>114.7</v>
      </c>
      <c r="M1897" s="977">
        <v>114.7</v>
      </c>
      <c r="N1897" s="488">
        <v>114.7</v>
      </c>
      <c r="O1897" s="488">
        <v>114.7</v>
      </c>
      <c r="P1897" s="977">
        <v>114.7</v>
      </c>
      <c r="Q1897" s="1252" t="s">
        <v>836</v>
      </c>
      <c r="R1897" s="158"/>
    </row>
    <row r="1898" spans="1:18" ht="19.5" customHeight="1">
      <c r="A1898" s="1251" t="s">
        <v>837</v>
      </c>
      <c r="B1898" s="1247">
        <v>104.5</v>
      </c>
      <c r="C1898" s="488">
        <v>104.5</v>
      </c>
      <c r="D1898" s="488">
        <v>104.5</v>
      </c>
      <c r="E1898" s="1247">
        <v>103.9</v>
      </c>
      <c r="F1898" s="488">
        <v>103.9</v>
      </c>
      <c r="G1898" s="488">
        <v>103.9</v>
      </c>
      <c r="H1898" s="488">
        <v>103.9</v>
      </c>
      <c r="I1898" s="488">
        <v>103.9</v>
      </c>
      <c r="J1898" s="488">
        <v>103.9</v>
      </c>
      <c r="K1898" s="488">
        <v>103.9</v>
      </c>
      <c r="L1898" s="488">
        <v>103.9</v>
      </c>
      <c r="M1898" s="977">
        <v>103.9</v>
      </c>
      <c r="N1898" s="488">
        <v>103.9</v>
      </c>
      <c r="O1898" s="488">
        <v>103.9</v>
      </c>
      <c r="P1898" s="977">
        <v>103.9</v>
      </c>
      <c r="Q1898" s="1252" t="s">
        <v>838</v>
      </c>
      <c r="R1898" s="158"/>
    </row>
    <row r="1899" spans="1:18" ht="19.5" customHeight="1">
      <c r="A1899" s="1251" t="s">
        <v>839</v>
      </c>
      <c r="B1899" s="1247">
        <v>100</v>
      </c>
      <c r="C1899" s="488">
        <v>100</v>
      </c>
      <c r="D1899" s="488">
        <v>100</v>
      </c>
      <c r="E1899" s="1247">
        <v>100</v>
      </c>
      <c r="F1899" s="488">
        <v>100</v>
      </c>
      <c r="G1899" s="488">
        <v>100</v>
      </c>
      <c r="H1899" s="488">
        <v>100</v>
      </c>
      <c r="I1899" s="488">
        <v>100</v>
      </c>
      <c r="J1899" s="488">
        <v>100</v>
      </c>
      <c r="K1899" s="488">
        <v>100</v>
      </c>
      <c r="L1899" s="488">
        <v>100</v>
      </c>
      <c r="M1899" s="977">
        <v>100</v>
      </c>
      <c r="N1899" s="488">
        <v>100</v>
      </c>
      <c r="O1899" s="488">
        <v>100</v>
      </c>
      <c r="P1899" s="977">
        <v>100</v>
      </c>
      <c r="Q1899" s="1252" t="s">
        <v>840</v>
      </c>
      <c r="R1899" s="158"/>
    </row>
    <row r="1900" spans="1:18" ht="19.5" customHeight="1">
      <c r="A1900" s="1251" t="s">
        <v>841</v>
      </c>
      <c r="B1900" s="1247">
        <v>91.2</v>
      </c>
      <c r="C1900" s="488">
        <v>91.2</v>
      </c>
      <c r="D1900" s="488">
        <v>91.2</v>
      </c>
      <c r="E1900" s="1247">
        <v>91.2</v>
      </c>
      <c r="F1900" s="488">
        <v>91.2</v>
      </c>
      <c r="G1900" s="488">
        <v>91.2</v>
      </c>
      <c r="H1900" s="488">
        <v>91.2</v>
      </c>
      <c r="I1900" s="488">
        <v>91.2</v>
      </c>
      <c r="J1900" s="488">
        <v>91.2</v>
      </c>
      <c r="K1900" s="488">
        <v>91.2</v>
      </c>
      <c r="L1900" s="488">
        <v>91.2</v>
      </c>
      <c r="M1900" s="977">
        <v>91.2</v>
      </c>
      <c r="N1900" s="488">
        <v>91.2</v>
      </c>
      <c r="O1900" s="488">
        <v>91.2</v>
      </c>
      <c r="P1900" s="977">
        <v>91.2</v>
      </c>
      <c r="Q1900" s="1252" t="s">
        <v>842</v>
      </c>
      <c r="R1900" s="158"/>
    </row>
    <row r="1901" spans="1:18" ht="19.5" customHeight="1">
      <c r="A1901" s="1251" t="s">
        <v>843</v>
      </c>
      <c r="B1901" s="1247">
        <v>109.1</v>
      </c>
      <c r="C1901" s="488">
        <v>109.1</v>
      </c>
      <c r="D1901" s="488">
        <v>109.1</v>
      </c>
      <c r="E1901" s="1247">
        <v>100</v>
      </c>
      <c r="F1901" s="488">
        <v>100</v>
      </c>
      <c r="G1901" s="488">
        <v>100</v>
      </c>
      <c r="H1901" s="488">
        <v>100</v>
      </c>
      <c r="I1901" s="488">
        <v>100</v>
      </c>
      <c r="J1901" s="488">
        <v>100</v>
      </c>
      <c r="K1901" s="488">
        <v>100</v>
      </c>
      <c r="L1901" s="488">
        <v>100</v>
      </c>
      <c r="M1901" s="977">
        <v>100</v>
      </c>
      <c r="N1901" s="488">
        <v>100</v>
      </c>
      <c r="O1901" s="488">
        <v>100</v>
      </c>
      <c r="P1901" s="977">
        <v>100</v>
      </c>
      <c r="Q1901" s="1252" t="s">
        <v>844</v>
      </c>
      <c r="R1901" s="158"/>
    </row>
    <row r="1902" spans="1:18" ht="19.5" customHeight="1">
      <c r="A1902" s="1255"/>
      <c r="B1902" s="1247"/>
      <c r="C1902" s="488"/>
      <c r="D1902" s="880"/>
      <c r="E1902" s="1547"/>
      <c r="F1902" s="880"/>
      <c r="G1902" s="880"/>
      <c r="H1902" s="880"/>
      <c r="I1902" s="880"/>
      <c r="J1902" s="880"/>
      <c r="K1902" s="880"/>
      <c r="L1902" s="880"/>
      <c r="M1902" s="1535"/>
      <c r="N1902" s="880"/>
      <c r="O1902" s="880"/>
      <c r="P1902" s="1535"/>
      <c r="Q1902" s="1252"/>
      <c r="R1902" s="158"/>
    </row>
    <row r="1903" spans="1:18" ht="19.5" customHeight="1">
      <c r="A1903" s="1582" t="s">
        <v>845</v>
      </c>
      <c r="B1903" s="1547">
        <v>113.4</v>
      </c>
      <c r="C1903" s="880">
        <v>113.4</v>
      </c>
      <c r="D1903" s="880">
        <v>113.4</v>
      </c>
      <c r="E1903" s="1547">
        <v>113.4</v>
      </c>
      <c r="F1903" s="880">
        <v>113.4</v>
      </c>
      <c r="G1903" s="880">
        <v>113.4</v>
      </c>
      <c r="H1903" s="880">
        <v>113.4</v>
      </c>
      <c r="I1903" s="880">
        <v>113.4</v>
      </c>
      <c r="J1903" s="880">
        <v>112.5</v>
      </c>
      <c r="K1903" s="880">
        <v>112.5</v>
      </c>
      <c r="L1903" s="880">
        <v>112.5</v>
      </c>
      <c r="M1903" s="1535">
        <v>112.5</v>
      </c>
      <c r="N1903" s="880">
        <v>112.5</v>
      </c>
      <c r="O1903" s="880">
        <v>110.7</v>
      </c>
      <c r="P1903" s="1535">
        <v>110.7</v>
      </c>
      <c r="Q1903" s="1581" t="s">
        <v>846</v>
      </c>
      <c r="R1903" s="158"/>
    </row>
    <row r="1904" spans="1:18" ht="19.5" customHeight="1">
      <c r="A1904" s="1251" t="s">
        <v>847</v>
      </c>
      <c r="B1904" s="1247">
        <v>114.1</v>
      </c>
      <c r="C1904" s="488">
        <v>114.1</v>
      </c>
      <c r="D1904" s="488">
        <v>114.1</v>
      </c>
      <c r="E1904" s="1247">
        <v>114.1</v>
      </c>
      <c r="F1904" s="488">
        <v>114.1</v>
      </c>
      <c r="G1904" s="488">
        <v>114.1</v>
      </c>
      <c r="H1904" s="488">
        <v>114.1</v>
      </c>
      <c r="I1904" s="488">
        <v>114.1</v>
      </c>
      <c r="J1904" s="488">
        <v>113.1</v>
      </c>
      <c r="K1904" s="488">
        <v>113.1</v>
      </c>
      <c r="L1904" s="488">
        <v>113.1</v>
      </c>
      <c r="M1904" s="977">
        <v>113.1</v>
      </c>
      <c r="N1904" s="488">
        <v>113.1</v>
      </c>
      <c r="O1904" s="488">
        <v>111.2</v>
      </c>
      <c r="P1904" s="977">
        <v>111.2</v>
      </c>
      <c r="Q1904" s="1252" t="s">
        <v>848</v>
      </c>
      <c r="R1904" s="158"/>
    </row>
    <row r="1905" spans="1:18" ht="19.5" customHeight="1">
      <c r="A1905" s="1251" t="s">
        <v>851</v>
      </c>
      <c r="B1905" s="1247">
        <v>100.3</v>
      </c>
      <c r="C1905" s="488">
        <v>100.3</v>
      </c>
      <c r="D1905" s="488">
        <v>100.3</v>
      </c>
      <c r="E1905" s="1247">
        <v>100.3</v>
      </c>
      <c r="F1905" s="488">
        <v>100.3</v>
      </c>
      <c r="G1905" s="488">
        <v>100.3</v>
      </c>
      <c r="H1905" s="488">
        <v>100.3</v>
      </c>
      <c r="I1905" s="488">
        <v>100.3</v>
      </c>
      <c r="J1905" s="488">
        <v>100.3</v>
      </c>
      <c r="K1905" s="488">
        <v>100.3</v>
      </c>
      <c r="L1905" s="488">
        <v>100.3</v>
      </c>
      <c r="M1905" s="977">
        <v>100.3</v>
      </c>
      <c r="N1905" s="488">
        <v>100.3</v>
      </c>
      <c r="O1905" s="488">
        <v>100.3</v>
      </c>
      <c r="P1905" s="977">
        <v>100.3</v>
      </c>
      <c r="Q1905" s="1252" t="s">
        <v>852</v>
      </c>
      <c r="R1905" s="158"/>
    </row>
    <row r="1906" spans="1:18" ht="19.5" customHeight="1">
      <c r="A1906" s="1255"/>
      <c r="B1906" s="1247"/>
      <c r="C1906" s="488"/>
      <c r="D1906" s="880"/>
      <c r="E1906" s="1547"/>
      <c r="F1906" s="880"/>
      <c r="G1906" s="880"/>
      <c r="H1906" s="880"/>
      <c r="I1906" s="880"/>
      <c r="J1906" s="880"/>
      <c r="K1906" s="880"/>
      <c r="L1906" s="880"/>
      <c r="M1906" s="1535"/>
      <c r="N1906" s="880"/>
      <c r="O1906" s="880"/>
      <c r="P1906" s="1535"/>
      <c r="Q1906" s="1252"/>
      <c r="R1906" s="158"/>
    </row>
    <row r="1907" spans="1:18" ht="19.5" customHeight="1">
      <c r="A1907" s="1582" t="s">
        <v>853</v>
      </c>
      <c r="B1907" s="1547">
        <v>121.2</v>
      </c>
      <c r="C1907" s="880">
        <v>121.1</v>
      </c>
      <c r="D1907" s="880">
        <v>121</v>
      </c>
      <c r="E1907" s="1547">
        <v>121</v>
      </c>
      <c r="F1907" s="880">
        <v>120.9</v>
      </c>
      <c r="G1907" s="880">
        <v>120.8</v>
      </c>
      <c r="H1907" s="880">
        <v>119.3</v>
      </c>
      <c r="I1907" s="880">
        <v>119.1</v>
      </c>
      <c r="J1907" s="880">
        <v>118.9</v>
      </c>
      <c r="K1907" s="880">
        <v>118.9</v>
      </c>
      <c r="L1907" s="880">
        <v>118.8</v>
      </c>
      <c r="M1907" s="1535">
        <v>118.7</v>
      </c>
      <c r="N1907" s="880">
        <v>118.8</v>
      </c>
      <c r="O1907" s="880">
        <v>118.7</v>
      </c>
      <c r="P1907" s="1535">
        <v>118.8</v>
      </c>
      <c r="Q1907" s="1581" t="s">
        <v>854</v>
      </c>
      <c r="R1907" s="158"/>
    </row>
    <row r="1908" spans="1:18" ht="19.5" customHeight="1">
      <c r="A1908" s="1251" t="s">
        <v>855</v>
      </c>
      <c r="B1908" s="1247">
        <v>131.19999999999999</v>
      </c>
      <c r="C1908" s="488">
        <v>131.19999999999999</v>
      </c>
      <c r="D1908" s="488">
        <v>131.19999999999999</v>
      </c>
      <c r="E1908" s="1247">
        <v>131.19999999999999</v>
      </c>
      <c r="F1908" s="488">
        <v>131.19999999999999</v>
      </c>
      <c r="G1908" s="488">
        <v>131.19999999999999</v>
      </c>
      <c r="H1908" s="488">
        <v>127.8</v>
      </c>
      <c r="I1908" s="488">
        <v>128.1</v>
      </c>
      <c r="J1908" s="488">
        <v>128.1</v>
      </c>
      <c r="K1908" s="488">
        <v>128.1</v>
      </c>
      <c r="L1908" s="488">
        <v>128.1</v>
      </c>
      <c r="M1908" s="977">
        <v>128.1</v>
      </c>
      <c r="N1908" s="488">
        <v>128.1</v>
      </c>
      <c r="O1908" s="488">
        <v>128.1</v>
      </c>
      <c r="P1908" s="977">
        <v>128.1</v>
      </c>
      <c r="Q1908" s="1252" t="s">
        <v>856</v>
      </c>
      <c r="R1908" s="158"/>
    </row>
    <row r="1909" spans="1:18" ht="19.5" customHeight="1">
      <c r="A1909" s="1251" t="s">
        <v>857</v>
      </c>
      <c r="B1909" s="1247">
        <v>104.4</v>
      </c>
      <c r="C1909" s="488">
        <v>104.4</v>
      </c>
      <c r="D1909" s="488">
        <v>104.4</v>
      </c>
      <c r="E1909" s="1247">
        <v>104.4</v>
      </c>
      <c r="F1909" s="488">
        <v>104.4</v>
      </c>
      <c r="G1909" s="488">
        <v>104.4</v>
      </c>
      <c r="H1909" s="488">
        <v>104.4</v>
      </c>
      <c r="I1909" s="488">
        <v>107.4</v>
      </c>
      <c r="J1909" s="488">
        <v>107.4</v>
      </c>
      <c r="K1909" s="488">
        <v>107.4</v>
      </c>
      <c r="L1909" s="488">
        <v>107.4</v>
      </c>
      <c r="M1909" s="977">
        <v>107.4</v>
      </c>
      <c r="N1909" s="488">
        <v>107.4</v>
      </c>
      <c r="O1909" s="488">
        <v>107.4</v>
      </c>
      <c r="P1909" s="977">
        <v>107.4</v>
      </c>
      <c r="Q1909" s="1584" t="s">
        <v>858</v>
      </c>
      <c r="R1909" s="158"/>
    </row>
    <row r="1910" spans="1:18" ht="19.5" customHeight="1">
      <c r="A1910" s="1251" t="s">
        <v>859</v>
      </c>
      <c r="B1910" s="1247">
        <v>117.1</v>
      </c>
      <c r="C1910" s="488">
        <v>117.1</v>
      </c>
      <c r="D1910" s="488">
        <v>117.1</v>
      </c>
      <c r="E1910" s="1247">
        <v>117.1</v>
      </c>
      <c r="F1910" s="488">
        <v>117</v>
      </c>
      <c r="G1910" s="488">
        <v>116.6</v>
      </c>
      <c r="H1910" s="488">
        <v>116.6</v>
      </c>
      <c r="I1910" s="488">
        <v>116.1</v>
      </c>
      <c r="J1910" s="488">
        <v>116.1</v>
      </c>
      <c r="K1910" s="488">
        <v>116.1</v>
      </c>
      <c r="L1910" s="488">
        <v>116.1</v>
      </c>
      <c r="M1910" s="977">
        <v>116.1</v>
      </c>
      <c r="N1910" s="488">
        <v>116.1</v>
      </c>
      <c r="O1910" s="488">
        <v>116.1</v>
      </c>
      <c r="P1910" s="977">
        <v>116.4</v>
      </c>
      <c r="Q1910" s="1584" t="s">
        <v>860</v>
      </c>
      <c r="R1910" s="158"/>
    </row>
    <row r="1911" spans="1:18" ht="19.5" customHeight="1">
      <c r="A1911" s="1251" t="s">
        <v>861</v>
      </c>
      <c r="B1911" s="1247">
        <v>207.6</v>
      </c>
      <c r="C1911" s="488">
        <v>203.4</v>
      </c>
      <c r="D1911" s="488">
        <v>199.8</v>
      </c>
      <c r="E1911" s="1247">
        <v>197.6</v>
      </c>
      <c r="F1911" s="488">
        <v>196.3</v>
      </c>
      <c r="G1911" s="488">
        <v>197.8</v>
      </c>
      <c r="H1911" s="488">
        <v>181.6</v>
      </c>
      <c r="I1911" s="488">
        <v>177.5</v>
      </c>
      <c r="J1911" s="488">
        <v>169.2</v>
      </c>
      <c r="K1911" s="488">
        <v>167</v>
      </c>
      <c r="L1911" s="488">
        <v>162.6</v>
      </c>
      <c r="M1911" s="977">
        <v>159.6</v>
      </c>
      <c r="N1911" s="488">
        <v>162.30000000000001</v>
      </c>
      <c r="O1911" s="488">
        <v>160.1</v>
      </c>
      <c r="P1911" s="977">
        <v>157.4</v>
      </c>
      <c r="Q1911" s="1252" t="s">
        <v>862</v>
      </c>
      <c r="R1911" s="158"/>
    </row>
    <row r="1912" spans="1:18" ht="19.5" customHeight="1">
      <c r="A1912" s="1251" t="s">
        <v>863</v>
      </c>
      <c r="B1912" s="1247">
        <v>110.2</v>
      </c>
      <c r="C1912" s="488">
        <v>110.2</v>
      </c>
      <c r="D1912" s="488">
        <v>110.2</v>
      </c>
      <c r="E1912" s="1247">
        <v>110.2</v>
      </c>
      <c r="F1912" s="488">
        <v>110.2</v>
      </c>
      <c r="G1912" s="488">
        <v>110.2</v>
      </c>
      <c r="H1912" s="488">
        <v>110.2</v>
      </c>
      <c r="I1912" s="488">
        <v>110.2</v>
      </c>
      <c r="J1912" s="488">
        <v>110.2</v>
      </c>
      <c r="K1912" s="488">
        <v>110.2</v>
      </c>
      <c r="L1912" s="488">
        <v>110.2</v>
      </c>
      <c r="M1912" s="977">
        <v>110.2</v>
      </c>
      <c r="N1912" s="488">
        <v>110.2</v>
      </c>
      <c r="O1912" s="488">
        <v>108.5</v>
      </c>
      <c r="P1912" s="977">
        <v>108.5</v>
      </c>
      <c r="Q1912" s="1584" t="s">
        <v>864</v>
      </c>
      <c r="R1912" s="158"/>
    </row>
    <row r="1913" spans="1:18" ht="19.5" customHeight="1">
      <c r="A1913" s="1251" t="s">
        <v>865</v>
      </c>
      <c r="B1913" s="1247">
        <v>102.9</v>
      </c>
      <c r="C1913" s="488">
        <v>102.9</v>
      </c>
      <c r="D1913" s="488">
        <v>102.9</v>
      </c>
      <c r="E1913" s="1247">
        <v>102.9</v>
      </c>
      <c r="F1913" s="488">
        <v>102.9</v>
      </c>
      <c r="G1913" s="488">
        <v>102.9</v>
      </c>
      <c r="H1913" s="488">
        <v>102.9</v>
      </c>
      <c r="I1913" s="488">
        <v>102.9</v>
      </c>
      <c r="J1913" s="488">
        <v>102.9</v>
      </c>
      <c r="K1913" s="488">
        <v>102.9</v>
      </c>
      <c r="L1913" s="488">
        <v>102.9</v>
      </c>
      <c r="M1913" s="977">
        <v>102.9</v>
      </c>
      <c r="N1913" s="488">
        <v>102.9</v>
      </c>
      <c r="O1913" s="488">
        <v>102.9</v>
      </c>
      <c r="P1913" s="977">
        <v>102.9</v>
      </c>
      <c r="Q1913" s="1584" t="s">
        <v>866</v>
      </c>
      <c r="R1913" s="158"/>
    </row>
    <row r="1914" spans="1:18" ht="19.5" customHeight="1">
      <c r="A1914" s="1251" t="s">
        <v>867</v>
      </c>
      <c r="B1914" s="1247">
        <v>102.9</v>
      </c>
      <c r="C1914" s="488">
        <v>102.9</v>
      </c>
      <c r="D1914" s="488">
        <v>102.9</v>
      </c>
      <c r="E1914" s="1247">
        <v>102.9</v>
      </c>
      <c r="F1914" s="488">
        <v>102.9</v>
      </c>
      <c r="G1914" s="488">
        <v>102.9</v>
      </c>
      <c r="H1914" s="488">
        <v>102.9</v>
      </c>
      <c r="I1914" s="488">
        <v>102.9</v>
      </c>
      <c r="J1914" s="488">
        <v>102.9</v>
      </c>
      <c r="K1914" s="488">
        <v>102.9</v>
      </c>
      <c r="L1914" s="488">
        <v>102.9</v>
      </c>
      <c r="M1914" s="977">
        <v>102.9</v>
      </c>
      <c r="N1914" s="488">
        <v>102.9</v>
      </c>
      <c r="O1914" s="488">
        <v>102.9</v>
      </c>
      <c r="P1914" s="977">
        <v>102.9</v>
      </c>
      <c r="Q1914" s="1252" t="s">
        <v>868</v>
      </c>
      <c r="R1914" s="158"/>
    </row>
    <row r="1915" spans="1:18" ht="19.5" customHeight="1">
      <c r="A1915" s="1251" t="s">
        <v>869</v>
      </c>
      <c r="B1915" s="1247">
        <v>102</v>
      </c>
      <c r="C1915" s="488">
        <v>102</v>
      </c>
      <c r="D1915" s="488">
        <v>102</v>
      </c>
      <c r="E1915" s="1247">
        <v>102</v>
      </c>
      <c r="F1915" s="488">
        <v>102</v>
      </c>
      <c r="G1915" s="488">
        <v>102</v>
      </c>
      <c r="H1915" s="488">
        <v>102</v>
      </c>
      <c r="I1915" s="488">
        <v>102</v>
      </c>
      <c r="J1915" s="488">
        <v>102</v>
      </c>
      <c r="K1915" s="488">
        <v>102</v>
      </c>
      <c r="L1915" s="488">
        <v>102</v>
      </c>
      <c r="M1915" s="977">
        <v>102</v>
      </c>
      <c r="N1915" s="488">
        <v>102</v>
      </c>
      <c r="O1915" s="488">
        <v>102</v>
      </c>
      <c r="P1915" s="977">
        <v>102</v>
      </c>
      <c r="Q1915" s="1584" t="s">
        <v>870</v>
      </c>
      <c r="R1915" s="158"/>
    </row>
    <row r="1916" spans="1:18" ht="15" customHeight="1">
      <c r="A1916" s="1255"/>
      <c r="B1916" s="1247"/>
      <c r="C1916" s="488"/>
      <c r="D1916" s="488"/>
      <c r="E1916" s="1254"/>
      <c r="I1916" s="524"/>
      <c r="L1916" s="524"/>
      <c r="P1916" s="976"/>
      <c r="Q1916" s="1584"/>
      <c r="R1916" s="1548"/>
    </row>
    <row r="1917" spans="1:18" ht="15" customHeight="1">
      <c r="A1917" s="1255"/>
      <c r="B1917" s="1247"/>
      <c r="C1917" s="488"/>
      <c r="D1917" s="488"/>
      <c r="E1917" s="1254"/>
      <c r="I1917" s="524"/>
      <c r="L1917" s="524"/>
      <c r="P1917" s="976"/>
      <c r="Q1917" s="1584"/>
      <c r="R1917" s="1548"/>
    </row>
    <row r="1918" spans="1:18" ht="15" customHeight="1">
      <c r="A1918" s="1255"/>
      <c r="B1918" s="1247"/>
      <c r="C1918" s="488"/>
      <c r="D1918" s="488"/>
      <c r="E1918" s="1254"/>
      <c r="I1918" s="524"/>
      <c r="L1918" s="524"/>
      <c r="P1918" s="976"/>
      <c r="Q1918" s="1584"/>
      <c r="R1918" s="1548"/>
    </row>
    <row r="1919" spans="1:18" ht="15" customHeight="1">
      <c r="A1919" s="1255"/>
      <c r="B1919" s="1247"/>
      <c r="C1919" s="488"/>
      <c r="D1919" s="488"/>
      <c r="E1919" s="1254"/>
      <c r="I1919" s="524"/>
      <c r="L1919" s="524"/>
      <c r="P1919" s="976"/>
      <c r="Q1919" s="1584"/>
      <c r="R1919" s="1548"/>
    </row>
    <row r="1920" spans="1:18" ht="15" customHeight="1">
      <c r="A1920" s="1596"/>
      <c r="B1920" s="1247"/>
      <c r="C1920" s="488"/>
      <c r="D1920" s="488"/>
      <c r="E1920" s="1254"/>
      <c r="I1920" s="524"/>
      <c r="L1920" s="524"/>
      <c r="P1920" s="976"/>
      <c r="Q1920" s="1248"/>
      <c r="R1920" s="495"/>
    </row>
    <row r="1921" spans="1:18" ht="15" customHeight="1">
      <c r="A1921" s="518"/>
      <c r="B1921" s="491"/>
      <c r="C1921" s="492"/>
      <c r="D1921" s="492"/>
      <c r="E1921" s="503"/>
      <c r="F1921" s="490"/>
      <c r="G1921" s="490"/>
      <c r="H1921" s="490"/>
      <c r="I1921" s="490"/>
      <c r="J1921" s="490"/>
      <c r="K1921" s="490"/>
      <c r="L1921" s="490"/>
      <c r="M1921" s="490"/>
      <c r="N1921" s="503"/>
      <c r="O1921" s="490"/>
      <c r="P1921" s="496"/>
      <c r="Q1921" s="519"/>
      <c r="R1921" s="495"/>
    </row>
    <row r="1922" spans="1:18" ht="15" customHeight="1">
      <c r="A1922" s="1616" t="s">
        <v>653</v>
      </c>
      <c r="B1922" s="492"/>
      <c r="C1922" s="492"/>
      <c r="D1922" s="492"/>
      <c r="E1922" s="490"/>
      <c r="F1922" s="490"/>
      <c r="G1922" s="490"/>
      <c r="H1922" s="490"/>
      <c r="I1922" s="490"/>
      <c r="J1922" s="490"/>
      <c r="K1922" s="490"/>
      <c r="L1922" s="490"/>
      <c r="M1922" s="490"/>
      <c r="N1922" s="490"/>
      <c r="O1922" s="490"/>
      <c r="P1922" s="490"/>
      <c r="Q1922" s="520" t="s">
        <v>871</v>
      </c>
      <c r="R1922" s="495"/>
    </row>
    <row r="1923" spans="1:18" ht="15" customHeight="1">
      <c r="A1923" s="494"/>
      <c r="B1923" s="488"/>
      <c r="C1923" s="488"/>
      <c r="D1923" s="488"/>
      <c r="N1923" s="524"/>
      <c r="Q1923" s="495"/>
      <c r="R1923" s="495"/>
    </row>
    <row r="1924" spans="1:18" s="260" customFormat="1" ht="29.25" customHeight="1">
      <c r="A1924" s="1561" t="s">
        <v>588</v>
      </c>
      <c r="B1924" s="1562"/>
      <c r="C1924" s="1563"/>
      <c r="D1924" s="1562"/>
      <c r="E1924" s="881"/>
      <c r="F1924" s="881"/>
      <c r="G1924" s="881"/>
      <c r="H1924" s="881"/>
      <c r="I1924" s="881"/>
      <c r="J1924" s="881"/>
      <c r="K1924" s="881"/>
      <c r="L1924" s="1564"/>
      <c r="M1924" s="1564"/>
      <c r="N1924" s="1562"/>
      <c r="O1924" s="1562"/>
      <c r="P1924" s="1562"/>
      <c r="Q1924" s="1565" t="s">
        <v>589</v>
      </c>
      <c r="R1924" s="1539"/>
    </row>
    <row r="1925" spans="1:18" s="1543" customFormat="1" ht="24.75" customHeight="1">
      <c r="A1925" s="1566" t="s">
        <v>938</v>
      </c>
      <c r="B1925" s="1562"/>
      <c r="C1925" s="1563"/>
      <c r="D1925" s="1562"/>
      <c r="E1925" s="426"/>
      <c r="F1925" s="425"/>
      <c r="G1925" s="425"/>
      <c r="H1925" s="425"/>
      <c r="I1925" s="427"/>
      <c r="J1925" s="427"/>
      <c r="K1925" s="425"/>
      <c r="L1925" s="1567"/>
      <c r="M1925" s="1567"/>
      <c r="N1925" s="1562"/>
      <c r="O1925" s="1562"/>
      <c r="P1925" s="1562"/>
      <c r="Q1925" s="1568" t="s">
        <v>939</v>
      </c>
      <c r="R1925" s="1538"/>
    </row>
    <row r="1926" spans="1:18" s="489" customFormat="1" ht="18" customHeight="1">
      <c r="A1926" s="1569" t="s">
        <v>657</v>
      </c>
      <c r="B1926" s="1562"/>
      <c r="C1926" s="1563"/>
      <c r="D1926" s="1562"/>
      <c r="E1926" s="426"/>
      <c r="F1926" s="426"/>
      <c r="G1926" s="426"/>
      <c r="H1926" s="428"/>
      <c r="I1926" s="428"/>
      <c r="J1926" s="428"/>
      <c r="K1926" s="1563"/>
      <c r="L1926" s="1562"/>
      <c r="M1926" s="1562"/>
      <c r="N1926" s="1562"/>
      <c r="O1926" s="1562"/>
      <c r="P1926" s="1562"/>
      <c r="Q1926" s="1570" t="s">
        <v>658</v>
      </c>
      <c r="R1926" s="1544"/>
    </row>
    <row r="1927" spans="1:18" ht="11.45" customHeight="1">
      <c r="A1927" s="1571"/>
      <c r="B1927" s="1572"/>
      <c r="C1927" s="1572"/>
      <c r="D1927" s="1572"/>
      <c r="E1927" s="1573"/>
      <c r="F1927" s="1573"/>
      <c r="G1927" s="1573"/>
      <c r="H1927" s="1574"/>
      <c r="I1927" s="1573"/>
      <c r="J1927" s="1573"/>
      <c r="K1927" s="1573"/>
      <c r="L1927" s="1573"/>
      <c r="M1927" s="1573"/>
      <c r="N1927" s="1572"/>
      <c r="O1927" s="1572"/>
      <c r="P1927" s="1562"/>
      <c r="Q1927" s="1575"/>
      <c r="R1927" s="1545"/>
    </row>
    <row r="1928" spans="1:18" ht="12.75" customHeight="1">
      <c r="A1928" s="421"/>
      <c r="B1928" s="2296">
        <v>2024</v>
      </c>
      <c r="C1928" s="2297"/>
      <c r="D1928" s="2297"/>
      <c r="E1928" s="2297"/>
      <c r="F1928" s="2297"/>
      <c r="G1928" s="2297"/>
      <c r="H1928" s="2297"/>
      <c r="I1928" s="2297"/>
      <c r="J1928" s="2297"/>
      <c r="K1928" s="2297"/>
      <c r="L1928" s="2297"/>
      <c r="M1928" s="2300"/>
      <c r="N1928" s="2238">
        <v>2023</v>
      </c>
      <c r="O1928" s="2286"/>
      <c r="P1928" s="2239"/>
      <c r="Q1928" s="369"/>
      <c r="R1928" s="1537"/>
    </row>
    <row r="1929" spans="1:18" ht="12.75" customHeight="1">
      <c r="A1929" s="1576"/>
      <c r="B1929" s="2298"/>
      <c r="C1929" s="2299"/>
      <c r="D1929" s="2299"/>
      <c r="E1929" s="2299"/>
      <c r="F1929" s="2299"/>
      <c r="G1929" s="2299"/>
      <c r="H1929" s="2299"/>
      <c r="I1929" s="2299"/>
      <c r="J1929" s="2299"/>
      <c r="K1929" s="2299"/>
      <c r="L1929" s="2299"/>
      <c r="M1929" s="2301"/>
      <c r="N1929" s="2287"/>
      <c r="O1929" s="2288"/>
      <c r="P1929" s="2289"/>
      <c r="Q1929" s="1577" t="s">
        <v>71</v>
      </c>
      <c r="R1929" s="1537"/>
    </row>
    <row r="1930" spans="1:18" ht="12.75" customHeight="1">
      <c r="A1930" s="1576"/>
      <c r="B1930" s="93" t="s">
        <v>72</v>
      </c>
      <c r="C1930" s="439" t="s">
        <v>73</v>
      </c>
      <c r="D1930" s="439" t="s">
        <v>4</v>
      </c>
      <c r="E1930" s="93" t="s">
        <v>5</v>
      </c>
      <c r="F1930" s="439" t="s">
        <v>6</v>
      </c>
      <c r="G1930" s="439" t="s">
        <v>7</v>
      </c>
      <c r="H1930" s="93" t="s">
        <v>8</v>
      </c>
      <c r="I1930" s="439" t="s">
        <v>9</v>
      </c>
      <c r="J1930" s="440" t="s">
        <v>10</v>
      </c>
      <c r="K1930" s="511" t="s">
        <v>1</v>
      </c>
      <c r="L1930" s="441" t="s">
        <v>2</v>
      </c>
      <c r="M1930" s="442" t="s">
        <v>3</v>
      </c>
      <c r="N1930" s="94" t="s">
        <v>72</v>
      </c>
      <c r="O1930" s="94" t="s">
        <v>73</v>
      </c>
      <c r="P1930" s="443" t="s">
        <v>4</v>
      </c>
      <c r="Q1930" s="1577"/>
      <c r="R1930" s="1537"/>
    </row>
    <row r="1931" spans="1:18" ht="11.25" customHeight="1">
      <c r="A1931" s="422"/>
      <c r="B1931" s="96" t="s">
        <v>74</v>
      </c>
      <c r="C1931" s="507" t="s">
        <v>75</v>
      </c>
      <c r="D1931" s="507" t="s">
        <v>76</v>
      </c>
      <c r="E1931" s="96" t="s">
        <v>12</v>
      </c>
      <c r="F1931" s="507" t="s">
        <v>13</v>
      </c>
      <c r="G1931" s="507" t="s">
        <v>14</v>
      </c>
      <c r="H1931" s="96" t="s">
        <v>15</v>
      </c>
      <c r="I1931" s="507" t="s">
        <v>16</v>
      </c>
      <c r="J1931" s="508" t="s">
        <v>17</v>
      </c>
      <c r="K1931" s="512" t="s">
        <v>11</v>
      </c>
      <c r="L1931" s="509" t="s">
        <v>19</v>
      </c>
      <c r="M1931" s="510" t="s">
        <v>20</v>
      </c>
      <c r="N1931" s="430" t="s">
        <v>74</v>
      </c>
      <c r="O1931" s="430" t="s">
        <v>75</v>
      </c>
      <c r="P1931" s="431" t="s">
        <v>76</v>
      </c>
      <c r="Q1931" s="370"/>
      <c r="R1931" s="1546"/>
    </row>
    <row r="1932" spans="1:18" ht="15" customHeight="1">
      <c r="A1932" s="1255"/>
      <c r="B1932" s="1547"/>
      <c r="C1932" s="880"/>
      <c r="D1932" s="880"/>
      <c r="E1932" s="513"/>
      <c r="F1932" s="500"/>
      <c r="G1932" s="500"/>
      <c r="H1932" s="500"/>
      <c r="I1932" s="500"/>
      <c r="J1932" s="500"/>
      <c r="K1932" s="500"/>
      <c r="L1932" s="500"/>
      <c r="M1932" s="499"/>
      <c r="N1932" s="524"/>
      <c r="P1932" s="499"/>
      <c r="Q1932" s="1248"/>
      <c r="R1932" s="158"/>
    </row>
    <row r="1933" spans="1:18" ht="21" customHeight="1">
      <c r="A1933" s="1578" t="s">
        <v>659</v>
      </c>
      <c r="B1933" s="1547">
        <v>120.1</v>
      </c>
      <c r="C1933" s="880">
        <v>119.8</v>
      </c>
      <c r="D1933" s="880">
        <v>119.2</v>
      </c>
      <c r="E1933" s="1547">
        <v>119.2</v>
      </c>
      <c r="F1933" s="880">
        <v>118.6</v>
      </c>
      <c r="G1933" s="880">
        <v>117.3</v>
      </c>
      <c r="H1933" s="880">
        <v>117.9</v>
      </c>
      <c r="I1933" s="880">
        <v>118.2</v>
      </c>
      <c r="J1933" s="880">
        <v>117.8</v>
      </c>
      <c r="K1933" s="880">
        <v>118.1</v>
      </c>
      <c r="L1933" s="880">
        <v>116.8</v>
      </c>
      <c r="M1933" s="1535">
        <v>117.2</v>
      </c>
      <c r="N1933" s="880">
        <v>117.7</v>
      </c>
      <c r="O1933" s="880">
        <v>118</v>
      </c>
      <c r="P1933" s="1535">
        <v>117.7</v>
      </c>
      <c r="Q1933" s="1579" t="s">
        <v>660</v>
      </c>
      <c r="R1933" s="158"/>
    </row>
    <row r="1934" spans="1:18" ht="21" customHeight="1">
      <c r="A1934" s="1580"/>
      <c r="B1934" s="1247"/>
      <c r="C1934" s="488"/>
      <c r="D1934" s="880"/>
      <c r="E1934" s="1547"/>
      <c r="F1934" s="880"/>
      <c r="G1934" s="880"/>
      <c r="H1934" s="880"/>
      <c r="I1934" s="880"/>
      <c r="J1934" s="880"/>
      <c r="K1934" s="880"/>
      <c r="L1934" s="880"/>
      <c r="M1934" s="1535"/>
      <c r="N1934" s="880"/>
      <c r="O1934" s="880"/>
      <c r="P1934" s="1535"/>
      <c r="Q1934" s="1581"/>
      <c r="R1934" s="158"/>
    </row>
    <row r="1935" spans="1:18" ht="21" customHeight="1">
      <c r="A1935" s="1582" t="s">
        <v>661</v>
      </c>
      <c r="B1935" s="1547">
        <v>130.9</v>
      </c>
      <c r="C1935" s="880">
        <v>130.19999999999999</v>
      </c>
      <c r="D1935" s="880">
        <v>128.69999999999999</v>
      </c>
      <c r="E1935" s="1547">
        <v>129</v>
      </c>
      <c r="F1935" s="880">
        <v>128.30000000000001</v>
      </c>
      <c r="G1935" s="880">
        <v>124.8</v>
      </c>
      <c r="H1935" s="880">
        <v>126.5</v>
      </c>
      <c r="I1935" s="880">
        <v>127.5</v>
      </c>
      <c r="J1935" s="880">
        <v>126.8</v>
      </c>
      <c r="K1935" s="880">
        <v>127.9</v>
      </c>
      <c r="L1935" s="880">
        <v>125.1</v>
      </c>
      <c r="M1935" s="1535">
        <v>126.3</v>
      </c>
      <c r="N1935" s="880">
        <v>128.19999999999999</v>
      </c>
      <c r="O1935" s="880">
        <v>129.30000000000001</v>
      </c>
      <c r="P1935" s="1535">
        <v>128.19999999999999</v>
      </c>
      <c r="Q1935" s="1583" t="s">
        <v>662</v>
      </c>
      <c r="R1935" s="158"/>
    </row>
    <row r="1936" spans="1:18" ht="21" customHeight="1">
      <c r="A1936" s="1251" t="s">
        <v>663</v>
      </c>
      <c r="B1936" s="1247">
        <v>119.1</v>
      </c>
      <c r="C1936" s="488">
        <v>119.3</v>
      </c>
      <c r="D1936" s="488">
        <v>119.4</v>
      </c>
      <c r="E1936" s="1247">
        <v>119.6</v>
      </c>
      <c r="F1936" s="488">
        <v>119.2</v>
      </c>
      <c r="G1936" s="488">
        <v>118</v>
      </c>
      <c r="H1936" s="488">
        <v>117.3</v>
      </c>
      <c r="I1936" s="488">
        <v>118.3</v>
      </c>
      <c r="J1936" s="488">
        <v>119.6</v>
      </c>
      <c r="K1936" s="488">
        <v>119.8</v>
      </c>
      <c r="L1936" s="488">
        <v>121.1</v>
      </c>
      <c r="M1936" s="977">
        <v>121.9</v>
      </c>
      <c r="N1936" s="488">
        <v>121.5</v>
      </c>
      <c r="O1936" s="488">
        <v>121.7</v>
      </c>
      <c r="P1936" s="977">
        <v>121.7</v>
      </c>
      <c r="Q1936" s="1584" t="s">
        <v>664</v>
      </c>
      <c r="R1936" s="158"/>
    </row>
    <row r="1937" spans="1:18" ht="21" customHeight="1">
      <c r="A1937" s="1251" t="s">
        <v>665</v>
      </c>
      <c r="B1937" s="1247">
        <v>143.5</v>
      </c>
      <c r="C1937" s="488">
        <v>143.69999999999999</v>
      </c>
      <c r="D1937" s="488">
        <v>142</v>
      </c>
      <c r="E1937" s="1247">
        <v>146.80000000000001</v>
      </c>
      <c r="F1937" s="488">
        <v>142.69999999999999</v>
      </c>
      <c r="G1937" s="488">
        <v>131.69999999999999</v>
      </c>
      <c r="H1937" s="488">
        <v>133.6</v>
      </c>
      <c r="I1937" s="488">
        <v>133</v>
      </c>
      <c r="J1937" s="488">
        <v>132.6</v>
      </c>
      <c r="K1937" s="488">
        <v>132.80000000000001</v>
      </c>
      <c r="L1937" s="488">
        <v>131.5</v>
      </c>
      <c r="M1937" s="977">
        <v>128.30000000000001</v>
      </c>
      <c r="N1937" s="488">
        <v>128.5</v>
      </c>
      <c r="O1937" s="488">
        <v>130.19999999999999</v>
      </c>
      <c r="P1937" s="977">
        <v>126.8</v>
      </c>
      <c r="Q1937" s="1584" t="s">
        <v>666</v>
      </c>
      <c r="R1937" s="158"/>
    </row>
    <row r="1938" spans="1:18" ht="21" customHeight="1">
      <c r="A1938" s="1251" t="s">
        <v>667</v>
      </c>
      <c r="B1938" s="1247">
        <v>139.6</v>
      </c>
      <c r="C1938" s="488">
        <v>133.4</v>
      </c>
      <c r="D1938" s="488">
        <v>128</v>
      </c>
      <c r="E1938" s="1247">
        <v>123.6</v>
      </c>
      <c r="F1938" s="488">
        <v>124.7</v>
      </c>
      <c r="G1938" s="488">
        <v>123.7</v>
      </c>
      <c r="H1938" s="488">
        <v>123.5</v>
      </c>
      <c r="I1938" s="488">
        <v>131.6</v>
      </c>
      <c r="J1938" s="488">
        <v>126.4</v>
      </c>
      <c r="K1938" s="488">
        <v>141.1</v>
      </c>
      <c r="L1938" s="488">
        <v>129</v>
      </c>
      <c r="M1938" s="977">
        <v>132.80000000000001</v>
      </c>
      <c r="N1938" s="488">
        <v>132.4</v>
      </c>
      <c r="O1938" s="488">
        <v>135.5</v>
      </c>
      <c r="P1938" s="977">
        <v>121.2</v>
      </c>
      <c r="Q1938" s="1252" t="s">
        <v>668</v>
      </c>
      <c r="R1938" s="158"/>
    </row>
    <row r="1939" spans="1:18" ht="21" customHeight="1">
      <c r="A1939" s="1251" t="s">
        <v>669</v>
      </c>
      <c r="B1939" s="1247">
        <v>119.3</v>
      </c>
      <c r="C1939" s="488">
        <v>118</v>
      </c>
      <c r="D1939" s="488">
        <v>119.1</v>
      </c>
      <c r="E1939" s="1247">
        <v>117.7</v>
      </c>
      <c r="F1939" s="488">
        <v>117.7</v>
      </c>
      <c r="G1939" s="488">
        <v>114.5</v>
      </c>
      <c r="H1939" s="488">
        <v>119.5</v>
      </c>
      <c r="I1939" s="488">
        <v>119.5</v>
      </c>
      <c r="J1939" s="488">
        <v>118.2</v>
      </c>
      <c r="K1939" s="488">
        <v>121.7</v>
      </c>
      <c r="L1939" s="488">
        <v>118.5</v>
      </c>
      <c r="M1939" s="977">
        <v>120.4</v>
      </c>
      <c r="N1939" s="488">
        <v>120.4</v>
      </c>
      <c r="O1939" s="488">
        <v>119.7</v>
      </c>
      <c r="P1939" s="977">
        <v>119.7</v>
      </c>
      <c r="Q1939" s="1252" t="s">
        <v>670</v>
      </c>
      <c r="R1939" s="158"/>
    </row>
    <row r="1940" spans="1:18" ht="21" customHeight="1">
      <c r="A1940" s="1251" t="s">
        <v>671</v>
      </c>
      <c r="B1940" s="1247">
        <v>173.9</v>
      </c>
      <c r="C1940" s="488">
        <v>159.1</v>
      </c>
      <c r="D1940" s="488">
        <v>159.1</v>
      </c>
      <c r="E1940" s="1247">
        <v>159.1</v>
      </c>
      <c r="F1940" s="488">
        <v>159.1</v>
      </c>
      <c r="G1940" s="488">
        <v>157.4</v>
      </c>
      <c r="H1940" s="488">
        <v>157.4</v>
      </c>
      <c r="I1940" s="488">
        <v>158.4</v>
      </c>
      <c r="J1940" s="488">
        <v>159.80000000000001</v>
      </c>
      <c r="K1940" s="488">
        <v>159.80000000000001</v>
      </c>
      <c r="L1940" s="488">
        <v>159.80000000000001</v>
      </c>
      <c r="M1940" s="977">
        <v>152.4</v>
      </c>
      <c r="N1940" s="488">
        <v>152.4</v>
      </c>
      <c r="O1940" s="488">
        <v>156.4</v>
      </c>
      <c r="P1940" s="977">
        <v>154.5</v>
      </c>
      <c r="Q1940" s="1252" t="s">
        <v>672</v>
      </c>
      <c r="R1940" s="158"/>
    </row>
    <row r="1941" spans="1:18" ht="21" customHeight="1">
      <c r="A1941" s="1251" t="s">
        <v>673</v>
      </c>
      <c r="B1941" s="1247">
        <v>124.9</v>
      </c>
      <c r="C1941" s="488">
        <v>128.5</v>
      </c>
      <c r="D1941" s="488">
        <v>129.19999999999999</v>
      </c>
      <c r="E1941" s="1247">
        <v>130</v>
      </c>
      <c r="F1941" s="488">
        <v>134</v>
      </c>
      <c r="G1941" s="488">
        <v>131.1</v>
      </c>
      <c r="H1941" s="488">
        <v>132.1</v>
      </c>
      <c r="I1941" s="488">
        <v>132</v>
      </c>
      <c r="J1941" s="488">
        <v>126.8</v>
      </c>
      <c r="K1941" s="488">
        <v>123.5</v>
      </c>
      <c r="L1941" s="488">
        <v>118.6</v>
      </c>
      <c r="M1941" s="977">
        <v>116.1</v>
      </c>
      <c r="N1941" s="488">
        <v>118.9</v>
      </c>
      <c r="O1941" s="488">
        <v>122.1</v>
      </c>
      <c r="P1941" s="977">
        <v>136.9</v>
      </c>
      <c r="Q1941" s="1252" t="s">
        <v>674</v>
      </c>
      <c r="R1941" s="158"/>
    </row>
    <row r="1942" spans="1:18" ht="21" customHeight="1">
      <c r="A1942" s="1251" t="s">
        <v>675</v>
      </c>
      <c r="B1942" s="1247">
        <v>131.19999999999999</v>
      </c>
      <c r="C1942" s="488">
        <v>136.4</v>
      </c>
      <c r="D1942" s="488">
        <v>130.5</v>
      </c>
      <c r="E1942" s="1247">
        <v>128.1</v>
      </c>
      <c r="F1942" s="488">
        <v>126.3</v>
      </c>
      <c r="G1942" s="488">
        <v>126.8</v>
      </c>
      <c r="H1942" s="488">
        <v>132.69999999999999</v>
      </c>
      <c r="I1942" s="488">
        <v>133.80000000000001</v>
      </c>
      <c r="J1942" s="488">
        <v>136.30000000000001</v>
      </c>
      <c r="K1942" s="488">
        <v>130.80000000000001</v>
      </c>
      <c r="L1942" s="488">
        <v>126</v>
      </c>
      <c r="M1942" s="977">
        <v>143</v>
      </c>
      <c r="N1942" s="488">
        <v>156</v>
      </c>
      <c r="O1942" s="488">
        <v>154.9</v>
      </c>
      <c r="P1942" s="977">
        <v>153.19999999999999</v>
      </c>
      <c r="Q1942" s="1252" t="s">
        <v>676</v>
      </c>
      <c r="R1942" s="158"/>
    </row>
    <row r="1943" spans="1:18" ht="21" customHeight="1">
      <c r="A1943" s="1251" t="s">
        <v>677</v>
      </c>
      <c r="B1943" s="1247">
        <v>115.7</v>
      </c>
      <c r="C1943" s="488">
        <v>115.7</v>
      </c>
      <c r="D1943" s="488">
        <v>115.7</v>
      </c>
      <c r="E1943" s="1247">
        <v>115.5</v>
      </c>
      <c r="F1943" s="488">
        <v>115.5</v>
      </c>
      <c r="G1943" s="488">
        <v>114.3</v>
      </c>
      <c r="H1943" s="488">
        <v>114.5</v>
      </c>
      <c r="I1943" s="488">
        <v>114.5</v>
      </c>
      <c r="J1943" s="488">
        <v>114.3</v>
      </c>
      <c r="K1943" s="488">
        <v>114.5</v>
      </c>
      <c r="L1943" s="488">
        <v>114.5</v>
      </c>
      <c r="M1943" s="977">
        <v>118</v>
      </c>
      <c r="N1943" s="488">
        <v>121.2</v>
      </c>
      <c r="O1943" s="488">
        <v>121.2</v>
      </c>
      <c r="P1943" s="977">
        <v>121.2</v>
      </c>
      <c r="Q1943" s="1252" t="s">
        <v>678</v>
      </c>
      <c r="R1943" s="158"/>
    </row>
    <row r="1944" spans="1:18" ht="21" customHeight="1">
      <c r="A1944" s="1251" t="s">
        <v>679</v>
      </c>
      <c r="B1944" s="1247">
        <v>102.3</v>
      </c>
      <c r="C1944" s="488">
        <v>102.3</v>
      </c>
      <c r="D1944" s="488">
        <v>102.3</v>
      </c>
      <c r="E1944" s="1247">
        <v>102.3</v>
      </c>
      <c r="F1944" s="488">
        <v>102.3</v>
      </c>
      <c r="G1944" s="488">
        <v>102.3</v>
      </c>
      <c r="H1944" s="488">
        <v>102.3</v>
      </c>
      <c r="I1944" s="488">
        <v>101.5</v>
      </c>
      <c r="J1944" s="488">
        <v>102.7</v>
      </c>
      <c r="K1944" s="488">
        <v>103.1</v>
      </c>
      <c r="L1944" s="488">
        <v>103.6</v>
      </c>
      <c r="M1944" s="977">
        <v>103.5</v>
      </c>
      <c r="N1944" s="488">
        <v>103.5</v>
      </c>
      <c r="O1944" s="488">
        <v>103.1</v>
      </c>
      <c r="P1944" s="977">
        <v>103.1</v>
      </c>
      <c r="Q1944" s="1252" t="s">
        <v>680</v>
      </c>
      <c r="R1944" s="158"/>
    </row>
    <row r="1945" spans="1:18" ht="21" customHeight="1">
      <c r="A1945" s="1251" t="s">
        <v>681</v>
      </c>
      <c r="B1945" s="1247">
        <v>100.6</v>
      </c>
      <c r="C1945" s="488">
        <v>100.6</v>
      </c>
      <c r="D1945" s="488">
        <v>100.6</v>
      </c>
      <c r="E1945" s="1247">
        <v>100.6</v>
      </c>
      <c r="F1945" s="488">
        <v>100.6</v>
      </c>
      <c r="G1945" s="488">
        <v>100.9</v>
      </c>
      <c r="H1945" s="488">
        <v>100.6</v>
      </c>
      <c r="I1945" s="488">
        <v>100.8</v>
      </c>
      <c r="J1945" s="488">
        <v>100.6</v>
      </c>
      <c r="K1945" s="488">
        <v>100.7</v>
      </c>
      <c r="L1945" s="488">
        <v>99.3</v>
      </c>
      <c r="M1945" s="977">
        <v>96.2</v>
      </c>
      <c r="N1945" s="488">
        <v>98.1</v>
      </c>
      <c r="O1945" s="488">
        <v>98.8</v>
      </c>
      <c r="P1945" s="977">
        <v>99</v>
      </c>
      <c r="Q1945" s="1252" t="s">
        <v>682</v>
      </c>
      <c r="R1945" s="158"/>
    </row>
    <row r="1946" spans="1:18" ht="21" customHeight="1">
      <c r="A1946" s="1251" t="s">
        <v>683</v>
      </c>
      <c r="B1946" s="1247">
        <v>104.5</v>
      </c>
      <c r="C1946" s="488">
        <v>106</v>
      </c>
      <c r="D1946" s="488">
        <v>106</v>
      </c>
      <c r="E1946" s="1247">
        <v>106</v>
      </c>
      <c r="F1946" s="488">
        <v>106</v>
      </c>
      <c r="G1946" s="488">
        <v>106</v>
      </c>
      <c r="H1946" s="488">
        <v>106.3</v>
      </c>
      <c r="I1946" s="488">
        <v>106.7</v>
      </c>
      <c r="J1946" s="488">
        <v>106.7</v>
      </c>
      <c r="K1946" s="488">
        <v>106.7</v>
      </c>
      <c r="L1946" s="488">
        <v>106.7</v>
      </c>
      <c r="M1946" s="977">
        <v>106.7</v>
      </c>
      <c r="N1946" s="488">
        <v>106.7</v>
      </c>
      <c r="O1946" s="488">
        <v>106.7</v>
      </c>
      <c r="P1946" s="977">
        <v>106.5</v>
      </c>
      <c r="Q1946" s="1252" t="s">
        <v>684</v>
      </c>
      <c r="R1946" s="158"/>
    </row>
    <row r="1947" spans="1:18" ht="21" customHeight="1">
      <c r="A1947" s="1255"/>
      <c r="B1947" s="1247"/>
      <c r="C1947" s="488"/>
      <c r="D1947" s="880"/>
      <c r="E1947" s="1547"/>
      <c r="F1947" s="880"/>
      <c r="G1947" s="880"/>
      <c r="H1947" s="880"/>
      <c r="I1947" s="880"/>
      <c r="J1947" s="880"/>
      <c r="K1947" s="880"/>
      <c r="L1947" s="880"/>
      <c r="M1947" s="1535"/>
      <c r="N1947" s="880"/>
      <c r="O1947" s="880"/>
      <c r="P1947" s="1535"/>
      <c r="Q1947" s="1252"/>
      <c r="R1947" s="158"/>
    </row>
    <row r="1948" spans="1:18" ht="21" customHeight="1">
      <c r="A1948" s="1582" t="s">
        <v>685</v>
      </c>
      <c r="B1948" s="1547">
        <v>141</v>
      </c>
      <c r="C1948" s="880">
        <v>141</v>
      </c>
      <c r="D1948" s="880">
        <v>141</v>
      </c>
      <c r="E1948" s="1547">
        <v>141</v>
      </c>
      <c r="F1948" s="880">
        <v>141</v>
      </c>
      <c r="G1948" s="880">
        <v>141</v>
      </c>
      <c r="H1948" s="880">
        <v>141</v>
      </c>
      <c r="I1948" s="880">
        <v>141</v>
      </c>
      <c r="J1948" s="880">
        <v>141</v>
      </c>
      <c r="K1948" s="880">
        <v>141</v>
      </c>
      <c r="L1948" s="880">
        <v>141</v>
      </c>
      <c r="M1948" s="1535">
        <v>141</v>
      </c>
      <c r="N1948" s="880">
        <v>137.9</v>
      </c>
      <c r="O1948" s="880">
        <v>137.9</v>
      </c>
      <c r="P1948" s="1535">
        <v>137.9</v>
      </c>
      <c r="Q1948" s="1581" t="s">
        <v>686</v>
      </c>
      <c r="R1948" s="158"/>
    </row>
    <row r="1949" spans="1:18" ht="21" customHeight="1">
      <c r="A1949" s="1255" t="s">
        <v>693</v>
      </c>
      <c r="B1949" s="1247">
        <v>141</v>
      </c>
      <c r="C1949" s="488">
        <v>141</v>
      </c>
      <c r="D1949" s="488">
        <v>141</v>
      </c>
      <c r="E1949" s="1247">
        <v>141</v>
      </c>
      <c r="F1949" s="488">
        <v>141</v>
      </c>
      <c r="G1949" s="488">
        <v>141</v>
      </c>
      <c r="H1949" s="488">
        <v>141</v>
      </c>
      <c r="I1949" s="488">
        <v>141</v>
      </c>
      <c r="J1949" s="488">
        <v>141</v>
      </c>
      <c r="K1949" s="488">
        <v>141</v>
      </c>
      <c r="L1949" s="488">
        <v>141</v>
      </c>
      <c r="M1949" s="977">
        <v>141</v>
      </c>
      <c r="N1949" s="488">
        <v>137.9</v>
      </c>
      <c r="O1949" s="488">
        <v>137.9</v>
      </c>
      <c r="P1949" s="977">
        <v>137.9</v>
      </c>
      <c r="Q1949" s="1252" t="s">
        <v>694</v>
      </c>
      <c r="R1949" s="158"/>
    </row>
    <row r="1950" spans="1:18" ht="21" customHeight="1">
      <c r="A1950" s="1255"/>
      <c r="B1950" s="1247"/>
      <c r="C1950" s="488"/>
      <c r="D1950" s="880"/>
      <c r="E1950" s="1547"/>
      <c r="F1950" s="880"/>
      <c r="G1950" s="880"/>
      <c r="H1950" s="880"/>
      <c r="I1950" s="880"/>
      <c r="J1950" s="880"/>
      <c r="K1950" s="880"/>
      <c r="L1950" s="880"/>
      <c r="M1950" s="1535"/>
      <c r="N1950" s="880"/>
      <c r="O1950" s="880"/>
      <c r="P1950" s="1535"/>
      <c r="Q1950" s="1252"/>
      <c r="R1950" s="158"/>
    </row>
    <row r="1951" spans="1:18" ht="21" customHeight="1">
      <c r="A1951" s="1582" t="s">
        <v>695</v>
      </c>
      <c r="B1951" s="1547">
        <v>136</v>
      </c>
      <c r="C1951" s="880">
        <v>136</v>
      </c>
      <c r="D1951" s="880">
        <v>136</v>
      </c>
      <c r="E1951" s="1547">
        <v>136.4</v>
      </c>
      <c r="F1951" s="880">
        <v>136.4</v>
      </c>
      <c r="G1951" s="880">
        <v>136.4</v>
      </c>
      <c r="H1951" s="880">
        <v>136.4</v>
      </c>
      <c r="I1951" s="880">
        <v>136.4</v>
      </c>
      <c r="J1951" s="880">
        <v>136.4</v>
      </c>
      <c r="K1951" s="880">
        <v>135.69999999999999</v>
      </c>
      <c r="L1951" s="880">
        <v>135.69999999999999</v>
      </c>
      <c r="M1951" s="1535">
        <v>135.6</v>
      </c>
      <c r="N1951" s="880">
        <v>135.6</v>
      </c>
      <c r="O1951" s="880">
        <v>133.4</v>
      </c>
      <c r="P1951" s="1535">
        <v>135.80000000000001</v>
      </c>
      <c r="Q1951" s="1581" t="s">
        <v>696</v>
      </c>
      <c r="R1951" s="158"/>
    </row>
    <row r="1952" spans="1:18" ht="21" customHeight="1">
      <c r="A1952" s="1251" t="s">
        <v>697</v>
      </c>
      <c r="B1952" s="1247">
        <v>106.1</v>
      </c>
      <c r="C1952" s="488">
        <v>106.1</v>
      </c>
      <c r="D1952" s="488">
        <v>106.1</v>
      </c>
      <c r="E1952" s="1247">
        <v>106.1</v>
      </c>
      <c r="F1952" s="488">
        <v>106.1</v>
      </c>
      <c r="G1952" s="488">
        <v>106.1</v>
      </c>
      <c r="H1952" s="488">
        <v>106.1</v>
      </c>
      <c r="I1952" s="488">
        <v>106.1</v>
      </c>
      <c r="J1952" s="488">
        <v>106.1</v>
      </c>
      <c r="K1952" s="488">
        <v>106.1</v>
      </c>
      <c r="L1952" s="488">
        <v>106.1</v>
      </c>
      <c r="M1952" s="977">
        <v>106.1</v>
      </c>
      <c r="N1952" s="488">
        <v>106.1</v>
      </c>
      <c r="O1952" s="488">
        <v>106.1</v>
      </c>
      <c r="P1952" s="977">
        <v>106.1</v>
      </c>
      <c r="Q1952" s="1252" t="s">
        <v>698</v>
      </c>
      <c r="R1952" s="158"/>
    </row>
    <row r="1953" spans="1:18" ht="21" customHeight="1">
      <c r="A1953" s="1251" t="s">
        <v>699</v>
      </c>
      <c r="B1953" s="1247">
        <v>137.5</v>
      </c>
      <c r="C1953" s="488">
        <v>137.4</v>
      </c>
      <c r="D1953" s="488">
        <v>137.4</v>
      </c>
      <c r="E1953" s="1247">
        <v>138</v>
      </c>
      <c r="F1953" s="488">
        <v>138</v>
      </c>
      <c r="G1953" s="488">
        <v>138</v>
      </c>
      <c r="H1953" s="488">
        <v>138</v>
      </c>
      <c r="I1953" s="488">
        <v>138</v>
      </c>
      <c r="J1953" s="488">
        <v>138</v>
      </c>
      <c r="K1953" s="488">
        <v>136.9</v>
      </c>
      <c r="L1953" s="488">
        <v>136.9</v>
      </c>
      <c r="M1953" s="977">
        <v>136.80000000000001</v>
      </c>
      <c r="N1953" s="488">
        <v>136.80000000000001</v>
      </c>
      <c r="O1953" s="488">
        <v>137</v>
      </c>
      <c r="P1953" s="977">
        <v>137.4</v>
      </c>
      <c r="Q1953" s="1252" t="s">
        <v>700</v>
      </c>
      <c r="R1953" s="158"/>
    </row>
    <row r="1954" spans="1:18" ht="21" customHeight="1">
      <c r="A1954" s="1251" t="s">
        <v>701</v>
      </c>
      <c r="B1954" s="1247">
        <v>165.1</v>
      </c>
      <c r="C1954" s="488">
        <v>165.1</v>
      </c>
      <c r="D1954" s="488">
        <v>165.1</v>
      </c>
      <c r="E1954" s="1247">
        <v>165.1</v>
      </c>
      <c r="F1954" s="488">
        <v>165.1</v>
      </c>
      <c r="G1954" s="488">
        <v>165.1</v>
      </c>
      <c r="H1954" s="488">
        <v>165.1</v>
      </c>
      <c r="I1954" s="488">
        <v>165.1</v>
      </c>
      <c r="J1954" s="488">
        <v>165.1</v>
      </c>
      <c r="K1954" s="488">
        <v>165.1</v>
      </c>
      <c r="L1954" s="488">
        <v>165.1</v>
      </c>
      <c r="M1954" s="977">
        <v>165.1</v>
      </c>
      <c r="N1954" s="488">
        <v>165.1</v>
      </c>
      <c r="O1954" s="488">
        <v>148.80000000000001</v>
      </c>
      <c r="P1954" s="977">
        <v>165.1</v>
      </c>
      <c r="Q1954" s="1252" t="s">
        <v>702</v>
      </c>
      <c r="R1954" s="158"/>
    </row>
    <row r="1955" spans="1:18" ht="21" customHeight="1">
      <c r="A1955" s="1251" t="s">
        <v>703</v>
      </c>
      <c r="B1955" s="1247">
        <v>98.7</v>
      </c>
      <c r="C1955" s="488">
        <v>98.7</v>
      </c>
      <c r="D1955" s="488">
        <v>98.7</v>
      </c>
      <c r="E1955" s="1247">
        <v>98.7</v>
      </c>
      <c r="F1955" s="488">
        <v>98.7</v>
      </c>
      <c r="G1955" s="488">
        <v>98.7</v>
      </c>
      <c r="H1955" s="488">
        <v>98.7</v>
      </c>
      <c r="I1955" s="488">
        <v>98.7</v>
      </c>
      <c r="J1955" s="488">
        <v>98.7</v>
      </c>
      <c r="K1955" s="488">
        <v>98.7</v>
      </c>
      <c r="L1955" s="488">
        <v>98.7</v>
      </c>
      <c r="M1955" s="977">
        <v>98.7</v>
      </c>
      <c r="N1955" s="488">
        <v>98.7</v>
      </c>
      <c r="O1955" s="488">
        <v>98.7</v>
      </c>
      <c r="P1955" s="977">
        <v>98.7</v>
      </c>
      <c r="Q1955" s="1252" t="s">
        <v>704</v>
      </c>
      <c r="R1955" s="158"/>
    </row>
    <row r="1956" spans="1:18" ht="21" customHeight="1">
      <c r="A1956" s="1251" t="s">
        <v>705</v>
      </c>
      <c r="B1956" s="1247">
        <v>108.8</v>
      </c>
      <c r="C1956" s="488">
        <v>108.8</v>
      </c>
      <c r="D1956" s="488">
        <v>108.8</v>
      </c>
      <c r="E1956" s="1247">
        <v>108.8</v>
      </c>
      <c r="F1956" s="488">
        <v>108.8</v>
      </c>
      <c r="G1956" s="488">
        <v>108.8</v>
      </c>
      <c r="H1956" s="488">
        <v>108.8</v>
      </c>
      <c r="I1956" s="488">
        <v>108.8</v>
      </c>
      <c r="J1956" s="488">
        <v>108.8</v>
      </c>
      <c r="K1956" s="488">
        <v>108.8</v>
      </c>
      <c r="L1956" s="488">
        <v>108.8</v>
      </c>
      <c r="M1956" s="977">
        <v>108.6</v>
      </c>
      <c r="N1956" s="488">
        <v>108.6</v>
      </c>
      <c r="O1956" s="488">
        <v>108.8</v>
      </c>
      <c r="P1956" s="977">
        <v>108</v>
      </c>
      <c r="Q1956" s="1252" t="s">
        <v>706</v>
      </c>
      <c r="R1956" s="158"/>
    </row>
    <row r="1957" spans="1:18" ht="21" customHeight="1">
      <c r="A1957" s="1251" t="s">
        <v>707</v>
      </c>
      <c r="B1957" s="1247">
        <v>121.3</v>
      </c>
      <c r="C1957" s="488">
        <v>121.3</v>
      </c>
      <c r="D1957" s="488">
        <v>121.3</v>
      </c>
      <c r="E1957" s="1247">
        <v>121.3</v>
      </c>
      <c r="F1957" s="488">
        <v>121.3</v>
      </c>
      <c r="G1957" s="488">
        <v>121.3</v>
      </c>
      <c r="H1957" s="488">
        <v>121.3</v>
      </c>
      <c r="I1957" s="488">
        <v>121.3</v>
      </c>
      <c r="J1957" s="488">
        <v>121.3</v>
      </c>
      <c r="K1957" s="488">
        <v>121.3</v>
      </c>
      <c r="L1957" s="488">
        <v>121.3</v>
      </c>
      <c r="M1957" s="977">
        <v>121.3</v>
      </c>
      <c r="N1957" s="488">
        <v>121.3</v>
      </c>
      <c r="O1957" s="488">
        <v>121.3</v>
      </c>
      <c r="P1957" s="977">
        <v>121.3</v>
      </c>
      <c r="Q1957" s="1252" t="s">
        <v>708</v>
      </c>
      <c r="R1957" s="158"/>
    </row>
    <row r="1958" spans="1:18" ht="21" customHeight="1">
      <c r="A1958" s="1251"/>
      <c r="B1958" s="1247"/>
      <c r="C1958" s="488"/>
      <c r="D1958" s="880"/>
      <c r="E1958" s="1547"/>
      <c r="F1958" s="880"/>
      <c r="G1958" s="880"/>
      <c r="H1958" s="880"/>
      <c r="I1958" s="880"/>
      <c r="J1958" s="880"/>
      <c r="K1958" s="880"/>
      <c r="L1958" s="880"/>
      <c r="M1958" s="1535"/>
      <c r="N1958" s="880"/>
      <c r="O1958" s="880"/>
      <c r="P1958" s="1535"/>
      <c r="Q1958" s="1584"/>
      <c r="R1958" s="158"/>
    </row>
    <row r="1959" spans="1:18" ht="21" customHeight="1">
      <c r="A1959" s="1582" t="s">
        <v>709</v>
      </c>
      <c r="B1959" s="1547">
        <v>108.4</v>
      </c>
      <c r="C1959" s="880">
        <v>108.4</v>
      </c>
      <c r="D1959" s="880">
        <v>108.4</v>
      </c>
      <c r="E1959" s="1547">
        <v>107.7</v>
      </c>
      <c r="F1959" s="880">
        <v>107.5</v>
      </c>
      <c r="G1959" s="880">
        <v>107.5</v>
      </c>
      <c r="H1959" s="880">
        <v>107.5</v>
      </c>
      <c r="I1959" s="880">
        <v>106.3</v>
      </c>
      <c r="J1959" s="880">
        <v>104.9</v>
      </c>
      <c r="K1959" s="880">
        <v>104.8</v>
      </c>
      <c r="L1959" s="880">
        <v>104.7</v>
      </c>
      <c r="M1959" s="1535">
        <v>104.5</v>
      </c>
      <c r="N1959" s="880">
        <v>104.4</v>
      </c>
      <c r="O1959" s="880">
        <v>104.2</v>
      </c>
      <c r="P1959" s="1535">
        <v>104.2</v>
      </c>
      <c r="Q1959" s="1583" t="s">
        <v>710</v>
      </c>
      <c r="R1959" s="158"/>
    </row>
    <row r="1960" spans="1:18" ht="21" customHeight="1">
      <c r="A1960" s="1251" t="s">
        <v>711</v>
      </c>
      <c r="B1960" s="1247">
        <v>107.2</v>
      </c>
      <c r="C1960" s="488">
        <v>107.2</v>
      </c>
      <c r="D1960" s="488">
        <v>107.2</v>
      </c>
      <c r="E1960" s="1247">
        <v>105.8</v>
      </c>
      <c r="F1960" s="488">
        <v>105.4</v>
      </c>
      <c r="G1960" s="488">
        <v>105.4</v>
      </c>
      <c r="H1960" s="488">
        <v>105.3</v>
      </c>
      <c r="I1960" s="488">
        <v>104.9</v>
      </c>
      <c r="J1960" s="488">
        <v>104.3</v>
      </c>
      <c r="K1960" s="488">
        <v>104.2</v>
      </c>
      <c r="L1960" s="488">
        <v>104</v>
      </c>
      <c r="M1960" s="977">
        <v>103.5</v>
      </c>
      <c r="N1960" s="488">
        <v>103.4</v>
      </c>
      <c r="O1960" s="488">
        <v>103</v>
      </c>
      <c r="P1960" s="977">
        <v>103</v>
      </c>
      <c r="Q1960" s="1252" t="s">
        <v>712</v>
      </c>
      <c r="R1960" s="158"/>
    </row>
    <row r="1961" spans="1:18" ht="21" customHeight="1">
      <c r="A1961" s="1251" t="s">
        <v>713</v>
      </c>
      <c r="B1961" s="1247">
        <v>126.3</v>
      </c>
      <c r="C1961" s="488">
        <v>126.3</v>
      </c>
      <c r="D1961" s="488">
        <v>126.3</v>
      </c>
      <c r="E1961" s="1247">
        <v>126.3</v>
      </c>
      <c r="F1961" s="488">
        <v>126.3</v>
      </c>
      <c r="G1961" s="488">
        <v>126.3</v>
      </c>
      <c r="H1961" s="488">
        <v>126.3</v>
      </c>
      <c r="I1961" s="488">
        <v>126.3</v>
      </c>
      <c r="J1961" s="488">
        <v>126.3</v>
      </c>
      <c r="K1961" s="488">
        <v>126.3</v>
      </c>
      <c r="L1961" s="488">
        <v>126.3</v>
      </c>
      <c r="M1961" s="977">
        <v>126.3</v>
      </c>
      <c r="N1961" s="488">
        <v>126.3</v>
      </c>
      <c r="O1961" s="488">
        <v>126.3</v>
      </c>
      <c r="P1961" s="977">
        <v>126.3</v>
      </c>
      <c r="Q1961" s="1584" t="s">
        <v>714</v>
      </c>
      <c r="R1961" s="158"/>
    </row>
    <row r="1962" spans="1:18" ht="21" customHeight="1">
      <c r="A1962" s="1251" t="s">
        <v>715</v>
      </c>
      <c r="B1962" s="1247">
        <v>116.1</v>
      </c>
      <c r="C1962" s="488">
        <v>116.1</v>
      </c>
      <c r="D1962" s="488">
        <v>116.1</v>
      </c>
      <c r="E1962" s="1247">
        <v>116.1</v>
      </c>
      <c r="F1962" s="488">
        <v>116.1</v>
      </c>
      <c r="G1962" s="488">
        <v>116.1</v>
      </c>
      <c r="H1962" s="488">
        <v>116.1</v>
      </c>
      <c r="I1962" s="488">
        <v>116.1</v>
      </c>
      <c r="J1962" s="488">
        <v>116.1</v>
      </c>
      <c r="K1962" s="488">
        <v>116.1</v>
      </c>
      <c r="L1962" s="488">
        <v>116.1</v>
      </c>
      <c r="M1962" s="977">
        <v>116.1</v>
      </c>
      <c r="N1962" s="488">
        <v>116.1</v>
      </c>
      <c r="O1962" s="488">
        <v>116.1</v>
      </c>
      <c r="P1962" s="977">
        <v>116.1</v>
      </c>
      <c r="Q1962" s="1584" t="s">
        <v>716</v>
      </c>
      <c r="R1962" s="158"/>
    </row>
    <row r="1963" spans="1:18" ht="21" customHeight="1">
      <c r="A1963" s="1251" t="s">
        <v>717</v>
      </c>
      <c r="B1963" s="1247">
        <v>100</v>
      </c>
      <c r="C1963" s="488">
        <v>100</v>
      </c>
      <c r="D1963" s="488">
        <v>100</v>
      </c>
      <c r="E1963" s="1247">
        <v>100</v>
      </c>
      <c r="F1963" s="488">
        <v>100</v>
      </c>
      <c r="G1963" s="488">
        <v>100</v>
      </c>
      <c r="H1963" s="488">
        <v>100</v>
      </c>
      <c r="I1963" s="488">
        <v>100</v>
      </c>
      <c r="J1963" s="488">
        <v>100</v>
      </c>
      <c r="K1963" s="488">
        <v>100</v>
      </c>
      <c r="L1963" s="488">
        <v>100</v>
      </c>
      <c r="M1963" s="977">
        <v>100</v>
      </c>
      <c r="N1963" s="488">
        <v>100</v>
      </c>
      <c r="O1963" s="488">
        <v>100</v>
      </c>
      <c r="P1963" s="977">
        <v>100</v>
      </c>
      <c r="Q1963" s="1252" t="s">
        <v>718</v>
      </c>
      <c r="R1963" s="158"/>
    </row>
    <row r="1964" spans="1:18" ht="21" customHeight="1">
      <c r="A1964" s="1251" t="s">
        <v>723</v>
      </c>
      <c r="B1964" s="1247">
        <v>100</v>
      </c>
      <c r="C1964" s="488">
        <v>100</v>
      </c>
      <c r="D1964" s="488">
        <v>100</v>
      </c>
      <c r="E1964" s="1247">
        <v>100</v>
      </c>
      <c r="F1964" s="488">
        <v>100</v>
      </c>
      <c r="G1964" s="488">
        <v>100</v>
      </c>
      <c r="H1964" s="488">
        <v>100</v>
      </c>
      <c r="I1964" s="488">
        <v>100</v>
      </c>
      <c r="J1964" s="488">
        <v>100</v>
      </c>
      <c r="K1964" s="488">
        <v>100</v>
      </c>
      <c r="L1964" s="488">
        <v>100</v>
      </c>
      <c r="M1964" s="977">
        <v>100</v>
      </c>
      <c r="N1964" s="488">
        <v>100</v>
      </c>
      <c r="O1964" s="488">
        <v>100</v>
      </c>
      <c r="P1964" s="977">
        <v>100</v>
      </c>
      <c r="Q1964" s="1252" t="s">
        <v>724</v>
      </c>
      <c r="R1964" s="158"/>
    </row>
    <row r="1965" spans="1:18" ht="21" customHeight="1">
      <c r="A1965" s="1251" t="s">
        <v>725</v>
      </c>
      <c r="B1965" s="1247">
        <v>121.7</v>
      </c>
      <c r="C1965" s="488">
        <v>121.7</v>
      </c>
      <c r="D1965" s="488">
        <v>121.7</v>
      </c>
      <c r="E1965" s="1247">
        <v>121.7</v>
      </c>
      <c r="F1965" s="488">
        <v>121.7</v>
      </c>
      <c r="G1965" s="488">
        <v>121.7</v>
      </c>
      <c r="H1965" s="488">
        <v>121.7</v>
      </c>
      <c r="I1965" s="488">
        <v>112</v>
      </c>
      <c r="J1965" s="488">
        <v>101.1</v>
      </c>
      <c r="K1965" s="488">
        <v>101.1</v>
      </c>
      <c r="L1965" s="488">
        <v>101.1</v>
      </c>
      <c r="M1965" s="977">
        <v>101.1</v>
      </c>
      <c r="N1965" s="488">
        <v>101.1</v>
      </c>
      <c r="O1965" s="488">
        <v>101.1</v>
      </c>
      <c r="P1965" s="977">
        <v>101.1</v>
      </c>
      <c r="Q1965" s="1252" t="s">
        <v>726</v>
      </c>
      <c r="R1965" s="158"/>
    </row>
    <row r="1966" spans="1:18" ht="21" customHeight="1">
      <c r="A1966" s="1251" t="s">
        <v>727</v>
      </c>
      <c r="B1966" s="1247">
        <v>100</v>
      </c>
      <c r="C1966" s="488">
        <v>100</v>
      </c>
      <c r="D1966" s="488">
        <v>100</v>
      </c>
      <c r="E1966" s="1247">
        <v>100</v>
      </c>
      <c r="F1966" s="488">
        <v>100</v>
      </c>
      <c r="G1966" s="488">
        <v>100</v>
      </c>
      <c r="H1966" s="488">
        <v>100</v>
      </c>
      <c r="I1966" s="488">
        <v>100</v>
      </c>
      <c r="J1966" s="488">
        <v>100</v>
      </c>
      <c r="K1966" s="488">
        <v>100</v>
      </c>
      <c r="L1966" s="488">
        <v>100</v>
      </c>
      <c r="M1966" s="977">
        <v>100</v>
      </c>
      <c r="N1966" s="488">
        <v>100</v>
      </c>
      <c r="O1966" s="488">
        <v>100</v>
      </c>
      <c r="P1966" s="977">
        <v>100</v>
      </c>
      <c r="Q1966" s="1252" t="s">
        <v>728</v>
      </c>
      <c r="R1966" s="158"/>
    </row>
    <row r="1967" spans="1:18" ht="12" customHeight="1">
      <c r="A1967" s="1609"/>
      <c r="B1967" s="1247"/>
      <c r="C1967" s="488"/>
      <c r="D1967" s="488"/>
      <c r="E1967" s="1254"/>
      <c r="I1967" s="524"/>
      <c r="L1967" s="524"/>
      <c r="P1967" s="976"/>
      <c r="Q1967" s="1253"/>
      <c r="R1967" s="265"/>
    </row>
    <row r="1968" spans="1:18" ht="12" customHeight="1">
      <c r="A1968" s="1250"/>
      <c r="B1968" s="1247"/>
      <c r="C1968" s="488"/>
      <c r="D1968" s="488"/>
      <c r="E1968" s="1254"/>
      <c r="I1968" s="524"/>
      <c r="L1968" s="524"/>
      <c r="P1968" s="976"/>
      <c r="Q1968" s="1253"/>
      <c r="R1968" s="265"/>
    </row>
    <row r="1969" spans="1:18" ht="12" customHeight="1">
      <c r="A1969" s="1250"/>
      <c r="B1969" s="1247"/>
      <c r="C1969" s="488"/>
      <c r="D1969" s="488"/>
      <c r="E1969" s="1254"/>
      <c r="I1969" s="524"/>
      <c r="L1969" s="524"/>
      <c r="P1969" s="976"/>
      <c r="Q1969" s="1253"/>
      <c r="R1969" s="265"/>
    </row>
    <row r="1970" spans="1:18" ht="12" customHeight="1">
      <c r="A1970" s="1250"/>
      <c r="B1970" s="1247"/>
      <c r="C1970" s="488"/>
      <c r="D1970" s="488"/>
      <c r="E1970" s="1254"/>
      <c r="I1970" s="524"/>
      <c r="L1970" s="524"/>
      <c r="P1970" s="976"/>
      <c r="Q1970" s="1253"/>
      <c r="R1970" s="265"/>
    </row>
    <row r="1971" spans="1:18" ht="12" customHeight="1">
      <c r="A1971" s="1250"/>
      <c r="B1971" s="1247"/>
      <c r="C1971" s="488"/>
      <c r="D1971" s="488"/>
      <c r="E1971" s="1254"/>
      <c r="I1971" s="524"/>
      <c r="L1971" s="524"/>
      <c r="P1971" s="976"/>
      <c r="Q1971" s="1253"/>
      <c r="R1971" s="265"/>
    </row>
    <row r="1972" spans="1:18" ht="12" customHeight="1">
      <c r="A1972" s="1250"/>
      <c r="B1972" s="1247"/>
      <c r="C1972" s="488"/>
      <c r="D1972" s="488"/>
      <c r="E1972" s="1254"/>
      <c r="I1972" s="524"/>
      <c r="L1972" s="524"/>
      <c r="P1972" s="976"/>
      <c r="Q1972" s="1253"/>
      <c r="R1972" s="265"/>
    </row>
    <row r="1973" spans="1:18" ht="12" customHeight="1">
      <c r="A1973" s="1250"/>
      <c r="B1973" s="1247"/>
      <c r="C1973" s="488"/>
      <c r="D1973" s="488"/>
      <c r="E1973" s="1254"/>
      <c r="I1973" s="524"/>
      <c r="L1973" s="524"/>
      <c r="P1973" s="976"/>
      <c r="Q1973" s="1253"/>
      <c r="R1973" s="268"/>
    </row>
    <row r="1974" spans="1:18" ht="12" customHeight="1">
      <c r="A1974" s="423"/>
      <c r="B1974" s="491"/>
      <c r="C1974" s="492"/>
      <c r="D1974" s="492"/>
      <c r="E1974" s="503"/>
      <c r="F1974" s="490"/>
      <c r="G1974" s="490"/>
      <c r="H1974" s="490"/>
      <c r="I1974" s="490"/>
      <c r="J1974" s="490"/>
      <c r="K1974" s="490"/>
      <c r="L1974" s="490"/>
      <c r="M1974" s="490"/>
      <c r="N1974" s="503"/>
      <c r="O1974" s="490"/>
      <c r="P1974" s="496"/>
      <c r="Q1974" s="515"/>
      <c r="R1974" s="268"/>
    </row>
    <row r="1975" spans="1:18" ht="15" customHeight="1">
      <c r="A1975" s="263"/>
      <c r="B1975" s="488"/>
      <c r="C1975" s="488"/>
      <c r="D1975" s="488"/>
      <c r="N1975" s="524"/>
      <c r="Q1975" s="268"/>
      <c r="R1975" s="268"/>
    </row>
    <row r="1976" spans="1:18" ht="15" customHeight="1">
      <c r="A1976" s="263"/>
      <c r="B1976" s="488"/>
      <c r="C1976" s="488"/>
      <c r="D1976" s="488"/>
      <c r="N1976" s="524"/>
      <c r="Q1976" s="268"/>
      <c r="R1976" s="268"/>
    </row>
    <row r="1977" spans="1:18" s="260" customFormat="1" ht="29.25" customHeight="1">
      <c r="A1977" s="1561" t="s">
        <v>588</v>
      </c>
      <c r="B1977" s="1562"/>
      <c r="C1977" s="1563"/>
      <c r="D1977" s="1562"/>
      <c r="E1977" s="881"/>
      <c r="F1977" s="881"/>
      <c r="G1977" s="881"/>
      <c r="H1977" s="881"/>
      <c r="I1977" s="881"/>
      <c r="J1977" s="881"/>
      <c r="K1977" s="881"/>
      <c r="L1977" s="1564"/>
      <c r="M1977" s="1564"/>
      <c r="N1977" s="1562"/>
      <c r="O1977" s="1562"/>
      <c r="P1977" s="1562"/>
      <c r="Q1977" s="1565" t="s">
        <v>589</v>
      </c>
      <c r="R1977" s="1539"/>
    </row>
    <row r="1978" spans="1:18" s="1543" customFormat="1" ht="24.75" customHeight="1">
      <c r="A1978" s="1566" t="s">
        <v>940</v>
      </c>
      <c r="B1978" s="1562"/>
      <c r="C1978" s="1563"/>
      <c r="D1978" s="1562"/>
      <c r="E1978" s="426"/>
      <c r="F1978" s="425"/>
      <c r="G1978" s="425"/>
      <c r="H1978" s="425"/>
      <c r="I1978" s="427"/>
      <c r="J1978" s="427"/>
      <c r="K1978" s="425"/>
      <c r="L1978" s="1567"/>
      <c r="M1978" s="1567"/>
      <c r="N1978" s="1562"/>
      <c r="O1978" s="1562"/>
      <c r="P1978" s="1562"/>
      <c r="Q1978" s="1568" t="s">
        <v>941</v>
      </c>
      <c r="R1978" s="1538"/>
    </row>
    <row r="1979" spans="1:18" s="489" customFormat="1" ht="18" customHeight="1">
      <c r="A1979" s="1569" t="s">
        <v>657</v>
      </c>
      <c r="B1979" s="1562"/>
      <c r="C1979" s="1563"/>
      <c r="D1979" s="1562"/>
      <c r="E1979" s="426"/>
      <c r="F1979" s="426"/>
      <c r="G1979" s="426"/>
      <c r="H1979" s="428"/>
      <c r="I1979" s="428"/>
      <c r="J1979" s="428"/>
      <c r="K1979" s="1563"/>
      <c r="L1979" s="1562"/>
      <c r="M1979" s="1562"/>
      <c r="N1979" s="1562"/>
      <c r="O1979" s="1562"/>
      <c r="P1979" s="1562"/>
      <c r="Q1979" s="1570" t="s">
        <v>658</v>
      </c>
      <c r="R1979" s="1544"/>
    </row>
    <row r="1980" spans="1:18" ht="11.45" customHeight="1">
      <c r="A1980" s="1571"/>
      <c r="B1980" s="1572"/>
      <c r="C1980" s="1572"/>
      <c r="D1980" s="1572"/>
      <c r="E1980" s="1573"/>
      <c r="F1980" s="1573"/>
      <c r="G1980" s="1573"/>
      <c r="H1980" s="1574"/>
      <c r="I1980" s="1573"/>
      <c r="J1980" s="1573"/>
      <c r="K1980" s="1573"/>
      <c r="L1980" s="1573"/>
      <c r="M1980" s="1573"/>
      <c r="N1980" s="1572"/>
      <c r="O1980" s="1572"/>
      <c r="P1980" s="1562"/>
      <c r="Q1980" s="1575"/>
      <c r="R1980" s="1545"/>
    </row>
    <row r="1981" spans="1:18" ht="12.75" customHeight="1">
      <c r="A1981" s="421"/>
      <c r="B1981" s="2296">
        <v>2024</v>
      </c>
      <c r="C1981" s="2297"/>
      <c r="D1981" s="2297"/>
      <c r="E1981" s="2297"/>
      <c r="F1981" s="2297"/>
      <c r="G1981" s="2297"/>
      <c r="H1981" s="2297"/>
      <c r="I1981" s="2297"/>
      <c r="J1981" s="2297"/>
      <c r="K1981" s="2297"/>
      <c r="L1981" s="2297"/>
      <c r="M1981" s="2300"/>
      <c r="N1981" s="2238">
        <v>2023</v>
      </c>
      <c r="O1981" s="2286"/>
      <c r="P1981" s="2239"/>
      <c r="Q1981" s="369"/>
      <c r="R1981" s="1537"/>
    </row>
    <row r="1982" spans="1:18" ht="12.75" customHeight="1">
      <c r="A1982" s="1576"/>
      <c r="B1982" s="2298"/>
      <c r="C1982" s="2299"/>
      <c r="D1982" s="2299"/>
      <c r="E1982" s="2299"/>
      <c r="F1982" s="2299"/>
      <c r="G1982" s="2299"/>
      <c r="H1982" s="2299"/>
      <c r="I1982" s="2299"/>
      <c r="J1982" s="2299"/>
      <c r="K1982" s="2299"/>
      <c r="L1982" s="2299"/>
      <c r="M1982" s="2301"/>
      <c r="N1982" s="2287"/>
      <c r="O1982" s="2288"/>
      <c r="P1982" s="2289"/>
      <c r="Q1982" s="1577" t="s">
        <v>71</v>
      </c>
      <c r="R1982" s="1537"/>
    </row>
    <row r="1983" spans="1:18" ht="12.75" customHeight="1">
      <c r="A1983" s="1576"/>
      <c r="B1983" s="93" t="s">
        <v>72</v>
      </c>
      <c r="C1983" s="439" t="s">
        <v>73</v>
      </c>
      <c r="D1983" s="439" t="s">
        <v>4</v>
      </c>
      <c r="E1983" s="93" t="s">
        <v>5</v>
      </c>
      <c r="F1983" s="439" t="s">
        <v>6</v>
      </c>
      <c r="G1983" s="439" t="s">
        <v>7</v>
      </c>
      <c r="H1983" s="93" t="s">
        <v>8</v>
      </c>
      <c r="I1983" s="439" t="s">
        <v>9</v>
      </c>
      <c r="J1983" s="440" t="s">
        <v>10</v>
      </c>
      <c r="K1983" s="511" t="s">
        <v>1</v>
      </c>
      <c r="L1983" s="441" t="s">
        <v>2</v>
      </c>
      <c r="M1983" s="442" t="s">
        <v>3</v>
      </c>
      <c r="N1983" s="94" t="s">
        <v>72</v>
      </c>
      <c r="O1983" s="94" t="s">
        <v>73</v>
      </c>
      <c r="P1983" s="443" t="s">
        <v>4</v>
      </c>
      <c r="Q1983" s="1577"/>
      <c r="R1983" s="1537"/>
    </row>
    <row r="1984" spans="1:18" ht="11.25" customHeight="1">
      <c r="A1984" s="422"/>
      <c r="B1984" s="96" t="s">
        <v>74</v>
      </c>
      <c r="C1984" s="507" t="s">
        <v>75</v>
      </c>
      <c r="D1984" s="507" t="s">
        <v>76</v>
      </c>
      <c r="E1984" s="96" t="s">
        <v>12</v>
      </c>
      <c r="F1984" s="507" t="s">
        <v>13</v>
      </c>
      <c r="G1984" s="507" t="s">
        <v>14</v>
      </c>
      <c r="H1984" s="96" t="s">
        <v>15</v>
      </c>
      <c r="I1984" s="507" t="s">
        <v>16</v>
      </c>
      <c r="J1984" s="508" t="s">
        <v>17</v>
      </c>
      <c r="K1984" s="512" t="s">
        <v>11</v>
      </c>
      <c r="L1984" s="509" t="s">
        <v>19</v>
      </c>
      <c r="M1984" s="510" t="s">
        <v>20</v>
      </c>
      <c r="N1984" s="430" t="s">
        <v>74</v>
      </c>
      <c r="O1984" s="430" t="s">
        <v>75</v>
      </c>
      <c r="P1984" s="431" t="s">
        <v>76</v>
      </c>
      <c r="Q1984" s="370"/>
      <c r="R1984" s="1546"/>
    </row>
    <row r="1985" spans="1:18" ht="15" customHeight="1">
      <c r="A1985" s="1250"/>
      <c r="B1985" s="1547"/>
      <c r="C1985" s="880"/>
      <c r="D1985" s="880"/>
      <c r="E1985" s="513"/>
      <c r="F1985" s="500"/>
      <c r="G1985" s="500"/>
      <c r="H1985" s="500"/>
      <c r="I1985" s="500"/>
      <c r="J1985" s="500"/>
      <c r="K1985" s="500"/>
      <c r="L1985" s="500"/>
      <c r="M1985" s="499"/>
      <c r="N1985" s="524"/>
      <c r="P1985" s="976"/>
      <c r="Q1985" s="1253"/>
      <c r="R1985" s="158"/>
    </row>
    <row r="1986" spans="1:18" ht="21" customHeight="1">
      <c r="A1986" s="1582" t="s">
        <v>731</v>
      </c>
      <c r="B1986" s="1547">
        <v>115.4</v>
      </c>
      <c r="C1986" s="880">
        <v>115.6</v>
      </c>
      <c r="D1986" s="880">
        <v>115.9</v>
      </c>
      <c r="E1986" s="1547">
        <v>115.8</v>
      </c>
      <c r="F1986" s="880">
        <v>116.2</v>
      </c>
      <c r="G1986" s="880">
        <v>116.2</v>
      </c>
      <c r="H1986" s="880">
        <v>116.2</v>
      </c>
      <c r="I1986" s="880">
        <v>116.2</v>
      </c>
      <c r="J1986" s="880">
        <v>116.4</v>
      </c>
      <c r="K1986" s="880">
        <v>116.4</v>
      </c>
      <c r="L1986" s="880">
        <v>115.7</v>
      </c>
      <c r="M1986" s="1535">
        <v>115.6</v>
      </c>
      <c r="N1986" s="880">
        <v>115.6</v>
      </c>
      <c r="O1986" s="880">
        <v>115.5</v>
      </c>
      <c r="P1986" s="1535">
        <v>115.5</v>
      </c>
      <c r="Q1986" s="1581" t="s">
        <v>980</v>
      </c>
      <c r="R1986" s="158"/>
    </row>
    <row r="1987" spans="1:18" ht="21" customHeight="1">
      <c r="A1987" s="1251" t="s">
        <v>732</v>
      </c>
      <c r="B1987" s="1247">
        <v>120.4</v>
      </c>
      <c r="C1987" s="488">
        <v>120.4</v>
      </c>
      <c r="D1987" s="488">
        <v>120.4</v>
      </c>
      <c r="E1987" s="1247">
        <v>120.4</v>
      </c>
      <c r="F1987" s="488">
        <v>120.4</v>
      </c>
      <c r="G1987" s="488">
        <v>120.4</v>
      </c>
      <c r="H1987" s="488">
        <v>120.4</v>
      </c>
      <c r="I1987" s="488">
        <v>120.4</v>
      </c>
      <c r="J1987" s="488">
        <v>120.4</v>
      </c>
      <c r="K1987" s="488">
        <v>120.4</v>
      </c>
      <c r="L1987" s="488">
        <v>120.5</v>
      </c>
      <c r="M1987" s="977">
        <v>120.5</v>
      </c>
      <c r="N1987" s="488">
        <v>120.5</v>
      </c>
      <c r="O1987" s="488">
        <v>120.5</v>
      </c>
      <c r="P1987" s="977">
        <v>120.5</v>
      </c>
      <c r="Q1987" s="1584" t="s">
        <v>733</v>
      </c>
      <c r="R1987" s="158"/>
    </row>
    <row r="1988" spans="1:18" ht="21" customHeight="1">
      <c r="A1988" s="1251" t="s">
        <v>734</v>
      </c>
      <c r="B1988" s="1247">
        <v>108.3</v>
      </c>
      <c r="C1988" s="488">
        <v>108.3</v>
      </c>
      <c r="D1988" s="488">
        <v>108.3</v>
      </c>
      <c r="E1988" s="1247">
        <v>108.3</v>
      </c>
      <c r="F1988" s="488">
        <v>108.3</v>
      </c>
      <c r="G1988" s="488">
        <v>108.3</v>
      </c>
      <c r="H1988" s="488">
        <v>108.3</v>
      </c>
      <c r="I1988" s="488">
        <v>108.3</v>
      </c>
      <c r="J1988" s="488">
        <v>106.6</v>
      </c>
      <c r="K1988" s="488">
        <v>106.6</v>
      </c>
      <c r="L1988" s="488">
        <v>106.6</v>
      </c>
      <c r="M1988" s="977">
        <v>106.6</v>
      </c>
      <c r="N1988" s="488">
        <v>106.6</v>
      </c>
      <c r="O1988" s="488">
        <v>107.2</v>
      </c>
      <c r="P1988" s="977">
        <v>107.2</v>
      </c>
      <c r="Q1988" s="1252" t="s">
        <v>735</v>
      </c>
      <c r="R1988" s="158"/>
    </row>
    <row r="1989" spans="1:18" ht="21" customHeight="1">
      <c r="A1989" s="1251" t="s">
        <v>736</v>
      </c>
      <c r="B1989" s="1247">
        <v>105.9</v>
      </c>
      <c r="C1989" s="488">
        <v>105.9</v>
      </c>
      <c r="D1989" s="488">
        <v>105.9</v>
      </c>
      <c r="E1989" s="1247">
        <v>105.9</v>
      </c>
      <c r="F1989" s="488">
        <v>105.9</v>
      </c>
      <c r="G1989" s="488">
        <v>105.9</v>
      </c>
      <c r="H1989" s="488">
        <v>105.9</v>
      </c>
      <c r="I1989" s="488">
        <v>105.9</v>
      </c>
      <c r="J1989" s="488">
        <v>105.9</v>
      </c>
      <c r="K1989" s="488">
        <v>106.4</v>
      </c>
      <c r="L1989" s="488">
        <v>105.5</v>
      </c>
      <c r="M1989" s="977">
        <v>105.5</v>
      </c>
      <c r="N1989" s="488">
        <v>105.5</v>
      </c>
      <c r="O1989" s="488">
        <v>105.5</v>
      </c>
      <c r="P1989" s="977">
        <v>105.5</v>
      </c>
      <c r="Q1989" s="1252" t="s">
        <v>737</v>
      </c>
      <c r="R1989" s="158"/>
    </row>
    <row r="1990" spans="1:18" ht="21" customHeight="1">
      <c r="A1990" s="1251" t="s">
        <v>738</v>
      </c>
      <c r="B1990" s="1247">
        <v>111.7</v>
      </c>
      <c r="C1990" s="488">
        <v>111.7</v>
      </c>
      <c r="D1990" s="488">
        <v>111.7</v>
      </c>
      <c r="E1990" s="1247">
        <v>111.7</v>
      </c>
      <c r="F1990" s="488">
        <v>111.7</v>
      </c>
      <c r="G1990" s="488">
        <v>111.7</v>
      </c>
      <c r="H1990" s="488">
        <v>111.7</v>
      </c>
      <c r="I1990" s="488">
        <v>111.7</v>
      </c>
      <c r="J1990" s="488">
        <v>111.7</v>
      </c>
      <c r="K1990" s="488">
        <v>111.7</v>
      </c>
      <c r="L1990" s="488">
        <v>111.5</v>
      </c>
      <c r="M1990" s="977">
        <v>111.5</v>
      </c>
      <c r="N1990" s="488">
        <v>111.5</v>
      </c>
      <c r="O1990" s="488">
        <v>111.5</v>
      </c>
      <c r="P1990" s="977">
        <v>110.9</v>
      </c>
      <c r="Q1990" s="1252" t="s">
        <v>739</v>
      </c>
      <c r="R1990" s="158"/>
    </row>
    <row r="1991" spans="1:18" ht="21" customHeight="1">
      <c r="A1991" s="1251" t="s">
        <v>740</v>
      </c>
      <c r="B1991" s="1247">
        <v>120</v>
      </c>
      <c r="C1991" s="488">
        <v>120</v>
      </c>
      <c r="D1991" s="488">
        <v>120</v>
      </c>
      <c r="E1991" s="1247">
        <v>120</v>
      </c>
      <c r="F1991" s="488">
        <v>120</v>
      </c>
      <c r="G1991" s="488">
        <v>120</v>
      </c>
      <c r="H1991" s="488">
        <v>120</v>
      </c>
      <c r="I1991" s="488">
        <v>120</v>
      </c>
      <c r="J1991" s="488">
        <v>120</v>
      </c>
      <c r="K1991" s="488">
        <v>120</v>
      </c>
      <c r="L1991" s="488">
        <v>119.3</v>
      </c>
      <c r="M1991" s="977">
        <v>119.3</v>
      </c>
      <c r="N1991" s="488">
        <v>119.3</v>
      </c>
      <c r="O1991" s="488">
        <v>119.3</v>
      </c>
      <c r="P1991" s="977">
        <v>121.6</v>
      </c>
      <c r="Q1991" s="1252" t="s">
        <v>741</v>
      </c>
      <c r="R1991" s="158"/>
    </row>
    <row r="1992" spans="1:18" ht="21" customHeight="1">
      <c r="A1992" s="1251" t="s">
        <v>742</v>
      </c>
      <c r="B1992" s="1247">
        <v>100</v>
      </c>
      <c r="C1992" s="488">
        <v>100</v>
      </c>
      <c r="D1992" s="488">
        <v>100</v>
      </c>
      <c r="E1992" s="1247">
        <v>100</v>
      </c>
      <c r="F1992" s="488">
        <v>100</v>
      </c>
      <c r="G1992" s="488">
        <v>100</v>
      </c>
      <c r="H1992" s="488">
        <v>100</v>
      </c>
      <c r="I1992" s="488">
        <v>100</v>
      </c>
      <c r="J1992" s="488">
        <v>100</v>
      </c>
      <c r="K1992" s="488">
        <v>100</v>
      </c>
      <c r="L1992" s="488">
        <v>100</v>
      </c>
      <c r="M1992" s="977">
        <v>100</v>
      </c>
      <c r="N1992" s="488">
        <v>100</v>
      </c>
      <c r="O1992" s="488">
        <v>100</v>
      </c>
      <c r="P1992" s="977">
        <v>100</v>
      </c>
      <c r="Q1992" s="1252" t="s">
        <v>743</v>
      </c>
      <c r="R1992" s="158"/>
    </row>
    <row r="1993" spans="1:18" ht="21" customHeight="1">
      <c r="A1993" s="1251" t="s">
        <v>744</v>
      </c>
      <c r="B1993" s="1247">
        <v>110.2</v>
      </c>
      <c r="C1993" s="488">
        <v>113</v>
      </c>
      <c r="D1993" s="488">
        <v>113</v>
      </c>
      <c r="E1993" s="1247">
        <v>113</v>
      </c>
      <c r="F1993" s="488">
        <v>113</v>
      </c>
      <c r="G1993" s="488">
        <v>113</v>
      </c>
      <c r="H1993" s="488">
        <v>113</v>
      </c>
      <c r="I1993" s="488">
        <v>113</v>
      </c>
      <c r="J1993" s="488">
        <v>113</v>
      </c>
      <c r="K1993" s="488">
        <v>113</v>
      </c>
      <c r="L1993" s="488">
        <v>113.2</v>
      </c>
      <c r="M1993" s="977">
        <v>113.2</v>
      </c>
      <c r="N1993" s="488">
        <v>113.2</v>
      </c>
      <c r="O1993" s="488">
        <v>112.2</v>
      </c>
      <c r="P1993" s="977">
        <v>112.1</v>
      </c>
      <c r="Q1993" s="1584" t="s">
        <v>981</v>
      </c>
      <c r="R1993" s="158"/>
    </row>
    <row r="1994" spans="1:18" ht="21" customHeight="1">
      <c r="A1994" s="1251" t="s">
        <v>745</v>
      </c>
      <c r="B1994" s="1247">
        <v>122.7</v>
      </c>
      <c r="C1994" s="488">
        <v>122.7</v>
      </c>
      <c r="D1994" s="488">
        <v>122.7</v>
      </c>
      <c r="E1994" s="1247">
        <v>122.7</v>
      </c>
      <c r="F1994" s="488">
        <v>122.7</v>
      </c>
      <c r="G1994" s="488">
        <v>122.7</v>
      </c>
      <c r="H1994" s="488">
        <v>122.7</v>
      </c>
      <c r="I1994" s="488">
        <v>122.7</v>
      </c>
      <c r="J1994" s="488">
        <v>122.7</v>
      </c>
      <c r="K1994" s="488">
        <v>122.7</v>
      </c>
      <c r="L1994" s="488">
        <v>122.7</v>
      </c>
      <c r="M1994" s="977">
        <v>122.7</v>
      </c>
      <c r="N1994" s="488">
        <v>122.7</v>
      </c>
      <c r="O1994" s="488">
        <v>122.7</v>
      </c>
      <c r="P1994" s="977">
        <v>122.6</v>
      </c>
      <c r="Q1994" s="1252" t="s">
        <v>746</v>
      </c>
      <c r="R1994" s="158"/>
    </row>
    <row r="1995" spans="1:18" ht="21" customHeight="1">
      <c r="A1995" s="1251" t="s">
        <v>747</v>
      </c>
      <c r="B1995" s="1247">
        <v>117.1</v>
      </c>
      <c r="C1995" s="488">
        <v>117.1</v>
      </c>
      <c r="D1995" s="488">
        <v>117.8</v>
      </c>
      <c r="E1995" s="1247">
        <v>117.6</v>
      </c>
      <c r="F1995" s="488">
        <v>118.7</v>
      </c>
      <c r="G1995" s="488">
        <v>118.7</v>
      </c>
      <c r="H1995" s="488">
        <v>118.7</v>
      </c>
      <c r="I1995" s="488">
        <v>118.7</v>
      </c>
      <c r="J1995" s="488">
        <v>119.4</v>
      </c>
      <c r="K1995" s="488">
        <v>119.4</v>
      </c>
      <c r="L1995" s="488">
        <v>117.5</v>
      </c>
      <c r="M1995" s="977">
        <v>117.3</v>
      </c>
      <c r="N1995" s="488">
        <v>117.3</v>
      </c>
      <c r="O1995" s="488">
        <v>117.3</v>
      </c>
      <c r="P1995" s="977">
        <v>117.3</v>
      </c>
      <c r="Q1995" s="1584" t="s">
        <v>748</v>
      </c>
      <c r="R1995" s="158"/>
    </row>
    <row r="1996" spans="1:18" ht="21" customHeight="1">
      <c r="A1996" s="1251" t="s">
        <v>749</v>
      </c>
      <c r="B1996" s="1247">
        <v>111.8</v>
      </c>
      <c r="C1996" s="488">
        <v>111.8</v>
      </c>
      <c r="D1996" s="488">
        <v>111.8</v>
      </c>
      <c r="E1996" s="1247">
        <v>111.8</v>
      </c>
      <c r="F1996" s="488">
        <v>111.8</v>
      </c>
      <c r="G1996" s="488">
        <v>111.8</v>
      </c>
      <c r="H1996" s="488">
        <v>111.8</v>
      </c>
      <c r="I1996" s="488">
        <v>111.8</v>
      </c>
      <c r="J1996" s="488">
        <v>111.8</v>
      </c>
      <c r="K1996" s="488">
        <v>111.8</v>
      </c>
      <c r="L1996" s="488">
        <v>111.8</v>
      </c>
      <c r="M1996" s="977">
        <v>111.8</v>
      </c>
      <c r="N1996" s="488">
        <v>111.8</v>
      </c>
      <c r="O1996" s="488">
        <v>111.8</v>
      </c>
      <c r="P1996" s="977">
        <v>111.8</v>
      </c>
      <c r="Q1996" s="1252" t="s">
        <v>750</v>
      </c>
      <c r="R1996" s="158"/>
    </row>
    <row r="1997" spans="1:18" ht="21" customHeight="1">
      <c r="A1997" s="1255"/>
      <c r="B1997" s="1247"/>
      <c r="C1997" s="488"/>
      <c r="D1997" s="880"/>
      <c r="E1997" s="1547"/>
      <c r="F1997" s="880"/>
      <c r="G1997" s="880"/>
      <c r="H1997" s="880"/>
      <c r="I1997" s="880"/>
      <c r="J1997" s="880"/>
      <c r="K1997" s="880"/>
      <c r="L1997" s="880"/>
      <c r="M1997" s="1535"/>
      <c r="N1997" s="880"/>
      <c r="O1997" s="880"/>
      <c r="P1997" s="1535"/>
      <c r="Q1997" s="1252"/>
      <c r="R1997" s="158"/>
    </row>
    <row r="1998" spans="1:18" ht="21" customHeight="1">
      <c r="A1998" s="1582" t="s">
        <v>751</v>
      </c>
      <c r="B1998" s="1547">
        <v>97.2</v>
      </c>
      <c r="C1998" s="880">
        <v>97.2</v>
      </c>
      <c r="D1998" s="880">
        <v>97.2</v>
      </c>
      <c r="E1998" s="1547">
        <v>97.3</v>
      </c>
      <c r="F1998" s="880">
        <v>97.3</v>
      </c>
      <c r="G1998" s="880">
        <v>97.3</v>
      </c>
      <c r="H1998" s="880">
        <v>97.3</v>
      </c>
      <c r="I1998" s="880">
        <v>97.3</v>
      </c>
      <c r="J1998" s="880">
        <v>97.3</v>
      </c>
      <c r="K1998" s="880">
        <v>97.3</v>
      </c>
      <c r="L1998" s="880">
        <v>97.3</v>
      </c>
      <c r="M1998" s="1535">
        <v>97.3</v>
      </c>
      <c r="N1998" s="880">
        <v>99.7</v>
      </c>
      <c r="O1998" s="880">
        <v>99.7</v>
      </c>
      <c r="P1998" s="1535">
        <v>99.7</v>
      </c>
      <c r="Q1998" s="1581" t="s">
        <v>752</v>
      </c>
      <c r="R1998" s="158"/>
    </row>
    <row r="1999" spans="1:18" ht="21" customHeight="1">
      <c r="A1999" s="1251" t="s">
        <v>753</v>
      </c>
      <c r="B1999" s="1247">
        <v>90.9</v>
      </c>
      <c r="C1999" s="488">
        <v>90.9</v>
      </c>
      <c r="D1999" s="488">
        <v>90.9</v>
      </c>
      <c r="E1999" s="1247">
        <v>91</v>
      </c>
      <c r="F1999" s="488">
        <v>91</v>
      </c>
      <c r="G1999" s="488">
        <v>91</v>
      </c>
      <c r="H1999" s="488">
        <v>91</v>
      </c>
      <c r="I1999" s="488">
        <v>91</v>
      </c>
      <c r="J1999" s="488">
        <v>91.1</v>
      </c>
      <c r="K1999" s="488">
        <v>91.1</v>
      </c>
      <c r="L1999" s="488">
        <v>91.1</v>
      </c>
      <c r="M1999" s="977">
        <v>91.1</v>
      </c>
      <c r="N1999" s="488">
        <v>95.8</v>
      </c>
      <c r="O1999" s="488">
        <v>95.8</v>
      </c>
      <c r="P1999" s="977">
        <v>95.8</v>
      </c>
      <c r="Q1999" s="1252" t="s">
        <v>754</v>
      </c>
      <c r="R1999" s="158"/>
    </row>
    <row r="2000" spans="1:18" ht="21" customHeight="1">
      <c r="A2000" s="1251" t="s">
        <v>755</v>
      </c>
      <c r="B2000" s="1247">
        <v>105.8</v>
      </c>
      <c r="C2000" s="488">
        <v>105.8</v>
      </c>
      <c r="D2000" s="488">
        <v>105.4</v>
      </c>
      <c r="E2000" s="1247">
        <v>105.4</v>
      </c>
      <c r="F2000" s="488">
        <v>105.4</v>
      </c>
      <c r="G2000" s="488">
        <v>105.4</v>
      </c>
      <c r="H2000" s="488">
        <v>105.4</v>
      </c>
      <c r="I2000" s="488">
        <v>105.4</v>
      </c>
      <c r="J2000" s="488">
        <v>105.4</v>
      </c>
      <c r="K2000" s="488">
        <v>105.4</v>
      </c>
      <c r="L2000" s="488">
        <v>105.4</v>
      </c>
      <c r="M2000" s="977">
        <v>105.4</v>
      </c>
      <c r="N2000" s="488">
        <v>105.4</v>
      </c>
      <c r="O2000" s="488">
        <v>105.4</v>
      </c>
      <c r="P2000" s="977">
        <v>105.4</v>
      </c>
      <c r="Q2000" s="1252" t="s">
        <v>756</v>
      </c>
      <c r="R2000" s="158"/>
    </row>
    <row r="2001" spans="1:18" ht="21" customHeight="1">
      <c r="A2001" s="1251" t="s">
        <v>757</v>
      </c>
      <c r="B2001" s="1247">
        <v>100</v>
      </c>
      <c r="C2001" s="488">
        <v>100</v>
      </c>
      <c r="D2001" s="488">
        <v>100</v>
      </c>
      <c r="E2001" s="1247">
        <v>100</v>
      </c>
      <c r="F2001" s="488">
        <v>100</v>
      </c>
      <c r="G2001" s="488">
        <v>100</v>
      </c>
      <c r="H2001" s="488">
        <v>100</v>
      </c>
      <c r="I2001" s="488">
        <v>100</v>
      </c>
      <c r="J2001" s="488">
        <v>100</v>
      </c>
      <c r="K2001" s="488">
        <v>100</v>
      </c>
      <c r="L2001" s="488">
        <v>100</v>
      </c>
      <c r="M2001" s="977">
        <v>100</v>
      </c>
      <c r="N2001" s="488">
        <v>100</v>
      </c>
      <c r="O2001" s="488">
        <v>100</v>
      </c>
      <c r="P2001" s="977">
        <v>100</v>
      </c>
      <c r="Q2001" s="1252" t="s">
        <v>758</v>
      </c>
      <c r="R2001" s="158"/>
    </row>
    <row r="2002" spans="1:18" ht="21" customHeight="1">
      <c r="A2002" s="1251" t="s">
        <v>759</v>
      </c>
      <c r="B2002" s="1247">
        <v>100</v>
      </c>
      <c r="C2002" s="488">
        <v>100</v>
      </c>
      <c r="D2002" s="488">
        <v>100</v>
      </c>
      <c r="E2002" s="1247">
        <v>100</v>
      </c>
      <c r="F2002" s="488">
        <v>100</v>
      </c>
      <c r="G2002" s="488">
        <v>100</v>
      </c>
      <c r="H2002" s="488">
        <v>100</v>
      </c>
      <c r="I2002" s="488">
        <v>100</v>
      </c>
      <c r="J2002" s="488">
        <v>100</v>
      </c>
      <c r="K2002" s="488">
        <v>100</v>
      </c>
      <c r="L2002" s="488">
        <v>100</v>
      </c>
      <c r="M2002" s="977">
        <v>100</v>
      </c>
      <c r="N2002" s="488">
        <v>100</v>
      </c>
      <c r="O2002" s="488">
        <v>100</v>
      </c>
      <c r="P2002" s="977">
        <v>100</v>
      </c>
      <c r="Q2002" s="1252" t="s">
        <v>760</v>
      </c>
      <c r="R2002" s="158"/>
    </row>
    <row r="2003" spans="1:18" ht="21" customHeight="1">
      <c r="A2003" s="1251" t="s">
        <v>761</v>
      </c>
      <c r="B2003" s="1247">
        <v>119.1</v>
      </c>
      <c r="C2003" s="488">
        <v>119.1</v>
      </c>
      <c r="D2003" s="488">
        <v>119.1</v>
      </c>
      <c r="E2003" s="1247">
        <v>119.1</v>
      </c>
      <c r="F2003" s="488">
        <v>119.1</v>
      </c>
      <c r="G2003" s="488">
        <v>119.1</v>
      </c>
      <c r="H2003" s="488">
        <v>119.1</v>
      </c>
      <c r="I2003" s="488">
        <v>119.1</v>
      </c>
      <c r="J2003" s="488">
        <v>119.1</v>
      </c>
      <c r="K2003" s="488">
        <v>119.1</v>
      </c>
      <c r="L2003" s="488">
        <v>119.1</v>
      </c>
      <c r="M2003" s="977">
        <v>119.1</v>
      </c>
      <c r="N2003" s="488">
        <v>119.1</v>
      </c>
      <c r="O2003" s="488">
        <v>119.1</v>
      </c>
      <c r="P2003" s="977">
        <v>119.1</v>
      </c>
      <c r="Q2003" s="1252" t="s">
        <v>762</v>
      </c>
      <c r="R2003" s="158"/>
    </row>
    <row r="2004" spans="1:18" ht="21" customHeight="1">
      <c r="A2004" s="1251" t="s">
        <v>763</v>
      </c>
      <c r="B2004" s="1247">
        <v>100</v>
      </c>
      <c r="C2004" s="488">
        <v>100</v>
      </c>
      <c r="D2004" s="488">
        <v>100</v>
      </c>
      <c r="E2004" s="1247">
        <v>100</v>
      </c>
      <c r="F2004" s="488">
        <v>100</v>
      </c>
      <c r="G2004" s="488">
        <v>100</v>
      </c>
      <c r="H2004" s="488">
        <v>100</v>
      </c>
      <c r="I2004" s="488">
        <v>100</v>
      </c>
      <c r="J2004" s="488">
        <v>100</v>
      </c>
      <c r="K2004" s="488">
        <v>100</v>
      </c>
      <c r="L2004" s="488">
        <v>100</v>
      </c>
      <c r="M2004" s="977">
        <v>100</v>
      </c>
      <c r="N2004" s="488">
        <v>100</v>
      </c>
      <c r="O2004" s="488">
        <v>100</v>
      </c>
      <c r="P2004" s="977">
        <v>100</v>
      </c>
      <c r="Q2004" s="1252" t="s">
        <v>764</v>
      </c>
      <c r="R2004" s="158"/>
    </row>
    <row r="2005" spans="1:18" ht="21" customHeight="1">
      <c r="A2005" s="1251" t="s">
        <v>765</v>
      </c>
      <c r="B2005" s="1247">
        <v>100</v>
      </c>
      <c r="C2005" s="488">
        <v>100</v>
      </c>
      <c r="D2005" s="488">
        <v>100</v>
      </c>
      <c r="E2005" s="1247">
        <v>100</v>
      </c>
      <c r="F2005" s="488">
        <v>100</v>
      </c>
      <c r="G2005" s="488">
        <v>100</v>
      </c>
      <c r="H2005" s="488">
        <v>100</v>
      </c>
      <c r="I2005" s="488">
        <v>100</v>
      </c>
      <c r="J2005" s="488">
        <v>100</v>
      </c>
      <c r="K2005" s="488">
        <v>100</v>
      </c>
      <c r="L2005" s="488">
        <v>100</v>
      </c>
      <c r="M2005" s="977">
        <v>100</v>
      </c>
      <c r="N2005" s="488">
        <v>100</v>
      </c>
      <c r="O2005" s="488">
        <v>100</v>
      </c>
      <c r="P2005" s="977">
        <v>100</v>
      </c>
      <c r="Q2005" s="1252" t="s">
        <v>766</v>
      </c>
      <c r="R2005" s="158"/>
    </row>
    <row r="2006" spans="1:18" ht="21" customHeight="1">
      <c r="A2006" s="1255"/>
      <c r="B2006" s="1247"/>
      <c r="C2006" s="488"/>
      <c r="D2006" s="880"/>
      <c r="E2006" s="1547"/>
      <c r="F2006" s="880"/>
      <c r="G2006" s="880"/>
      <c r="H2006" s="880"/>
      <c r="I2006" s="880"/>
      <c r="J2006" s="880"/>
      <c r="K2006" s="880"/>
      <c r="L2006" s="880"/>
      <c r="M2006" s="1535"/>
      <c r="N2006" s="880"/>
      <c r="O2006" s="880"/>
      <c r="P2006" s="1535"/>
      <c r="Q2006" s="1252"/>
      <c r="R2006" s="158"/>
    </row>
    <row r="2007" spans="1:18" ht="21" customHeight="1">
      <c r="A2007" s="1582" t="s">
        <v>767</v>
      </c>
      <c r="B2007" s="1547">
        <v>115.5</v>
      </c>
      <c r="C2007" s="880">
        <v>115.4</v>
      </c>
      <c r="D2007" s="880">
        <v>115.7</v>
      </c>
      <c r="E2007" s="1547">
        <v>114.6</v>
      </c>
      <c r="F2007" s="880">
        <v>115.5</v>
      </c>
      <c r="G2007" s="880">
        <v>115.9</v>
      </c>
      <c r="H2007" s="880">
        <v>115.8</v>
      </c>
      <c r="I2007" s="880">
        <v>116</v>
      </c>
      <c r="J2007" s="880">
        <v>116.4</v>
      </c>
      <c r="K2007" s="880">
        <v>116.1</v>
      </c>
      <c r="L2007" s="880">
        <v>114.5</v>
      </c>
      <c r="M2007" s="1535">
        <v>114.6</v>
      </c>
      <c r="N2007" s="880">
        <v>114.7</v>
      </c>
      <c r="O2007" s="880">
        <v>115.3</v>
      </c>
      <c r="P2007" s="1535">
        <v>115.6</v>
      </c>
      <c r="Q2007" s="1581" t="s">
        <v>768</v>
      </c>
      <c r="R2007" s="158"/>
    </row>
    <row r="2008" spans="1:18" ht="21" customHeight="1">
      <c r="A2008" s="1251" t="s">
        <v>769</v>
      </c>
      <c r="B2008" s="1247">
        <v>103.8</v>
      </c>
      <c r="C2008" s="488">
        <v>103.8</v>
      </c>
      <c r="D2008" s="488">
        <v>103.8</v>
      </c>
      <c r="E2008" s="1247">
        <v>103.8</v>
      </c>
      <c r="F2008" s="488">
        <v>103.8</v>
      </c>
      <c r="G2008" s="488">
        <v>103.8</v>
      </c>
      <c r="H2008" s="488">
        <v>103.8</v>
      </c>
      <c r="I2008" s="488">
        <v>103.8</v>
      </c>
      <c r="J2008" s="488">
        <v>103.8</v>
      </c>
      <c r="K2008" s="488">
        <v>103.8</v>
      </c>
      <c r="L2008" s="488">
        <v>103.8</v>
      </c>
      <c r="M2008" s="977">
        <v>103.8</v>
      </c>
      <c r="N2008" s="488">
        <v>103.8</v>
      </c>
      <c r="O2008" s="488">
        <v>103.8</v>
      </c>
      <c r="P2008" s="977">
        <v>103.8</v>
      </c>
      <c r="Q2008" s="1584" t="s">
        <v>770</v>
      </c>
      <c r="R2008" s="158"/>
    </row>
    <row r="2009" spans="1:18" ht="21" customHeight="1">
      <c r="A2009" s="1251" t="s">
        <v>771</v>
      </c>
      <c r="B2009" s="1247">
        <v>100</v>
      </c>
      <c r="C2009" s="488">
        <v>100</v>
      </c>
      <c r="D2009" s="488">
        <v>100</v>
      </c>
      <c r="E2009" s="1247">
        <v>100</v>
      </c>
      <c r="F2009" s="488">
        <v>100</v>
      </c>
      <c r="G2009" s="488">
        <v>100</v>
      </c>
      <c r="H2009" s="488">
        <v>100</v>
      </c>
      <c r="I2009" s="488">
        <v>100</v>
      </c>
      <c r="J2009" s="488">
        <v>100</v>
      </c>
      <c r="K2009" s="488">
        <v>100</v>
      </c>
      <c r="L2009" s="488">
        <v>100</v>
      </c>
      <c r="M2009" s="977">
        <v>100</v>
      </c>
      <c r="N2009" s="488">
        <v>100</v>
      </c>
      <c r="O2009" s="488">
        <v>100</v>
      </c>
      <c r="P2009" s="977">
        <v>100</v>
      </c>
      <c r="Q2009" s="1252" t="s">
        <v>772</v>
      </c>
      <c r="R2009" s="158"/>
    </row>
    <row r="2010" spans="1:18" ht="21" customHeight="1">
      <c r="A2010" s="1251" t="s">
        <v>773</v>
      </c>
      <c r="B2010" s="1247">
        <v>98.4</v>
      </c>
      <c r="C2010" s="488">
        <v>98.4</v>
      </c>
      <c r="D2010" s="488">
        <v>98.4</v>
      </c>
      <c r="E2010" s="1247">
        <v>98.4</v>
      </c>
      <c r="F2010" s="488">
        <v>98.4</v>
      </c>
      <c r="G2010" s="488">
        <v>98.4</v>
      </c>
      <c r="H2010" s="488">
        <v>98.4</v>
      </c>
      <c r="I2010" s="488">
        <v>98.4</v>
      </c>
      <c r="J2010" s="488">
        <v>98.4</v>
      </c>
      <c r="K2010" s="488">
        <v>98.4</v>
      </c>
      <c r="L2010" s="488">
        <v>98.4</v>
      </c>
      <c r="M2010" s="977">
        <v>98.4</v>
      </c>
      <c r="N2010" s="488">
        <v>98.4</v>
      </c>
      <c r="O2010" s="488">
        <v>98.4</v>
      </c>
      <c r="P2010" s="977">
        <v>98.4</v>
      </c>
      <c r="Q2010" s="1584" t="s">
        <v>774</v>
      </c>
      <c r="R2010" s="158"/>
    </row>
    <row r="2011" spans="1:18" ht="21" customHeight="1">
      <c r="A2011" s="1251" t="s">
        <v>775</v>
      </c>
      <c r="B2011" s="1247">
        <v>104.7</v>
      </c>
      <c r="C2011" s="488">
        <v>104.7</v>
      </c>
      <c r="D2011" s="488">
        <v>104.7</v>
      </c>
      <c r="E2011" s="1247">
        <v>104.7</v>
      </c>
      <c r="F2011" s="488">
        <v>104.7</v>
      </c>
      <c r="G2011" s="488">
        <v>104.7</v>
      </c>
      <c r="H2011" s="488">
        <v>104.7</v>
      </c>
      <c r="I2011" s="488">
        <v>104.7</v>
      </c>
      <c r="J2011" s="488">
        <v>104.7</v>
      </c>
      <c r="K2011" s="488">
        <v>104.7</v>
      </c>
      <c r="L2011" s="488">
        <v>104.7</v>
      </c>
      <c r="M2011" s="977">
        <v>104.7</v>
      </c>
      <c r="N2011" s="488">
        <v>104.7</v>
      </c>
      <c r="O2011" s="488">
        <v>104.7</v>
      </c>
      <c r="P2011" s="977">
        <v>104.7</v>
      </c>
      <c r="Q2011" s="1252" t="s">
        <v>776</v>
      </c>
      <c r="R2011" s="158"/>
    </row>
    <row r="2012" spans="1:18" ht="21" customHeight="1">
      <c r="A2012" s="1251" t="s">
        <v>777</v>
      </c>
      <c r="B2012" s="1247">
        <v>138.30000000000001</v>
      </c>
      <c r="C2012" s="488">
        <v>138.1</v>
      </c>
      <c r="D2012" s="488">
        <v>140.1</v>
      </c>
      <c r="E2012" s="1247">
        <v>143</v>
      </c>
      <c r="F2012" s="488">
        <v>149.4</v>
      </c>
      <c r="G2012" s="488">
        <v>152</v>
      </c>
      <c r="H2012" s="488">
        <v>151.30000000000001</v>
      </c>
      <c r="I2012" s="488">
        <v>153.19999999999999</v>
      </c>
      <c r="J2012" s="488">
        <v>155.80000000000001</v>
      </c>
      <c r="K2012" s="488">
        <v>153.9</v>
      </c>
      <c r="L2012" s="488">
        <v>153.5</v>
      </c>
      <c r="M2012" s="977">
        <v>154.5</v>
      </c>
      <c r="N2012" s="488">
        <v>155.4</v>
      </c>
      <c r="O2012" s="488">
        <v>159.6</v>
      </c>
      <c r="P2012" s="977">
        <v>161.6</v>
      </c>
      <c r="Q2012" s="1584" t="s">
        <v>778</v>
      </c>
      <c r="R2012" s="158"/>
    </row>
    <row r="2013" spans="1:18" ht="21" customHeight="1">
      <c r="A2013" s="1251" t="s">
        <v>779</v>
      </c>
      <c r="B2013" s="1247">
        <v>120.7</v>
      </c>
      <c r="C2013" s="488">
        <v>120.7</v>
      </c>
      <c r="D2013" s="488">
        <v>120.7</v>
      </c>
      <c r="E2013" s="1247">
        <v>120.7</v>
      </c>
      <c r="F2013" s="488">
        <v>120.7</v>
      </c>
      <c r="G2013" s="488">
        <v>120.7</v>
      </c>
      <c r="H2013" s="488">
        <v>120.7</v>
      </c>
      <c r="I2013" s="488">
        <v>120.7</v>
      </c>
      <c r="J2013" s="488">
        <v>120.7</v>
      </c>
      <c r="K2013" s="488">
        <v>120.7</v>
      </c>
      <c r="L2013" s="488">
        <v>120.7</v>
      </c>
      <c r="M2013" s="977">
        <v>120.7</v>
      </c>
      <c r="N2013" s="488">
        <v>120.7</v>
      </c>
      <c r="O2013" s="488">
        <v>119.7</v>
      </c>
      <c r="P2013" s="977">
        <v>119.7</v>
      </c>
      <c r="Q2013" s="1252" t="s">
        <v>780</v>
      </c>
      <c r="R2013" s="158"/>
    </row>
    <row r="2014" spans="1:18" ht="21" customHeight="1">
      <c r="A2014" s="1251" t="s">
        <v>781</v>
      </c>
      <c r="B2014" s="1247">
        <v>100</v>
      </c>
      <c r="C2014" s="488">
        <v>100</v>
      </c>
      <c r="D2014" s="488">
        <v>100</v>
      </c>
      <c r="E2014" s="1247">
        <v>100</v>
      </c>
      <c r="F2014" s="488">
        <v>100</v>
      </c>
      <c r="G2014" s="488">
        <v>100</v>
      </c>
      <c r="H2014" s="488">
        <v>100</v>
      </c>
      <c r="I2014" s="488">
        <v>100</v>
      </c>
      <c r="J2014" s="488">
        <v>100</v>
      </c>
      <c r="K2014" s="488">
        <v>100</v>
      </c>
      <c r="L2014" s="488">
        <v>100</v>
      </c>
      <c r="M2014" s="977">
        <v>100</v>
      </c>
      <c r="N2014" s="488">
        <v>100</v>
      </c>
      <c r="O2014" s="488">
        <v>100</v>
      </c>
      <c r="P2014" s="977">
        <v>100</v>
      </c>
      <c r="Q2014" s="1252" t="s">
        <v>782</v>
      </c>
      <c r="R2014" s="158"/>
    </row>
    <row r="2015" spans="1:18" ht="21" customHeight="1">
      <c r="A2015" s="1251" t="s">
        <v>785</v>
      </c>
      <c r="B2015" s="1247">
        <v>121.1</v>
      </c>
      <c r="C2015" s="488">
        <v>121.1</v>
      </c>
      <c r="D2015" s="488">
        <v>121.1</v>
      </c>
      <c r="E2015" s="1247">
        <v>115.1</v>
      </c>
      <c r="F2015" s="488">
        <v>115.1</v>
      </c>
      <c r="G2015" s="488">
        <v>115.1</v>
      </c>
      <c r="H2015" s="488">
        <v>115.1</v>
      </c>
      <c r="I2015" s="488">
        <v>115.1</v>
      </c>
      <c r="J2015" s="488">
        <v>115.1</v>
      </c>
      <c r="K2015" s="488">
        <v>115.1</v>
      </c>
      <c r="L2015" s="488">
        <v>109.1</v>
      </c>
      <c r="M2015" s="977">
        <v>109</v>
      </c>
      <c r="N2015" s="488">
        <v>109</v>
      </c>
      <c r="O2015" s="488">
        <v>109</v>
      </c>
      <c r="P2015" s="977">
        <v>109</v>
      </c>
      <c r="Q2015" s="1252" t="s">
        <v>786</v>
      </c>
      <c r="R2015" s="158"/>
    </row>
    <row r="2016" spans="1:18" ht="21" customHeight="1">
      <c r="A2016" s="1251" t="s">
        <v>787</v>
      </c>
      <c r="B2016" s="1247">
        <v>103.2</v>
      </c>
      <c r="C2016" s="488">
        <v>103.2</v>
      </c>
      <c r="D2016" s="488">
        <v>103.2</v>
      </c>
      <c r="E2016" s="1247">
        <v>103.2</v>
      </c>
      <c r="F2016" s="488">
        <v>103.2</v>
      </c>
      <c r="G2016" s="488">
        <v>103.2</v>
      </c>
      <c r="H2016" s="488">
        <v>103.2</v>
      </c>
      <c r="I2016" s="488">
        <v>100.7</v>
      </c>
      <c r="J2016" s="488">
        <v>100.7</v>
      </c>
      <c r="K2016" s="488">
        <v>100.7</v>
      </c>
      <c r="L2016" s="488">
        <v>100.7</v>
      </c>
      <c r="M2016" s="977">
        <v>100.7</v>
      </c>
      <c r="N2016" s="488">
        <v>100.7</v>
      </c>
      <c r="O2016" s="488">
        <v>103.2</v>
      </c>
      <c r="P2016" s="977">
        <v>104.7</v>
      </c>
      <c r="Q2016" s="1252" t="s">
        <v>788</v>
      </c>
      <c r="R2016" s="158"/>
    </row>
    <row r="2017" spans="1:18" ht="21" customHeight="1">
      <c r="A2017" s="1255"/>
      <c r="B2017" s="1247"/>
      <c r="C2017" s="488"/>
      <c r="D2017" s="880"/>
      <c r="E2017" s="1547"/>
      <c r="F2017" s="880"/>
      <c r="G2017" s="880"/>
      <c r="H2017" s="880"/>
      <c r="I2017" s="880"/>
      <c r="J2017" s="880"/>
      <c r="K2017" s="880"/>
      <c r="L2017" s="880"/>
      <c r="M2017" s="1535"/>
      <c r="N2017" s="880"/>
      <c r="O2017" s="880"/>
      <c r="P2017" s="1535"/>
      <c r="Q2017" s="1252"/>
      <c r="R2017" s="158"/>
    </row>
    <row r="2018" spans="1:18" ht="21" customHeight="1">
      <c r="A2018" s="1582" t="s">
        <v>789</v>
      </c>
      <c r="B2018" s="1547">
        <v>105</v>
      </c>
      <c r="C2018" s="880">
        <v>105</v>
      </c>
      <c r="D2018" s="880">
        <v>105</v>
      </c>
      <c r="E2018" s="1547">
        <v>105</v>
      </c>
      <c r="F2018" s="880">
        <v>105</v>
      </c>
      <c r="G2018" s="880">
        <v>105</v>
      </c>
      <c r="H2018" s="880">
        <v>105</v>
      </c>
      <c r="I2018" s="880">
        <v>105</v>
      </c>
      <c r="J2018" s="880">
        <v>105</v>
      </c>
      <c r="K2018" s="880">
        <v>105</v>
      </c>
      <c r="L2018" s="880">
        <v>105</v>
      </c>
      <c r="M2018" s="1535">
        <v>105</v>
      </c>
      <c r="N2018" s="880">
        <v>105</v>
      </c>
      <c r="O2018" s="880">
        <v>105</v>
      </c>
      <c r="P2018" s="1535">
        <v>106.6</v>
      </c>
      <c r="Q2018" s="1581" t="s">
        <v>790</v>
      </c>
      <c r="R2018" s="158"/>
    </row>
    <row r="2019" spans="1:18" ht="21" customHeight="1">
      <c r="A2019" s="1251" t="s">
        <v>791</v>
      </c>
      <c r="B2019" s="1247">
        <v>105.3</v>
      </c>
      <c r="C2019" s="488">
        <v>105.3</v>
      </c>
      <c r="D2019" s="488">
        <v>105.3</v>
      </c>
      <c r="E2019" s="1247">
        <v>105.3</v>
      </c>
      <c r="F2019" s="488">
        <v>105.3</v>
      </c>
      <c r="G2019" s="488">
        <v>105.3</v>
      </c>
      <c r="H2019" s="488">
        <v>105.3</v>
      </c>
      <c r="I2019" s="488">
        <v>105.3</v>
      </c>
      <c r="J2019" s="488">
        <v>105.3</v>
      </c>
      <c r="K2019" s="488">
        <v>105.3</v>
      </c>
      <c r="L2019" s="488">
        <v>105.3</v>
      </c>
      <c r="M2019" s="977">
        <v>105.3</v>
      </c>
      <c r="N2019" s="488">
        <v>105.3</v>
      </c>
      <c r="O2019" s="488">
        <v>105.3</v>
      </c>
      <c r="P2019" s="977">
        <v>104.2</v>
      </c>
      <c r="Q2019" s="1252" t="s">
        <v>792</v>
      </c>
      <c r="R2019" s="158"/>
    </row>
    <row r="2020" spans="1:18" ht="21" customHeight="1">
      <c r="A2020" s="1251" t="s">
        <v>793</v>
      </c>
      <c r="B2020" s="1247">
        <v>107.4</v>
      </c>
      <c r="C2020" s="488">
        <v>107.4</v>
      </c>
      <c r="D2020" s="488">
        <v>107.4</v>
      </c>
      <c r="E2020" s="1247">
        <v>107.4</v>
      </c>
      <c r="F2020" s="488">
        <v>107.4</v>
      </c>
      <c r="G2020" s="488">
        <v>107.4</v>
      </c>
      <c r="H2020" s="488">
        <v>107.4</v>
      </c>
      <c r="I2020" s="488">
        <v>107.4</v>
      </c>
      <c r="J2020" s="488">
        <v>107.4</v>
      </c>
      <c r="K2020" s="488">
        <v>107.4</v>
      </c>
      <c r="L2020" s="488">
        <v>107.4</v>
      </c>
      <c r="M2020" s="977">
        <v>107.4</v>
      </c>
      <c r="N2020" s="488">
        <v>107.4</v>
      </c>
      <c r="O2020" s="488">
        <v>107.4</v>
      </c>
      <c r="P2020" s="977">
        <v>117.7</v>
      </c>
      <c r="Q2020" s="1252" t="s">
        <v>794</v>
      </c>
      <c r="R2020" s="158"/>
    </row>
    <row r="2021" spans="1:18" ht="21" customHeight="1">
      <c r="A2021" s="1251" t="s">
        <v>795</v>
      </c>
      <c r="B2021" s="1247">
        <v>104.5</v>
      </c>
      <c r="C2021" s="488">
        <v>104.5</v>
      </c>
      <c r="D2021" s="488">
        <v>104.5</v>
      </c>
      <c r="E2021" s="1247">
        <v>104.5</v>
      </c>
      <c r="F2021" s="488">
        <v>104.5</v>
      </c>
      <c r="G2021" s="488">
        <v>104.5</v>
      </c>
      <c r="H2021" s="488">
        <v>104.5</v>
      </c>
      <c r="I2021" s="488">
        <v>104.5</v>
      </c>
      <c r="J2021" s="488">
        <v>104.5</v>
      </c>
      <c r="K2021" s="488">
        <v>104.5</v>
      </c>
      <c r="L2021" s="488">
        <v>104.5</v>
      </c>
      <c r="M2021" s="977">
        <v>104.5</v>
      </c>
      <c r="N2021" s="488">
        <v>104.5</v>
      </c>
      <c r="O2021" s="488">
        <v>104.5</v>
      </c>
      <c r="P2021" s="977">
        <v>104.5</v>
      </c>
      <c r="Q2021" s="1252" t="s">
        <v>796</v>
      </c>
      <c r="R2021" s="158"/>
    </row>
    <row r="2022" spans="1:18" ht="15" customHeight="1">
      <c r="A2022" s="1609"/>
      <c r="B2022" s="1247"/>
      <c r="C2022" s="488"/>
      <c r="D2022" s="488"/>
      <c r="E2022" s="1254"/>
      <c r="I2022" s="524"/>
      <c r="L2022" s="524"/>
      <c r="P2022" s="976"/>
      <c r="Q2022" s="1252"/>
      <c r="R2022" s="1549"/>
    </row>
    <row r="2023" spans="1:18" ht="15" customHeight="1">
      <c r="A2023" s="1609"/>
      <c r="B2023" s="1247"/>
      <c r="C2023" s="488"/>
      <c r="D2023" s="488"/>
      <c r="E2023" s="1254"/>
      <c r="I2023" s="524"/>
      <c r="L2023" s="524"/>
      <c r="P2023" s="976"/>
      <c r="Q2023" s="1252"/>
      <c r="R2023" s="1549"/>
    </row>
    <row r="2024" spans="1:18" ht="15" customHeight="1">
      <c r="A2024" s="1609"/>
      <c r="B2024" s="1247"/>
      <c r="C2024" s="488"/>
      <c r="D2024" s="488"/>
      <c r="E2024" s="1254"/>
      <c r="I2024" s="524"/>
      <c r="L2024" s="524"/>
      <c r="P2024" s="976"/>
      <c r="Q2024" s="1252"/>
      <c r="R2024" s="1549"/>
    </row>
    <row r="2025" spans="1:18" ht="15" customHeight="1">
      <c r="A2025" s="1609"/>
      <c r="B2025" s="1247"/>
      <c r="C2025" s="488"/>
      <c r="D2025" s="488"/>
      <c r="E2025" s="1254"/>
      <c r="I2025" s="524"/>
      <c r="L2025" s="524"/>
      <c r="P2025" s="976"/>
      <c r="Q2025" s="1252"/>
      <c r="R2025" s="1549"/>
    </row>
    <row r="2026" spans="1:18" ht="15" customHeight="1">
      <c r="A2026" s="1257"/>
      <c r="B2026" s="1247"/>
      <c r="C2026" s="488"/>
      <c r="D2026" s="488"/>
      <c r="E2026" s="1254"/>
      <c r="I2026" s="524"/>
      <c r="L2026" s="524"/>
      <c r="P2026" s="976"/>
      <c r="Q2026" s="1252"/>
    </row>
    <row r="2027" spans="1:18" ht="15" customHeight="1">
      <c r="A2027" s="518"/>
      <c r="B2027" s="491"/>
      <c r="C2027" s="492"/>
      <c r="D2027" s="492"/>
      <c r="E2027" s="503"/>
      <c r="F2027" s="490"/>
      <c r="G2027" s="490"/>
      <c r="H2027" s="490"/>
      <c r="I2027" s="490"/>
      <c r="J2027" s="490"/>
      <c r="K2027" s="490"/>
      <c r="L2027" s="490"/>
      <c r="M2027" s="490"/>
      <c r="N2027" s="503"/>
      <c r="O2027" s="490"/>
      <c r="P2027" s="496"/>
      <c r="Q2027" s="520" t="s">
        <v>268</v>
      </c>
    </row>
    <row r="2028" spans="1:18" ht="15" customHeight="1">
      <c r="B2028" s="488"/>
      <c r="C2028" s="488"/>
      <c r="D2028" s="488"/>
      <c r="N2028" s="524"/>
      <c r="R2028" s="495"/>
    </row>
    <row r="2029" spans="1:18" s="260" customFormat="1" ht="29.25" customHeight="1">
      <c r="A2029" s="1561" t="s">
        <v>588</v>
      </c>
      <c r="B2029" s="1562"/>
      <c r="C2029" s="1563"/>
      <c r="D2029" s="1562"/>
      <c r="E2029" s="881"/>
      <c r="F2029" s="881"/>
      <c r="G2029" s="881"/>
      <c r="H2029" s="881"/>
      <c r="I2029" s="881"/>
      <c r="J2029" s="881"/>
      <c r="K2029" s="881"/>
      <c r="L2029" s="1564"/>
      <c r="M2029" s="1564"/>
      <c r="N2029" s="1562"/>
      <c r="O2029" s="1562"/>
      <c r="P2029" s="1562"/>
      <c r="Q2029" s="1565" t="s">
        <v>589</v>
      </c>
      <c r="R2029" s="1539"/>
    </row>
    <row r="2030" spans="1:18" s="1543" customFormat="1" ht="24.75" customHeight="1">
      <c r="A2030" s="1566" t="s">
        <v>942</v>
      </c>
      <c r="B2030" s="1562"/>
      <c r="C2030" s="1563"/>
      <c r="D2030" s="1562"/>
      <c r="E2030" s="426"/>
      <c r="F2030" s="425"/>
      <c r="G2030" s="425"/>
      <c r="H2030" s="425"/>
      <c r="I2030" s="427"/>
      <c r="J2030" s="427"/>
      <c r="K2030" s="425"/>
      <c r="L2030" s="1567"/>
      <c r="M2030" s="1567"/>
      <c r="N2030" s="1562"/>
      <c r="O2030" s="1562"/>
      <c r="P2030" s="1562"/>
      <c r="Q2030" s="1568" t="s">
        <v>943</v>
      </c>
      <c r="R2030" s="1538"/>
    </row>
    <row r="2031" spans="1:18" s="489" customFormat="1" ht="18" customHeight="1">
      <c r="A2031" s="1569" t="s">
        <v>657</v>
      </c>
      <c r="B2031" s="1562"/>
      <c r="C2031" s="1563"/>
      <c r="D2031" s="1562"/>
      <c r="E2031" s="426"/>
      <c r="F2031" s="426"/>
      <c r="G2031" s="426"/>
      <c r="H2031" s="428"/>
      <c r="I2031" s="428"/>
      <c r="J2031" s="428"/>
      <c r="K2031" s="1563"/>
      <c r="L2031" s="1562"/>
      <c r="M2031" s="1562"/>
      <c r="N2031" s="1562"/>
      <c r="O2031" s="1562"/>
      <c r="P2031" s="1562"/>
      <c r="Q2031" s="1570" t="s">
        <v>658</v>
      </c>
      <c r="R2031" s="1544"/>
    </row>
    <row r="2032" spans="1:18" ht="11.45" customHeight="1">
      <c r="A2032" s="1571"/>
      <c r="B2032" s="1572"/>
      <c r="C2032" s="1572"/>
      <c r="D2032" s="1572"/>
      <c r="E2032" s="1573"/>
      <c r="F2032" s="1573"/>
      <c r="G2032" s="1573"/>
      <c r="H2032" s="1574"/>
      <c r="I2032" s="1573"/>
      <c r="J2032" s="1573"/>
      <c r="K2032" s="1573"/>
      <c r="L2032" s="1573"/>
      <c r="M2032" s="1573"/>
      <c r="N2032" s="1572"/>
      <c r="O2032" s="1572"/>
      <c r="P2032" s="1562"/>
      <c r="Q2032" s="1575"/>
      <c r="R2032" s="1545"/>
    </row>
    <row r="2033" spans="1:18" ht="12.75" customHeight="1">
      <c r="A2033" s="421"/>
      <c r="B2033" s="2296">
        <v>2024</v>
      </c>
      <c r="C2033" s="2297"/>
      <c r="D2033" s="2297"/>
      <c r="E2033" s="2297"/>
      <c r="F2033" s="2297"/>
      <c r="G2033" s="2297"/>
      <c r="H2033" s="2297"/>
      <c r="I2033" s="2297"/>
      <c r="J2033" s="2297"/>
      <c r="K2033" s="2297"/>
      <c r="L2033" s="2297"/>
      <c r="M2033" s="2300"/>
      <c r="N2033" s="2238">
        <v>2023</v>
      </c>
      <c r="O2033" s="2286"/>
      <c r="P2033" s="2239"/>
      <c r="Q2033" s="369"/>
      <c r="R2033" s="1537"/>
    </row>
    <row r="2034" spans="1:18" ht="12.75" customHeight="1">
      <c r="A2034" s="1576"/>
      <c r="B2034" s="2298"/>
      <c r="C2034" s="2299"/>
      <c r="D2034" s="2299"/>
      <c r="E2034" s="2299"/>
      <c r="F2034" s="2299"/>
      <c r="G2034" s="2299"/>
      <c r="H2034" s="2299"/>
      <c r="I2034" s="2299"/>
      <c r="J2034" s="2299"/>
      <c r="K2034" s="2299"/>
      <c r="L2034" s="2299"/>
      <c r="M2034" s="2301"/>
      <c r="N2034" s="2287"/>
      <c r="O2034" s="2288"/>
      <c r="P2034" s="2289"/>
      <c r="Q2034" s="1577" t="s">
        <v>71</v>
      </c>
      <c r="R2034" s="1537"/>
    </row>
    <row r="2035" spans="1:18" ht="12.75" customHeight="1">
      <c r="A2035" s="1576"/>
      <c r="B2035" s="93" t="s">
        <v>72</v>
      </c>
      <c r="C2035" s="439" t="s">
        <v>73</v>
      </c>
      <c r="D2035" s="439" t="s">
        <v>4</v>
      </c>
      <c r="E2035" s="93" t="s">
        <v>5</v>
      </c>
      <c r="F2035" s="439" t="s">
        <v>6</v>
      </c>
      <c r="G2035" s="439" t="s">
        <v>7</v>
      </c>
      <c r="H2035" s="93" t="s">
        <v>8</v>
      </c>
      <c r="I2035" s="439" t="s">
        <v>9</v>
      </c>
      <c r="J2035" s="440" t="s">
        <v>10</v>
      </c>
      <c r="K2035" s="511" t="s">
        <v>1</v>
      </c>
      <c r="L2035" s="441" t="s">
        <v>2</v>
      </c>
      <c r="M2035" s="442" t="s">
        <v>3</v>
      </c>
      <c r="N2035" s="94" t="s">
        <v>72</v>
      </c>
      <c r="O2035" s="94" t="s">
        <v>73</v>
      </c>
      <c r="P2035" s="443" t="s">
        <v>4</v>
      </c>
      <c r="Q2035" s="1577"/>
      <c r="R2035" s="1537"/>
    </row>
    <row r="2036" spans="1:18" ht="11.25" customHeight="1">
      <c r="A2036" s="422"/>
      <c r="B2036" s="96" t="s">
        <v>74</v>
      </c>
      <c r="C2036" s="507" t="s">
        <v>75</v>
      </c>
      <c r="D2036" s="507" t="s">
        <v>76</v>
      </c>
      <c r="E2036" s="96" t="s">
        <v>12</v>
      </c>
      <c r="F2036" s="507" t="s">
        <v>13</v>
      </c>
      <c r="G2036" s="507" t="s">
        <v>14</v>
      </c>
      <c r="H2036" s="96" t="s">
        <v>15</v>
      </c>
      <c r="I2036" s="507" t="s">
        <v>16</v>
      </c>
      <c r="J2036" s="508" t="s">
        <v>17</v>
      </c>
      <c r="K2036" s="512" t="s">
        <v>11</v>
      </c>
      <c r="L2036" s="509" t="s">
        <v>19</v>
      </c>
      <c r="M2036" s="510" t="s">
        <v>20</v>
      </c>
      <c r="N2036" s="430" t="s">
        <v>74</v>
      </c>
      <c r="O2036" s="430" t="s">
        <v>75</v>
      </c>
      <c r="P2036" s="431" t="s">
        <v>76</v>
      </c>
      <c r="Q2036" s="370"/>
      <c r="R2036" s="1546"/>
    </row>
    <row r="2037" spans="1:18" ht="15" customHeight="1">
      <c r="A2037" s="1250"/>
      <c r="B2037" s="1547"/>
      <c r="C2037" s="880"/>
      <c r="D2037" s="880"/>
      <c r="E2037" s="513"/>
      <c r="F2037" s="500"/>
      <c r="G2037" s="500"/>
      <c r="H2037" s="500"/>
      <c r="I2037" s="500"/>
      <c r="J2037" s="500"/>
      <c r="K2037" s="500"/>
      <c r="L2037" s="500"/>
      <c r="M2037" s="499"/>
      <c r="P2037" s="499"/>
      <c r="Q2037" s="1248"/>
      <c r="R2037" s="158"/>
    </row>
    <row r="2038" spans="1:18" ht="21" customHeight="1">
      <c r="A2038" s="1582" t="s">
        <v>799</v>
      </c>
      <c r="B2038" s="1547">
        <v>107.8</v>
      </c>
      <c r="C2038" s="880">
        <v>107.8</v>
      </c>
      <c r="D2038" s="880">
        <v>107.4</v>
      </c>
      <c r="E2038" s="1547">
        <v>107.4</v>
      </c>
      <c r="F2038" s="880">
        <v>107.4</v>
      </c>
      <c r="G2038" s="880">
        <v>107.4</v>
      </c>
      <c r="H2038" s="880">
        <v>107.2</v>
      </c>
      <c r="I2038" s="880">
        <v>107.2</v>
      </c>
      <c r="J2038" s="880">
        <v>107.2</v>
      </c>
      <c r="K2038" s="880">
        <v>107.2</v>
      </c>
      <c r="L2038" s="880">
        <v>107.2</v>
      </c>
      <c r="M2038" s="1535">
        <v>107.3</v>
      </c>
      <c r="N2038" s="1547">
        <v>107.3</v>
      </c>
      <c r="O2038" s="880">
        <v>107.3</v>
      </c>
      <c r="P2038" s="1535">
        <v>107</v>
      </c>
      <c r="Q2038" s="1581" t="s">
        <v>800</v>
      </c>
      <c r="R2038" s="158"/>
    </row>
    <row r="2039" spans="1:18" ht="21" customHeight="1">
      <c r="A2039" s="1251" t="s">
        <v>801</v>
      </c>
      <c r="B2039" s="1247">
        <v>104.9</v>
      </c>
      <c r="C2039" s="488">
        <v>104.9</v>
      </c>
      <c r="D2039" s="488">
        <v>104.9</v>
      </c>
      <c r="E2039" s="1247">
        <v>104.9</v>
      </c>
      <c r="F2039" s="488">
        <v>104.9</v>
      </c>
      <c r="G2039" s="488">
        <v>104.9</v>
      </c>
      <c r="H2039" s="488">
        <v>104.9</v>
      </c>
      <c r="I2039" s="488">
        <v>104.9</v>
      </c>
      <c r="J2039" s="488">
        <v>104.9</v>
      </c>
      <c r="K2039" s="488">
        <v>104.9</v>
      </c>
      <c r="L2039" s="488">
        <v>104.9</v>
      </c>
      <c r="M2039" s="977">
        <v>104.9</v>
      </c>
      <c r="N2039" s="1247">
        <v>104.9</v>
      </c>
      <c r="O2039" s="488">
        <v>104.9</v>
      </c>
      <c r="P2039" s="977">
        <v>104.9</v>
      </c>
      <c r="Q2039" s="1252" t="s">
        <v>802</v>
      </c>
      <c r="R2039" s="158"/>
    </row>
    <row r="2040" spans="1:18" ht="21" customHeight="1">
      <c r="A2040" s="1251" t="s">
        <v>805</v>
      </c>
      <c r="B2040" s="1247">
        <v>100.4</v>
      </c>
      <c r="C2040" s="488">
        <v>100.4</v>
      </c>
      <c r="D2040" s="488">
        <v>100.4</v>
      </c>
      <c r="E2040" s="1247">
        <v>100.4</v>
      </c>
      <c r="F2040" s="488">
        <v>100.4</v>
      </c>
      <c r="G2040" s="488">
        <v>100.4</v>
      </c>
      <c r="H2040" s="488">
        <v>100.4</v>
      </c>
      <c r="I2040" s="488">
        <v>100.4</v>
      </c>
      <c r="J2040" s="488">
        <v>100.4</v>
      </c>
      <c r="K2040" s="488">
        <v>100.4</v>
      </c>
      <c r="L2040" s="488">
        <v>100.4</v>
      </c>
      <c r="M2040" s="977">
        <v>100.4</v>
      </c>
      <c r="N2040" s="1247">
        <v>100.4</v>
      </c>
      <c r="O2040" s="488">
        <v>100.4</v>
      </c>
      <c r="P2040" s="977">
        <v>100.4</v>
      </c>
      <c r="Q2040" s="1584" t="s">
        <v>806</v>
      </c>
      <c r="R2040" s="158"/>
    </row>
    <row r="2041" spans="1:18" ht="21" customHeight="1">
      <c r="A2041" s="1251" t="s">
        <v>807</v>
      </c>
      <c r="B2041" s="1247">
        <v>80.900000000000006</v>
      </c>
      <c r="C2041" s="488">
        <v>80.900000000000006</v>
      </c>
      <c r="D2041" s="488">
        <v>80.900000000000006</v>
      </c>
      <c r="E2041" s="1247">
        <v>80.900000000000006</v>
      </c>
      <c r="F2041" s="488">
        <v>80.900000000000006</v>
      </c>
      <c r="G2041" s="488">
        <v>80.900000000000006</v>
      </c>
      <c r="H2041" s="488">
        <v>80.900000000000006</v>
      </c>
      <c r="I2041" s="488">
        <v>80.900000000000006</v>
      </c>
      <c r="J2041" s="488">
        <v>80.900000000000006</v>
      </c>
      <c r="K2041" s="488">
        <v>80.900000000000006</v>
      </c>
      <c r="L2041" s="488">
        <v>80.900000000000006</v>
      </c>
      <c r="M2041" s="977">
        <v>80.900000000000006</v>
      </c>
      <c r="N2041" s="1247">
        <v>80.900000000000006</v>
      </c>
      <c r="O2041" s="488">
        <v>80.900000000000006</v>
      </c>
      <c r="P2041" s="977">
        <v>80.900000000000006</v>
      </c>
      <c r="Q2041" s="1584" t="s">
        <v>808</v>
      </c>
      <c r="R2041" s="158"/>
    </row>
    <row r="2042" spans="1:18" ht="21" customHeight="1">
      <c r="A2042" s="1251" t="s">
        <v>809</v>
      </c>
      <c r="B2042" s="1247">
        <v>110</v>
      </c>
      <c r="C2042" s="488">
        <v>110</v>
      </c>
      <c r="D2042" s="488">
        <v>110</v>
      </c>
      <c r="E2042" s="1247">
        <v>110</v>
      </c>
      <c r="F2042" s="488">
        <v>110</v>
      </c>
      <c r="G2042" s="488">
        <v>110</v>
      </c>
      <c r="H2042" s="488">
        <v>110</v>
      </c>
      <c r="I2042" s="488">
        <v>110</v>
      </c>
      <c r="J2042" s="488">
        <v>110</v>
      </c>
      <c r="K2042" s="488">
        <v>110</v>
      </c>
      <c r="L2042" s="488">
        <v>110</v>
      </c>
      <c r="M2042" s="977">
        <v>110</v>
      </c>
      <c r="N2042" s="1247">
        <v>110</v>
      </c>
      <c r="O2042" s="488">
        <v>110</v>
      </c>
      <c r="P2042" s="977">
        <v>100</v>
      </c>
      <c r="Q2042" s="1594" t="s">
        <v>810</v>
      </c>
      <c r="R2042" s="158"/>
    </row>
    <row r="2043" spans="1:18" ht="21" customHeight="1">
      <c r="A2043" s="1251" t="s">
        <v>811</v>
      </c>
      <c r="B2043" s="1247">
        <v>108.1</v>
      </c>
      <c r="C2043" s="488">
        <v>108.1</v>
      </c>
      <c r="D2043" s="488">
        <v>108.1</v>
      </c>
      <c r="E2043" s="1247">
        <v>108.1</v>
      </c>
      <c r="F2043" s="488">
        <v>108.1</v>
      </c>
      <c r="G2043" s="488">
        <v>108.1</v>
      </c>
      <c r="H2043" s="488">
        <v>108.1</v>
      </c>
      <c r="I2043" s="488">
        <v>108.1</v>
      </c>
      <c r="J2043" s="488">
        <v>108.1</v>
      </c>
      <c r="K2043" s="488">
        <v>108.1</v>
      </c>
      <c r="L2043" s="488">
        <v>108.1</v>
      </c>
      <c r="M2043" s="977">
        <v>108.1</v>
      </c>
      <c r="N2043" s="1247">
        <v>108.1</v>
      </c>
      <c r="O2043" s="488">
        <v>108.1</v>
      </c>
      <c r="P2043" s="977">
        <v>108.1</v>
      </c>
      <c r="Q2043" s="1586" t="s">
        <v>812</v>
      </c>
      <c r="R2043" s="158"/>
    </row>
    <row r="2044" spans="1:18" ht="21" customHeight="1">
      <c r="A2044" s="1251" t="s">
        <v>813</v>
      </c>
      <c r="B2044" s="1247">
        <v>125.1</v>
      </c>
      <c r="C2044" s="488">
        <v>125.1</v>
      </c>
      <c r="D2044" s="488">
        <v>125.1</v>
      </c>
      <c r="E2044" s="1247">
        <v>125.1</v>
      </c>
      <c r="F2044" s="488">
        <v>125.1</v>
      </c>
      <c r="G2044" s="488">
        <v>125.1</v>
      </c>
      <c r="H2044" s="488">
        <v>121.8</v>
      </c>
      <c r="I2044" s="488">
        <v>121.8</v>
      </c>
      <c r="J2044" s="488">
        <v>121.8</v>
      </c>
      <c r="K2044" s="488">
        <v>121.8</v>
      </c>
      <c r="L2044" s="488">
        <v>121.8</v>
      </c>
      <c r="M2044" s="977">
        <v>121.8</v>
      </c>
      <c r="N2044" s="1247">
        <v>121.8</v>
      </c>
      <c r="O2044" s="488">
        <v>121.8</v>
      </c>
      <c r="P2044" s="977">
        <v>121.8</v>
      </c>
      <c r="Q2044" s="1252" t="s">
        <v>814</v>
      </c>
      <c r="R2044" s="158"/>
    </row>
    <row r="2045" spans="1:18" ht="21" customHeight="1">
      <c r="A2045" s="1251" t="s">
        <v>815</v>
      </c>
      <c r="B2045" s="1247">
        <v>114.5</v>
      </c>
      <c r="C2045" s="488">
        <v>114.5</v>
      </c>
      <c r="D2045" s="488">
        <v>114.5</v>
      </c>
      <c r="E2045" s="1247">
        <v>114.5</v>
      </c>
      <c r="F2045" s="488">
        <v>114.5</v>
      </c>
      <c r="G2045" s="488">
        <v>114.5</v>
      </c>
      <c r="H2045" s="488">
        <v>114.5</v>
      </c>
      <c r="I2045" s="488">
        <v>114.5</v>
      </c>
      <c r="J2045" s="488">
        <v>114.5</v>
      </c>
      <c r="K2045" s="488">
        <v>114.5</v>
      </c>
      <c r="L2045" s="488">
        <v>114.5</v>
      </c>
      <c r="M2045" s="977">
        <v>116.1</v>
      </c>
      <c r="N2045" s="1247">
        <v>116.1</v>
      </c>
      <c r="O2045" s="488">
        <v>116.1</v>
      </c>
      <c r="P2045" s="977">
        <v>116.1</v>
      </c>
      <c r="Q2045" s="1252" t="s">
        <v>816</v>
      </c>
      <c r="R2045" s="158"/>
    </row>
    <row r="2046" spans="1:18" ht="21" customHeight="1">
      <c r="A2046" s="1251" t="s">
        <v>819</v>
      </c>
      <c r="B2046" s="1247">
        <v>132.30000000000001</v>
      </c>
      <c r="C2046" s="488">
        <v>132.30000000000001</v>
      </c>
      <c r="D2046" s="488">
        <v>132.30000000000001</v>
      </c>
      <c r="E2046" s="1247">
        <v>132.30000000000001</v>
      </c>
      <c r="F2046" s="488">
        <v>132.30000000000001</v>
      </c>
      <c r="G2046" s="488">
        <v>132.30000000000001</v>
      </c>
      <c r="H2046" s="488">
        <v>132.30000000000001</v>
      </c>
      <c r="I2046" s="488">
        <v>132.30000000000001</v>
      </c>
      <c r="J2046" s="488">
        <v>132.30000000000001</v>
      </c>
      <c r="K2046" s="488">
        <v>132.30000000000001</v>
      </c>
      <c r="L2046" s="488">
        <v>132.30000000000001</v>
      </c>
      <c r="M2046" s="977">
        <v>132.30000000000001</v>
      </c>
      <c r="N2046" s="1247">
        <v>132.30000000000001</v>
      </c>
      <c r="O2046" s="488">
        <v>132.30000000000001</v>
      </c>
      <c r="P2046" s="977">
        <v>132.30000000000001</v>
      </c>
      <c r="Q2046" s="1252" t="s">
        <v>820</v>
      </c>
      <c r="R2046" s="158"/>
    </row>
    <row r="2047" spans="1:18" ht="21" customHeight="1">
      <c r="A2047" s="1251" t="s">
        <v>821</v>
      </c>
      <c r="B2047" s="1247">
        <v>108.9</v>
      </c>
      <c r="C2047" s="488">
        <v>108.9</v>
      </c>
      <c r="D2047" s="488">
        <v>103.3</v>
      </c>
      <c r="E2047" s="1247">
        <v>103.3</v>
      </c>
      <c r="F2047" s="488">
        <v>103.3</v>
      </c>
      <c r="G2047" s="488">
        <v>103.3</v>
      </c>
      <c r="H2047" s="488">
        <v>103.3</v>
      </c>
      <c r="I2047" s="488">
        <v>103.3</v>
      </c>
      <c r="J2047" s="488">
        <v>103.3</v>
      </c>
      <c r="K2047" s="488">
        <v>103.3</v>
      </c>
      <c r="L2047" s="488">
        <v>103.3</v>
      </c>
      <c r="M2047" s="977">
        <v>103.3</v>
      </c>
      <c r="N2047" s="1247">
        <v>103.3</v>
      </c>
      <c r="O2047" s="488">
        <v>103.3</v>
      </c>
      <c r="P2047" s="977">
        <v>103.3</v>
      </c>
      <c r="Q2047" s="1252" t="s">
        <v>822</v>
      </c>
      <c r="R2047" s="158"/>
    </row>
    <row r="2048" spans="1:18" ht="21" customHeight="1">
      <c r="A2048" s="1251" t="s">
        <v>823</v>
      </c>
      <c r="B2048" s="1247">
        <v>100</v>
      </c>
      <c r="C2048" s="488">
        <v>100</v>
      </c>
      <c r="D2048" s="488">
        <v>100</v>
      </c>
      <c r="E2048" s="1247">
        <v>100</v>
      </c>
      <c r="F2048" s="488">
        <v>100</v>
      </c>
      <c r="G2048" s="488">
        <v>100</v>
      </c>
      <c r="H2048" s="488">
        <v>100</v>
      </c>
      <c r="I2048" s="488">
        <v>100</v>
      </c>
      <c r="J2048" s="488">
        <v>100</v>
      </c>
      <c r="K2048" s="488">
        <v>100</v>
      </c>
      <c r="L2048" s="488">
        <v>100</v>
      </c>
      <c r="M2048" s="977">
        <v>100</v>
      </c>
      <c r="N2048" s="1247">
        <v>100</v>
      </c>
      <c r="O2048" s="488">
        <v>100</v>
      </c>
      <c r="P2048" s="977">
        <v>100</v>
      </c>
      <c r="Q2048" s="1252" t="s">
        <v>824</v>
      </c>
      <c r="R2048" s="158"/>
    </row>
    <row r="2049" spans="1:18" ht="21" customHeight="1">
      <c r="A2049" s="1251" t="s">
        <v>825</v>
      </c>
      <c r="B2049" s="1247">
        <v>103.8</v>
      </c>
      <c r="C2049" s="488">
        <v>103.8</v>
      </c>
      <c r="D2049" s="488">
        <v>104.1</v>
      </c>
      <c r="E2049" s="1247">
        <v>104.1</v>
      </c>
      <c r="F2049" s="488">
        <v>103.8</v>
      </c>
      <c r="G2049" s="488">
        <v>103.8</v>
      </c>
      <c r="H2049" s="488">
        <v>103.8</v>
      </c>
      <c r="I2049" s="488">
        <v>103.8</v>
      </c>
      <c r="J2049" s="488">
        <v>103.8</v>
      </c>
      <c r="K2049" s="488">
        <v>103.8</v>
      </c>
      <c r="L2049" s="488">
        <v>103.8</v>
      </c>
      <c r="M2049" s="977">
        <v>103.8</v>
      </c>
      <c r="N2049" s="1247">
        <v>103.8</v>
      </c>
      <c r="O2049" s="488">
        <v>103.8</v>
      </c>
      <c r="P2049" s="977">
        <v>103.8</v>
      </c>
      <c r="Q2049" s="1252" t="s">
        <v>826</v>
      </c>
      <c r="R2049" s="158"/>
    </row>
    <row r="2050" spans="1:18" ht="21" customHeight="1">
      <c r="A2050" s="1251" t="s">
        <v>827</v>
      </c>
      <c r="B2050" s="1247">
        <v>109.4</v>
      </c>
      <c r="C2050" s="488">
        <v>109.4</v>
      </c>
      <c r="D2050" s="488">
        <v>109.4</v>
      </c>
      <c r="E2050" s="1247">
        <v>109.4</v>
      </c>
      <c r="F2050" s="488">
        <v>109.4</v>
      </c>
      <c r="G2050" s="488">
        <v>109.4</v>
      </c>
      <c r="H2050" s="488">
        <v>109.4</v>
      </c>
      <c r="I2050" s="488">
        <v>109.4</v>
      </c>
      <c r="J2050" s="488">
        <v>109.4</v>
      </c>
      <c r="K2050" s="488">
        <v>109.4</v>
      </c>
      <c r="L2050" s="488">
        <v>109.4</v>
      </c>
      <c r="M2050" s="977">
        <v>109.4</v>
      </c>
      <c r="N2050" s="1247">
        <v>109.4</v>
      </c>
      <c r="O2050" s="488">
        <v>109.4</v>
      </c>
      <c r="P2050" s="977">
        <v>109.4</v>
      </c>
      <c r="Q2050" s="1252" t="s">
        <v>828</v>
      </c>
      <c r="R2050" s="158"/>
    </row>
    <row r="2051" spans="1:18" ht="21" customHeight="1">
      <c r="A2051" s="1251" t="s">
        <v>829</v>
      </c>
      <c r="B2051" s="1247">
        <v>155.9</v>
      </c>
      <c r="C2051" s="488">
        <v>155.9</v>
      </c>
      <c r="D2051" s="488">
        <v>155.9</v>
      </c>
      <c r="E2051" s="1247">
        <v>155.9</v>
      </c>
      <c r="F2051" s="488">
        <v>155.9</v>
      </c>
      <c r="G2051" s="488">
        <v>155.9</v>
      </c>
      <c r="H2051" s="488">
        <v>155.9</v>
      </c>
      <c r="I2051" s="488">
        <v>155.9</v>
      </c>
      <c r="J2051" s="488">
        <v>155.9</v>
      </c>
      <c r="K2051" s="488">
        <v>155.9</v>
      </c>
      <c r="L2051" s="488">
        <v>155.9</v>
      </c>
      <c r="M2051" s="977">
        <v>155.9</v>
      </c>
      <c r="N2051" s="1247">
        <v>155.9</v>
      </c>
      <c r="O2051" s="488">
        <v>155.9</v>
      </c>
      <c r="P2051" s="977">
        <v>155.9</v>
      </c>
      <c r="Q2051" s="1252" t="s">
        <v>830</v>
      </c>
      <c r="R2051" s="158"/>
    </row>
    <row r="2052" spans="1:18" ht="21" customHeight="1">
      <c r="A2052" s="1255"/>
      <c r="B2052" s="1247"/>
      <c r="C2052" s="488"/>
      <c r="D2052" s="880"/>
      <c r="E2052" s="1547"/>
      <c r="F2052" s="880"/>
      <c r="G2052" s="880"/>
      <c r="H2052" s="880"/>
      <c r="I2052" s="880"/>
      <c r="J2052" s="880"/>
      <c r="K2052" s="880"/>
      <c r="L2052" s="880"/>
      <c r="M2052" s="1535"/>
      <c r="N2052" s="1547"/>
      <c r="O2052" s="880"/>
      <c r="P2052" s="1535"/>
      <c r="Q2052" s="1252"/>
      <c r="R2052" s="158"/>
    </row>
    <row r="2053" spans="1:18" ht="21" customHeight="1">
      <c r="A2053" s="1582" t="s">
        <v>833</v>
      </c>
      <c r="B2053" s="1547">
        <v>116.7</v>
      </c>
      <c r="C2053" s="880">
        <v>116.7</v>
      </c>
      <c r="D2053" s="880">
        <v>116.7</v>
      </c>
      <c r="E2053" s="1547">
        <v>116.7</v>
      </c>
      <c r="F2053" s="880">
        <v>107</v>
      </c>
      <c r="G2053" s="880">
        <v>107</v>
      </c>
      <c r="H2053" s="880">
        <v>107</v>
      </c>
      <c r="I2053" s="880">
        <v>107</v>
      </c>
      <c r="J2053" s="880">
        <v>107</v>
      </c>
      <c r="K2053" s="880">
        <v>107</v>
      </c>
      <c r="L2053" s="880">
        <v>107</v>
      </c>
      <c r="M2053" s="1535">
        <v>107</v>
      </c>
      <c r="N2053" s="1547">
        <v>107</v>
      </c>
      <c r="O2053" s="880">
        <v>107</v>
      </c>
      <c r="P2053" s="1535">
        <v>107</v>
      </c>
      <c r="Q2053" s="1583" t="s">
        <v>834</v>
      </c>
      <c r="R2053" s="158"/>
    </row>
    <row r="2054" spans="1:18" ht="21" customHeight="1">
      <c r="A2054" s="1251" t="s">
        <v>835</v>
      </c>
      <c r="B2054" s="1247">
        <v>116.1</v>
      </c>
      <c r="C2054" s="488">
        <v>116.1</v>
      </c>
      <c r="D2054" s="488">
        <v>116.1</v>
      </c>
      <c r="E2054" s="1247">
        <v>116.1</v>
      </c>
      <c r="F2054" s="488">
        <v>108.4</v>
      </c>
      <c r="G2054" s="488">
        <v>108.4</v>
      </c>
      <c r="H2054" s="488">
        <v>108.4</v>
      </c>
      <c r="I2054" s="488">
        <v>108.4</v>
      </c>
      <c r="J2054" s="488">
        <v>108.4</v>
      </c>
      <c r="K2054" s="488">
        <v>108.4</v>
      </c>
      <c r="L2054" s="488">
        <v>108.4</v>
      </c>
      <c r="M2054" s="977">
        <v>108.4</v>
      </c>
      <c r="N2054" s="1247">
        <v>108.4</v>
      </c>
      <c r="O2054" s="488">
        <v>108.4</v>
      </c>
      <c r="P2054" s="977">
        <v>108.4</v>
      </c>
      <c r="Q2054" s="1252" t="s">
        <v>836</v>
      </c>
      <c r="R2054" s="158"/>
    </row>
    <row r="2055" spans="1:18" ht="21" customHeight="1">
      <c r="A2055" s="1251" t="s">
        <v>837</v>
      </c>
      <c r="B2055" s="1247">
        <v>117.8</v>
      </c>
      <c r="C2055" s="488">
        <v>117.8</v>
      </c>
      <c r="D2055" s="488">
        <v>117.8</v>
      </c>
      <c r="E2055" s="1247">
        <v>117.8</v>
      </c>
      <c r="F2055" s="488">
        <v>104.4</v>
      </c>
      <c r="G2055" s="488">
        <v>104.4</v>
      </c>
      <c r="H2055" s="488">
        <v>104.4</v>
      </c>
      <c r="I2055" s="488">
        <v>104.4</v>
      </c>
      <c r="J2055" s="488">
        <v>104.4</v>
      </c>
      <c r="K2055" s="488">
        <v>104.4</v>
      </c>
      <c r="L2055" s="488">
        <v>104.4</v>
      </c>
      <c r="M2055" s="977">
        <v>104.4</v>
      </c>
      <c r="N2055" s="1247">
        <v>104.4</v>
      </c>
      <c r="O2055" s="488">
        <v>104.4</v>
      </c>
      <c r="P2055" s="977">
        <v>104.4</v>
      </c>
      <c r="Q2055" s="1252" t="s">
        <v>838</v>
      </c>
      <c r="R2055" s="158"/>
    </row>
    <row r="2056" spans="1:18" ht="21" customHeight="1">
      <c r="A2056" s="1251"/>
      <c r="B2056" s="1247"/>
      <c r="C2056" s="488"/>
      <c r="D2056" s="880"/>
      <c r="E2056" s="1547"/>
      <c r="F2056" s="880"/>
      <c r="G2056" s="880"/>
      <c r="H2056" s="880"/>
      <c r="I2056" s="880"/>
      <c r="J2056" s="880"/>
      <c r="K2056" s="880"/>
      <c r="L2056" s="880"/>
      <c r="M2056" s="1535"/>
      <c r="N2056" s="1547"/>
      <c r="O2056" s="880"/>
      <c r="P2056" s="1535"/>
      <c r="Q2056" s="1252"/>
      <c r="R2056" s="158"/>
    </row>
    <row r="2057" spans="1:18" ht="21" customHeight="1">
      <c r="A2057" s="1582" t="s">
        <v>845</v>
      </c>
      <c r="B2057" s="1547">
        <v>121.6</v>
      </c>
      <c r="C2057" s="880">
        <v>121.6</v>
      </c>
      <c r="D2057" s="880">
        <v>121.6</v>
      </c>
      <c r="E2057" s="1547">
        <v>121.6</v>
      </c>
      <c r="F2057" s="880">
        <v>121.6</v>
      </c>
      <c r="G2057" s="880">
        <v>121.6</v>
      </c>
      <c r="H2057" s="880">
        <v>121.9</v>
      </c>
      <c r="I2057" s="880">
        <v>121.9</v>
      </c>
      <c r="J2057" s="880">
        <v>122.6</v>
      </c>
      <c r="K2057" s="880">
        <v>122.6</v>
      </c>
      <c r="L2057" s="880">
        <v>122.6</v>
      </c>
      <c r="M2057" s="1535">
        <v>122.6</v>
      </c>
      <c r="N2057" s="1547">
        <v>122.6</v>
      </c>
      <c r="O2057" s="880">
        <v>122.6</v>
      </c>
      <c r="P2057" s="1535">
        <v>122.6</v>
      </c>
      <c r="Q2057" s="1581" t="s">
        <v>846</v>
      </c>
      <c r="R2057" s="158"/>
    </row>
    <row r="2058" spans="1:18" ht="21" customHeight="1">
      <c r="A2058" s="1251" t="s">
        <v>847</v>
      </c>
      <c r="B2058" s="1247">
        <v>122.2</v>
      </c>
      <c r="C2058" s="488">
        <v>122.2</v>
      </c>
      <c r="D2058" s="488">
        <v>122.2</v>
      </c>
      <c r="E2058" s="1247">
        <v>122.2</v>
      </c>
      <c r="F2058" s="488">
        <v>122.2</v>
      </c>
      <c r="G2058" s="488">
        <v>122.2</v>
      </c>
      <c r="H2058" s="488">
        <v>122.5</v>
      </c>
      <c r="I2058" s="488">
        <v>122.5</v>
      </c>
      <c r="J2058" s="488">
        <v>123.3</v>
      </c>
      <c r="K2058" s="488">
        <v>123.3</v>
      </c>
      <c r="L2058" s="488">
        <v>123.3</v>
      </c>
      <c r="M2058" s="977">
        <v>123.3</v>
      </c>
      <c r="N2058" s="1247">
        <v>123.3</v>
      </c>
      <c r="O2058" s="488">
        <v>123.3</v>
      </c>
      <c r="P2058" s="977">
        <v>123.2</v>
      </c>
      <c r="Q2058" s="1252" t="s">
        <v>848</v>
      </c>
      <c r="R2058" s="158"/>
    </row>
    <row r="2059" spans="1:18" ht="21" customHeight="1">
      <c r="A2059" s="1251" t="s">
        <v>851</v>
      </c>
      <c r="B2059" s="1247">
        <v>93</v>
      </c>
      <c r="C2059" s="488">
        <v>93</v>
      </c>
      <c r="D2059" s="488">
        <v>93</v>
      </c>
      <c r="E2059" s="1247">
        <v>93</v>
      </c>
      <c r="F2059" s="488">
        <v>93</v>
      </c>
      <c r="G2059" s="488">
        <v>93</v>
      </c>
      <c r="H2059" s="488">
        <v>93</v>
      </c>
      <c r="I2059" s="488">
        <v>93</v>
      </c>
      <c r="J2059" s="488">
        <v>93</v>
      </c>
      <c r="K2059" s="488">
        <v>93</v>
      </c>
      <c r="L2059" s="488">
        <v>93</v>
      </c>
      <c r="M2059" s="977">
        <v>93</v>
      </c>
      <c r="N2059" s="1247">
        <v>93</v>
      </c>
      <c r="O2059" s="488">
        <v>93</v>
      </c>
      <c r="P2059" s="977">
        <v>93</v>
      </c>
      <c r="Q2059" s="1252" t="s">
        <v>852</v>
      </c>
      <c r="R2059" s="158"/>
    </row>
    <row r="2060" spans="1:18" ht="21" customHeight="1">
      <c r="A2060" s="1255"/>
      <c r="B2060" s="1247"/>
      <c r="C2060" s="488"/>
      <c r="D2060" s="880"/>
      <c r="E2060" s="1547"/>
      <c r="F2060" s="880"/>
      <c r="G2060" s="880"/>
      <c r="H2060" s="880"/>
      <c r="I2060" s="880"/>
      <c r="J2060" s="880"/>
      <c r="K2060" s="880"/>
      <c r="L2060" s="880"/>
      <c r="M2060" s="1535"/>
      <c r="N2060" s="1547"/>
      <c r="O2060" s="880"/>
      <c r="P2060" s="1535"/>
      <c r="Q2060" s="1252"/>
      <c r="R2060" s="158"/>
    </row>
    <row r="2061" spans="1:18" ht="21" customHeight="1">
      <c r="A2061" s="1582" t="s">
        <v>853</v>
      </c>
      <c r="B2061" s="1547">
        <v>114.7</v>
      </c>
      <c r="C2061" s="880">
        <v>114.7</v>
      </c>
      <c r="D2061" s="880">
        <v>114.6</v>
      </c>
      <c r="E2061" s="1547">
        <v>114.6</v>
      </c>
      <c r="F2061" s="880">
        <v>114.6</v>
      </c>
      <c r="G2061" s="880">
        <v>114.6</v>
      </c>
      <c r="H2061" s="880">
        <v>114.6</v>
      </c>
      <c r="I2061" s="880">
        <v>114.6</v>
      </c>
      <c r="J2061" s="880">
        <v>114.6</v>
      </c>
      <c r="K2061" s="880">
        <v>113.8</v>
      </c>
      <c r="L2061" s="880">
        <v>113.8</v>
      </c>
      <c r="M2061" s="1535">
        <v>113.8</v>
      </c>
      <c r="N2061" s="1547">
        <v>109.3</v>
      </c>
      <c r="O2061" s="880">
        <v>109.4</v>
      </c>
      <c r="P2061" s="1535">
        <v>109.4</v>
      </c>
      <c r="Q2061" s="1581" t="s">
        <v>854</v>
      </c>
      <c r="R2061" s="158"/>
    </row>
    <row r="2062" spans="1:18" ht="21" customHeight="1">
      <c r="A2062" s="1251" t="s">
        <v>855</v>
      </c>
      <c r="B2062" s="1247">
        <v>128.19999999999999</v>
      </c>
      <c r="C2062" s="488">
        <v>128.19999999999999</v>
      </c>
      <c r="D2062" s="488">
        <v>128.19999999999999</v>
      </c>
      <c r="E2062" s="1247">
        <v>128.19999999999999</v>
      </c>
      <c r="F2062" s="488">
        <v>128.19999999999999</v>
      </c>
      <c r="G2062" s="488">
        <v>128.19999999999999</v>
      </c>
      <c r="H2062" s="488">
        <v>128.19999999999999</v>
      </c>
      <c r="I2062" s="488">
        <v>128.19999999999999</v>
      </c>
      <c r="J2062" s="488">
        <v>128.19999999999999</v>
      </c>
      <c r="K2062" s="488">
        <v>128.19999999999999</v>
      </c>
      <c r="L2062" s="488">
        <v>128.19999999999999</v>
      </c>
      <c r="M2062" s="977">
        <v>128.19999999999999</v>
      </c>
      <c r="N2062" s="1247">
        <v>113.8</v>
      </c>
      <c r="O2062" s="488">
        <v>113.8</v>
      </c>
      <c r="P2062" s="977">
        <v>113.8</v>
      </c>
      <c r="Q2062" s="1252" t="s">
        <v>856</v>
      </c>
      <c r="R2062" s="158"/>
    </row>
    <row r="2063" spans="1:18" ht="21" customHeight="1">
      <c r="A2063" s="1251" t="s">
        <v>857</v>
      </c>
      <c r="B2063" s="1247">
        <v>100</v>
      </c>
      <c r="C2063" s="488">
        <v>100</v>
      </c>
      <c r="D2063" s="488">
        <v>100</v>
      </c>
      <c r="E2063" s="1247">
        <v>100</v>
      </c>
      <c r="F2063" s="488">
        <v>100</v>
      </c>
      <c r="G2063" s="488">
        <v>100</v>
      </c>
      <c r="H2063" s="488">
        <v>100</v>
      </c>
      <c r="I2063" s="488">
        <v>100</v>
      </c>
      <c r="J2063" s="488">
        <v>100</v>
      </c>
      <c r="K2063" s="488">
        <v>90</v>
      </c>
      <c r="L2063" s="488">
        <v>90</v>
      </c>
      <c r="M2063" s="977">
        <v>90</v>
      </c>
      <c r="N2063" s="1247">
        <v>90</v>
      </c>
      <c r="O2063" s="488">
        <v>90</v>
      </c>
      <c r="P2063" s="977">
        <v>90</v>
      </c>
      <c r="Q2063" s="1584" t="s">
        <v>858</v>
      </c>
      <c r="R2063" s="158"/>
    </row>
    <row r="2064" spans="1:18" ht="21" customHeight="1">
      <c r="A2064" s="1251" t="s">
        <v>859</v>
      </c>
      <c r="B2064" s="1247">
        <v>108.4</v>
      </c>
      <c r="C2064" s="488">
        <v>108.4</v>
      </c>
      <c r="D2064" s="488">
        <v>108.1</v>
      </c>
      <c r="E2064" s="1247">
        <v>108.1</v>
      </c>
      <c r="F2064" s="488">
        <v>108.1</v>
      </c>
      <c r="G2064" s="488">
        <v>108.1</v>
      </c>
      <c r="H2064" s="488">
        <v>108.1</v>
      </c>
      <c r="I2064" s="488">
        <v>108.1</v>
      </c>
      <c r="J2064" s="488">
        <v>108.1</v>
      </c>
      <c r="K2064" s="488">
        <v>106.2</v>
      </c>
      <c r="L2064" s="488">
        <v>106.2</v>
      </c>
      <c r="M2064" s="977">
        <v>106.2</v>
      </c>
      <c r="N2064" s="1247">
        <v>106.2</v>
      </c>
      <c r="O2064" s="488">
        <v>106.4</v>
      </c>
      <c r="P2064" s="977">
        <v>106.4</v>
      </c>
      <c r="Q2064" s="1584" t="s">
        <v>860</v>
      </c>
      <c r="R2064" s="158"/>
    </row>
    <row r="2065" spans="1:18" ht="21" customHeight="1">
      <c r="A2065" s="1251" t="s">
        <v>861</v>
      </c>
      <c r="B2065" s="1247">
        <v>119.7</v>
      </c>
      <c r="C2065" s="488">
        <v>119.7</v>
      </c>
      <c r="D2065" s="488">
        <v>119.7</v>
      </c>
      <c r="E2065" s="1247">
        <v>119.7</v>
      </c>
      <c r="F2065" s="488">
        <v>119.7</v>
      </c>
      <c r="G2065" s="488">
        <v>119.7</v>
      </c>
      <c r="H2065" s="488">
        <v>119.7</v>
      </c>
      <c r="I2065" s="488">
        <v>119.7</v>
      </c>
      <c r="J2065" s="488">
        <v>119.7</v>
      </c>
      <c r="K2065" s="488">
        <v>119.7</v>
      </c>
      <c r="L2065" s="488">
        <v>119.7</v>
      </c>
      <c r="M2065" s="977">
        <v>119.7</v>
      </c>
      <c r="N2065" s="1247">
        <v>119.7</v>
      </c>
      <c r="O2065" s="488">
        <v>119.7</v>
      </c>
      <c r="P2065" s="977">
        <v>119.7</v>
      </c>
      <c r="Q2065" s="1252" t="s">
        <v>862</v>
      </c>
      <c r="R2065" s="158"/>
    </row>
    <row r="2066" spans="1:18" ht="21" customHeight="1">
      <c r="A2066" s="1251" t="s">
        <v>863</v>
      </c>
      <c r="B2066" s="1247">
        <v>109.7</v>
      </c>
      <c r="C2066" s="488">
        <v>109.7</v>
      </c>
      <c r="D2066" s="488">
        <v>109.7</v>
      </c>
      <c r="E2066" s="1247">
        <v>109.7</v>
      </c>
      <c r="F2066" s="488">
        <v>109.7</v>
      </c>
      <c r="G2066" s="488">
        <v>109.7</v>
      </c>
      <c r="H2066" s="488">
        <v>109.7</v>
      </c>
      <c r="I2066" s="488">
        <v>109.7</v>
      </c>
      <c r="J2066" s="488">
        <v>109.7</v>
      </c>
      <c r="K2066" s="488">
        <v>109.7</v>
      </c>
      <c r="L2066" s="488">
        <v>109.7</v>
      </c>
      <c r="M2066" s="977">
        <v>109.7</v>
      </c>
      <c r="N2066" s="1247">
        <v>109.7</v>
      </c>
      <c r="O2066" s="488">
        <v>109.7</v>
      </c>
      <c r="P2066" s="977">
        <v>109.7</v>
      </c>
      <c r="Q2066" s="1584" t="s">
        <v>864</v>
      </c>
      <c r="R2066" s="158"/>
    </row>
    <row r="2067" spans="1:18" ht="21" customHeight="1">
      <c r="A2067" s="1251" t="s">
        <v>865</v>
      </c>
      <c r="B2067" s="1247">
        <v>103.2</v>
      </c>
      <c r="C2067" s="488">
        <v>103.2</v>
      </c>
      <c r="D2067" s="488">
        <v>103.2</v>
      </c>
      <c r="E2067" s="1247">
        <v>103.2</v>
      </c>
      <c r="F2067" s="488">
        <v>103.2</v>
      </c>
      <c r="G2067" s="488">
        <v>103.2</v>
      </c>
      <c r="H2067" s="488">
        <v>103.2</v>
      </c>
      <c r="I2067" s="488">
        <v>103.2</v>
      </c>
      <c r="J2067" s="488">
        <v>103.2</v>
      </c>
      <c r="K2067" s="488">
        <v>103.2</v>
      </c>
      <c r="L2067" s="488">
        <v>103.2</v>
      </c>
      <c r="M2067" s="977">
        <v>103.2</v>
      </c>
      <c r="N2067" s="1247">
        <v>103.2</v>
      </c>
      <c r="O2067" s="488">
        <v>103.2</v>
      </c>
      <c r="P2067" s="977">
        <v>103.2</v>
      </c>
      <c r="Q2067" s="1584" t="s">
        <v>866</v>
      </c>
      <c r="R2067" s="158"/>
    </row>
    <row r="2068" spans="1:18" ht="21" customHeight="1">
      <c r="A2068" s="1251" t="s">
        <v>867</v>
      </c>
      <c r="B2068" s="1247">
        <v>100</v>
      </c>
      <c r="C2068" s="488">
        <v>100</v>
      </c>
      <c r="D2068" s="488">
        <v>100</v>
      </c>
      <c r="E2068" s="1247">
        <v>100</v>
      </c>
      <c r="F2068" s="488">
        <v>100</v>
      </c>
      <c r="G2068" s="488">
        <v>100</v>
      </c>
      <c r="H2068" s="488">
        <v>100</v>
      </c>
      <c r="I2068" s="488">
        <v>100</v>
      </c>
      <c r="J2068" s="488">
        <v>100</v>
      </c>
      <c r="K2068" s="488">
        <v>100</v>
      </c>
      <c r="L2068" s="488">
        <v>100</v>
      </c>
      <c r="M2068" s="977">
        <v>100</v>
      </c>
      <c r="N2068" s="1247">
        <v>100</v>
      </c>
      <c r="O2068" s="488">
        <v>100</v>
      </c>
      <c r="P2068" s="977">
        <v>100</v>
      </c>
      <c r="Q2068" s="1252" t="s">
        <v>868</v>
      </c>
      <c r="R2068" s="158"/>
    </row>
    <row r="2069" spans="1:18" ht="21" customHeight="1">
      <c r="A2069" s="1251" t="s">
        <v>869</v>
      </c>
      <c r="B2069" s="1247">
        <v>108.1</v>
      </c>
      <c r="C2069" s="488">
        <v>108.1</v>
      </c>
      <c r="D2069" s="488">
        <v>108.1</v>
      </c>
      <c r="E2069" s="1247">
        <v>108.1</v>
      </c>
      <c r="F2069" s="488">
        <v>108.1</v>
      </c>
      <c r="G2069" s="488">
        <v>108.1</v>
      </c>
      <c r="H2069" s="488">
        <v>108.1</v>
      </c>
      <c r="I2069" s="488">
        <v>108.1</v>
      </c>
      <c r="J2069" s="488">
        <v>108.1</v>
      </c>
      <c r="K2069" s="488">
        <v>108.1</v>
      </c>
      <c r="L2069" s="488">
        <v>108.1</v>
      </c>
      <c r="M2069" s="977">
        <v>108.1</v>
      </c>
      <c r="N2069" s="1247">
        <v>108.1</v>
      </c>
      <c r="O2069" s="488">
        <v>108.1</v>
      </c>
      <c r="P2069" s="977">
        <v>108.1</v>
      </c>
      <c r="Q2069" s="1584" t="s">
        <v>870</v>
      </c>
      <c r="R2069" s="158"/>
    </row>
    <row r="2070" spans="1:18" ht="13.5" customHeight="1">
      <c r="A2070" s="1595"/>
      <c r="B2070" s="1247"/>
      <c r="C2070" s="488"/>
      <c r="D2070" s="488"/>
      <c r="E2070" s="1254"/>
      <c r="I2070" s="524"/>
      <c r="L2070" s="524"/>
      <c r="P2070" s="976"/>
      <c r="Q2070" s="1248"/>
    </row>
    <row r="2071" spans="1:18" ht="13.5" customHeight="1">
      <c r="A2071" s="1250"/>
      <c r="B2071" s="1247"/>
      <c r="C2071" s="488"/>
      <c r="D2071" s="488"/>
      <c r="E2071" s="1254"/>
      <c r="I2071" s="524"/>
      <c r="L2071" s="524"/>
      <c r="P2071" s="976"/>
      <c r="Q2071" s="1248"/>
    </row>
    <row r="2072" spans="1:18" ht="13.5" customHeight="1">
      <c r="A2072" s="1250"/>
      <c r="B2072" s="1247"/>
      <c r="C2072" s="488"/>
      <c r="D2072" s="488"/>
      <c r="E2072" s="1254"/>
      <c r="I2072" s="524"/>
      <c r="L2072" s="524"/>
      <c r="P2072" s="976"/>
      <c r="Q2072" s="1248"/>
    </row>
    <row r="2073" spans="1:18" ht="13.5" customHeight="1">
      <c r="A2073" s="1250"/>
      <c r="B2073" s="1247"/>
      <c r="C2073" s="488"/>
      <c r="D2073" s="488"/>
      <c r="E2073" s="1254"/>
      <c r="I2073" s="524"/>
      <c r="L2073" s="524"/>
      <c r="P2073" s="976"/>
      <c r="Q2073" s="1248"/>
    </row>
    <row r="2074" spans="1:18" ht="13.5" customHeight="1">
      <c r="A2074" s="1250"/>
      <c r="B2074" s="1247"/>
      <c r="C2074" s="488"/>
      <c r="D2074" s="488"/>
      <c r="E2074" s="1254"/>
      <c r="I2074" s="524"/>
      <c r="L2074" s="524"/>
      <c r="P2074" s="976"/>
      <c r="Q2074" s="1248"/>
    </row>
    <row r="2075" spans="1:18" ht="13.5" customHeight="1">
      <c r="A2075" s="1250"/>
      <c r="B2075" s="1247"/>
      <c r="C2075" s="488"/>
      <c r="D2075" s="488"/>
      <c r="E2075" s="1254"/>
      <c r="I2075" s="524"/>
      <c r="L2075" s="524"/>
      <c r="P2075" s="976"/>
      <c r="Q2075" s="1248"/>
    </row>
    <row r="2076" spans="1:18" ht="13.5" customHeight="1">
      <c r="A2076" s="1250"/>
      <c r="B2076" s="1247"/>
      <c r="C2076" s="488"/>
      <c r="D2076" s="488"/>
      <c r="E2076" s="1254"/>
      <c r="I2076" s="524"/>
      <c r="L2076" s="524"/>
      <c r="P2076" s="976"/>
      <c r="Q2076" s="1248"/>
    </row>
    <row r="2077" spans="1:18" ht="13.5" customHeight="1">
      <c r="A2077" s="1250"/>
      <c r="B2077" s="1247"/>
      <c r="C2077" s="488"/>
      <c r="D2077" s="488"/>
      <c r="E2077" s="1254"/>
      <c r="I2077" s="524"/>
      <c r="L2077" s="524"/>
      <c r="P2077" s="976"/>
      <c r="Q2077" s="1248"/>
    </row>
    <row r="2078" spans="1:18" ht="13.5" customHeight="1">
      <c r="A2078" s="1250"/>
      <c r="B2078" s="1247"/>
      <c r="C2078" s="488"/>
      <c r="D2078" s="488"/>
      <c r="E2078" s="1254"/>
      <c r="I2078" s="524"/>
      <c r="L2078" s="524"/>
      <c r="P2078" s="976"/>
      <c r="Q2078" s="1248"/>
      <c r="R2078" s="1545"/>
    </row>
    <row r="2079" spans="1:18" ht="13.5" customHeight="1">
      <c r="A2079" s="1250"/>
      <c r="B2079" s="1247"/>
      <c r="C2079" s="488"/>
      <c r="D2079" s="488"/>
      <c r="E2079" s="1254"/>
      <c r="I2079" s="524"/>
      <c r="L2079" s="524"/>
      <c r="P2079" s="976"/>
      <c r="Q2079" s="1248"/>
      <c r="R2079" s="495"/>
    </row>
    <row r="2080" spans="1:18" ht="13.5" customHeight="1">
      <c r="A2080" s="518"/>
      <c r="B2080" s="491"/>
      <c r="C2080" s="492"/>
      <c r="D2080" s="492"/>
      <c r="E2080" s="503"/>
      <c r="F2080" s="490"/>
      <c r="G2080" s="490"/>
      <c r="H2080" s="490"/>
      <c r="I2080" s="490"/>
      <c r="J2080" s="490"/>
      <c r="K2080" s="490"/>
      <c r="L2080" s="490"/>
      <c r="M2080" s="490"/>
      <c r="N2080" s="503"/>
      <c r="O2080" s="490"/>
      <c r="P2080" s="496"/>
      <c r="Q2080" s="519"/>
      <c r="R2080" s="495"/>
    </row>
    <row r="2081" spans="1:18" ht="15" customHeight="1">
      <c r="A2081" s="494" t="s">
        <v>653</v>
      </c>
      <c r="B2081" s="488"/>
      <c r="C2081" s="488"/>
      <c r="D2081" s="488"/>
      <c r="N2081" s="524"/>
      <c r="Q2081" s="495" t="s">
        <v>871</v>
      </c>
    </row>
    <row r="2082" spans="1:18" ht="15" customHeight="1">
      <c r="A2082" s="494"/>
      <c r="B2082" s="488"/>
      <c r="C2082" s="488"/>
      <c r="D2082" s="488"/>
      <c r="N2082" s="524"/>
      <c r="Q2082" s="495"/>
    </row>
    <row r="2083" spans="1:18" s="260" customFormat="1" ht="29.25" customHeight="1">
      <c r="A2083" s="1561" t="s">
        <v>588</v>
      </c>
      <c r="B2083" s="1562"/>
      <c r="C2083" s="1563"/>
      <c r="D2083" s="1562"/>
      <c r="E2083" s="881"/>
      <c r="F2083" s="881"/>
      <c r="G2083" s="881"/>
      <c r="H2083" s="881"/>
      <c r="I2083" s="881"/>
      <c r="J2083" s="881"/>
      <c r="K2083" s="881"/>
      <c r="L2083" s="1564"/>
      <c r="M2083" s="1564"/>
      <c r="N2083" s="1562"/>
      <c r="O2083" s="1562"/>
      <c r="P2083" s="1562"/>
      <c r="Q2083" s="1565" t="s">
        <v>589</v>
      </c>
      <c r="R2083" s="1539"/>
    </row>
    <row r="2084" spans="1:18" s="1543" customFormat="1" ht="24.75" customHeight="1">
      <c r="A2084" s="1566" t="s">
        <v>944</v>
      </c>
      <c r="B2084" s="1562"/>
      <c r="C2084" s="1563"/>
      <c r="D2084" s="1562"/>
      <c r="E2084" s="426"/>
      <c r="F2084" s="425"/>
      <c r="G2084" s="425"/>
      <c r="H2084" s="425"/>
      <c r="I2084" s="427"/>
      <c r="J2084" s="427"/>
      <c r="K2084" s="425"/>
      <c r="L2084" s="1567"/>
      <c r="M2084" s="1567"/>
      <c r="N2084" s="1562"/>
      <c r="O2084" s="1562"/>
      <c r="P2084" s="1562"/>
      <c r="Q2084" s="1568" t="s">
        <v>945</v>
      </c>
      <c r="R2084" s="1538"/>
    </row>
    <row r="2085" spans="1:18" s="489" customFormat="1" ht="18" customHeight="1">
      <c r="A2085" s="1569" t="s">
        <v>657</v>
      </c>
      <c r="B2085" s="1562"/>
      <c r="C2085" s="1563"/>
      <c r="D2085" s="1562"/>
      <c r="E2085" s="426"/>
      <c r="F2085" s="426"/>
      <c r="G2085" s="426"/>
      <c r="H2085" s="428"/>
      <c r="I2085" s="428"/>
      <c r="J2085" s="428"/>
      <c r="K2085" s="1563"/>
      <c r="L2085" s="1562"/>
      <c r="M2085" s="1562"/>
      <c r="N2085" s="1562"/>
      <c r="O2085" s="1562"/>
      <c r="P2085" s="1562"/>
      <c r="Q2085" s="1570" t="s">
        <v>658</v>
      </c>
      <c r="R2085" s="1544"/>
    </row>
    <row r="2086" spans="1:18" ht="11.45" customHeight="1">
      <c r="A2086" s="1571"/>
      <c r="B2086" s="1572"/>
      <c r="C2086" s="1572"/>
      <c r="D2086" s="1572"/>
      <c r="E2086" s="1573"/>
      <c r="F2086" s="1573"/>
      <c r="G2086" s="1573"/>
      <c r="H2086" s="1574"/>
      <c r="I2086" s="1573"/>
      <c r="J2086" s="1573"/>
      <c r="K2086" s="1573"/>
      <c r="L2086" s="1573"/>
      <c r="M2086" s="1573"/>
      <c r="N2086" s="1572"/>
      <c r="O2086" s="1572"/>
      <c r="P2086" s="1562"/>
      <c r="Q2086" s="1575"/>
      <c r="R2086" s="1545"/>
    </row>
    <row r="2087" spans="1:18" ht="12.75" customHeight="1">
      <c r="A2087" s="421"/>
      <c r="B2087" s="2296">
        <v>2024</v>
      </c>
      <c r="C2087" s="2297"/>
      <c r="D2087" s="2297"/>
      <c r="E2087" s="2297"/>
      <c r="F2087" s="2297"/>
      <c r="G2087" s="2297"/>
      <c r="H2087" s="2297"/>
      <c r="I2087" s="2297"/>
      <c r="J2087" s="2297"/>
      <c r="K2087" s="2297"/>
      <c r="L2087" s="2297"/>
      <c r="M2087" s="2300"/>
      <c r="N2087" s="2238">
        <v>2023</v>
      </c>
      <c r="O2087" s="2286"/>
      <c r="P2087" s="2239"/>
      <c r="Q2087" s="369"/>
      <c r="R2087" s="1537"/>
    </row>
    <row r="2088" spans="1:18" ht="12.75" customHeight="1">
      <c r="A2088" s="1576"/>
      <c r="B2088" s="2298"/>
      <c r="C2088" s="2299"/>
      <c r="D2088" s="2299"/>
      <c r="E2088" s="2299"/>
      <c r="F2088" s="2299"/>
      <c r="G2088" s="2299"/>
      <c r="H2088" s="2299"/>
      <c r="I2088" s="2299"/>
      <c r="J2088" s="2299"/>
      <c r="K2088" s="2299"/>
      <c r="L2088" s="2299"/>
      <c r="M2088" s="2301"/>
      <c r="N2088" s="2287"/>
      <c r="O2088" s="2288"/>
      <c r="P2088" s="2289"/>
      <c r="Q2088" s="1577" t="s">
        <v>71</v>
      </c>
      <c r="R2088" s="1537"/>
    </row>
    <row r="2089" spans="1:18" ht="12.75" customHeight="1">
      <c r="A2089" s="1576"/>
      <c r="B2089" s="93" t="s">
        <v>72</v>
      </c>
      <c r="C2089" s="439" t="s">
        <v>73</v>
      </c>
      <c r="D2089" s="439" t="s">
        <v>4</v>
      </c>
      <c r="E2089" s="93" t="s">
        <v>5</v>
      </c>
      <c r="F2089" s="439" t="s">
        <v>6</v>
      </c>
      <c r="G2089" s="439" t="s">
        <v>7</v>
      </c>
      <c r="H2089" s="93" t="s">
        <v>8</v>
      </c>
      <c r="I2089" s="439" t="s">
        <v>9</v>
      </c>
      <c r="J2089" s="440" t="s">
        <v>10</v>
      </c>
      <c r="K2089" s="511" t="s">
        <v>1</v>
      </c>
      <c r="L2089" s="441" t="s">
        <v>2</v>
      </c>
      <c r="M2089" s="442" t="s">
        <v>3</v>
      </c>
      <c r="N2089" s="94" t="s">
        <v>72</v>
      </c>
      <c r="O2089" s="94" t="s">
        <v>73</v>
      </c>
      <c r="P2089" s="443" t="s">
        <v>4</v>
      </c>
      <c r="Q2089" s="1577"/>
      <c r="R2089" s="1537"/>
    </row>
    <row r="2090" spans="1:18" ht="11.25" customHeight="1">
      <c r="A2090" s="422"/>
      <c r="B2090" s="96" t="s">
        <v>74</v>
      </c>
      <c r="C2090" s="507" t="s">
        <v>75</v>
      </c>
      <c r="D2090" s="507" t="s">
        <v>76</v>
      </c>
      <c r="E2090" s="96" t="s">
        <v>12</v>
      </c>
      <c r="F2090" s="507" t="s">
        <v>13</v>
      </c>
      <c r="G2090" s="507" t="s">
        <v>14</v>
      </c>
      <c r="H2090" s="96" t="s">
        <v>15</v>
      </c>
      <c r="I2090" s="507" t="s">
        <v>16</v>
      </c>
      <c r="J2090" s="508" t="s">
        <v>17</v>
      </c>
      <c r="K2090" s="512" t="s">
        <v>11</v>
      </c>
      <c r="L2090" s="509" t="s">
        <v>19</v>
      </c>
      <c r="M2090" s="510" t="s">
        <v>20</v>
      </c>
      <c r="N2090" s="430" t="s">
        <v>74</v>
      </c>
      <c r="O2090" s="430" t="s">
        <v>75</v>
      </c>
      <c r="P2090" s="431" t="s">
        <v>76</v>
      </c>
      <c r="Q2090" s="370"/>
      <c r="R2090" s="1546"/>
    </row>
    <row r="2091" spans="1:18" ht="15" customHeight="1">
      <c r="A2091" s="1576"/>
      <c r="B2091" s="1547"/>
      <c r="C2091" s="880"/>
      <c r="D2091" s="880"/>
      <c r="E2091" s="513"/>
      <c r="F2091" s="500"/>
      <c r="G2091" s="500"/>
      <c r="H2091" s="500"/>
      <c r="I2091" s="500"/>
      <c r="J2091" s="500"/>
      <c r="K2091" s="500"/>
      <c r="L2091" s="500"/>
      <c r="M2091" s="499"/>
      <c r="N2091" s="524"/>
      <c r="P2091" s="499"/>
      <c r="Q2091" s="1248"/>
      <c r="R2091" s="158"/>
    </row>
    <row r="2092" spans="1:18" ht="19.5" customHeight="1">
      <c r="A2092" s="1578" t="s">
        <v>659</v>
      </c>
      <c r="B2092" s="1547">
        <v>123.8</v>
      </c>
      <c r="C2092" s="880">
        <v>123.2</v>
      </c>
      <c r="D2092" s="880">
        <v>122.9</v>
      </c>
      <c r="E2092" s="1547">
        <v>123.7</v>
      </c>
      <c r="F2092" s="880">
        <v>123</v>
      </c>
      <c r="G2092" s="880">
        <v>122.4</v>
      </c>
      <c r="H2092" s="880">
        <v>122.2</v>
      </c>
      <c r="I2092" s="880">
        <v>121.5</v>
      </c>
      <c r="J2092" s="880">
        <v>120.3</v>
      </c>
      <c r="K2092" s="880">
        <v>119.4</v>
      </c>
      <c r="L2092" s="880">
        <v>118.9</v>
      </c>
      <c r="M2092" s="1535">
        <v>118.7</v>
      </c>
      <c r="N2092" s="880">
        <v>119.4</v>
      </c>
      <c r="O2092" s="880">
        <v>119.6</v>
      </c>
      <c r="P2092" s="1535">
        <v>119.9</v>
      </c>
      <c r="Q2092" s="1579" t="s">
        <v>660</v>
      </c>
      <c r="R2092" s="158"/>
    </row>
    <row r="2093" spans="1:18" ht="19.5" customHeight="1">
      <c r="A2093" s="1580"/>
      <c r="B2093" s="1247"/>
      <c r="C2093" s="488"/>
      <c r="D2093" s="880"/>
      <c r="E2093" s="1547"/>
      <c r="F2093" s="880"/>
      <c r="G2093" s="880"/>
      <c r="H2093" s="880"/>
      <c r="I2093" s="880"/>
      <c r="J2093" s="880"/>
      <c r="K2093" s="880"/>
      <c r="L2093" s="880"/>
      <c r="M2093" s="1535"/>
      <c r="N2093" s="880"/>
      <c r="O2093" s="880"/>
      <c r="P2093" s="1535"/>
      <c r="Q2093" s="1581"/>
      <c r="R2093" s="158"/>
    </row>
    <row r="2094" spans="1:18" ht="19.5" customHeight="1">
      <c r="A2094" s="1582" t="s">
        <v>661</v>
      </c>
      <c r="B2094" s="1547">
        <v>138.69999999999999</v>
      </c>
      <c r="C2094" s="880">
        <v>137.19999999999999</v>
      </c>
      <c r="D2094" s="880">
        <v>136.80000000000001</v>
      </c>
      <c r="E2094" s="1547">
        <v>138.5</v>
      </c>
      <c r="F2094" s="880">
        <v>137.30000000000001</v>
      </c>
      <c r="G2094" s="880">
        <v>135.69999999999999</v>
      </c>
      <c r="H2094" s="880">
        <v>135.80000000000001</v>
      </c>
      <c r="I2094" s="880">
        <v>136.30000000000001</v>
      </c>
      <c r="J2094" s="880">
        <v>133.80000000000001</v>
      </c>
      <c r="K2094" s="880">
        <v>131.80000000000001</v>
      </c>
      <c r="L2094" s="880">
        <v>131</v>
      </c>
      <c r="M2094" s="1535">
        <v>130.4</v>
      </c>
      <c r="N2094" s="880">
        <v>132.1</v>
      </c>
      <c r="O2094" s="880">
        <v>132.6</v>
      </c>
      <c r="P2094" s="1535">
        <v>133.1</v>
      </c>
      <c r="Q2094" s="1583" t="s">
        <v>662</v>
      </c>
      <c r="R2094" s="158"/>
    </row>
    <row r="2095" spans="1:18" ht="19.5" customHeight="1">
      <c r="A2095" s="1251" t="s">
        <v>663</v>
      </c>
      <c r="B2095" s="1247">
        <v>127.7</v>
      </c>
      <c r="C2095" s="488">
        <v>127.6</v>
      </c>
      <c r="D2095" s="488">
        <v>127.9</v>
      </c>
      <c r="E2095" s="1247">
        <v>127.8</v>
      </c>
      <c r="F2095" s="488">
        <v>127.8</v>
      </c>
      <c r="G2095" s="488">
        <v>127.8</v>
      </c>
      <c r="H2095" s="488">
        <v>126.4</v>
      </c>
      <c r="I2095" s="488">
        <v>126.6</v>
      </c>
      <c r="J2095" s="488">
        <v>127.6</v>
      </c>
      <c r="K2095" s="488">
        <v>126.6</v>
      </c>
      <c r="L2095" s="488">
        <v>126.6</v>
      </c>
      <c r="M2095" s="977">
        <v>127.2</v>
      </c>
      <c r="N2095" s="488">
        <v>127.2</v>
      </c>
      <c r="O2095" s="488">
        <v>127.2</v>
      </c>
      <c r="P2095" s="977">
        <v>127.2</v>
      </c>
      <c r="Q2095" s="1584" t="s">
        <v>664</v>
      </c>
      <c r="R2095" s="158"/>
    </row>
    <row r="2096" spans="1:18" ht="19.5" customHeight="1">
      <c r="A2096" s="1251" t="s">
        <v>665</v>
      </c>
      <c r="B2096" s="1247">
        <v>158</v>
      </c>
      <c r="C2096" s="488">
        <v>155.9</v>
      </c>
      <c r="D2096" s="488">
        <v>154.6</v>
      </c>
      <c r="E2096" s="1247">
        <v>158.69999999999999</v>
      </c>
      <c r="F2096" s="488">
        <v>156</v>
      </c>
      <c r="G2096" s="488">
        <v>151.9</v>
      </c>
      <c r="H2096" s="488">
        <v>149.30000000000001</v>
      </c>
      <c r="I2096" s="488">
        <v>152.19999999999999</v>
      </c>
      <c r="J2096" s="488">
        <v>137.80000000000001</v>
      </c>
      <c r="K2096" s="488">
        <v>130.69999999999999</v>
      </c>
      <c r="L2096" s="488">
        <v>131.69999999999999</v>
      </c>
      <c r="M2096" s="977">
        <v>131.1</v>
      </c>
      <c r="N2096" s="488">
        <v>129</v>
      </c>
      <c r="O2096" s="488">
        <v>128.1</v>
      </c>
      <c r="P2096" s="977">
        <v>126.1</v>
      </c>
      <c r="Q2096" s="1584" t="s">
        <v>666</v>
      </c>
      <c r="R2096" s="158"/>
    </row>
    <row r="2097" spans="1:18" ht="19.5" customHeight="1">
      <c r="A2097" s="1251" t="s">
        <v>667</v>
      </c>
      <c r="B2097" s="1247">
        <v>161.5</v>
      </c>
      <c r="C2097" s="488">
        <v>147.80000000000001</v>
      </c>
      <c r="D2097" s="488">
        <v>144.1</v>
      </c>
      <c r="E2097" s="1247">
        <v>130.69999999999999</v>
      </c>
      <c r="F2097" s="488">
        <v>144.1</v>
      </c>
      <c r="G2097" s="488">
        <v>139.4</v>
      </c>
      <c r="H2097" s="488">
        <v>144.30000000000001</v>
      </c>
      <c r="I2097" s="488">
        <v>149.19999999999999</v>
      </c>
      <c r="J2097" s="488">
        <v>167.2</v>
      </c>
      <c r="K2097" s="488">
        <v>190.8</v>
      </c>
      <c r="L2097" s="488">
        <v>160.80000000000001</v>
      </c>
      <c r="M2097" s="977">
        <v>163.19999999999999</v>
      </c>
      <c r="N2097" s="488">
        <v>162.5</v>
      </c>
      <c r="O2097" s="488">
        <v>155.6</v>
      </c>
      <c r="P2097" s="977">
        <v>153.30000000000001</v>
      </c>
      <c r="Q2097" s="1252" t="s">
        <v>668</v>
      </c>
      <c r="R2097" s="158"/>
    </row>
    <row r="2098" spans="1:18" ht="19.5" customHeight="1">
      <c r="A2098" s="1251" t="s">
        <v>669</v>
      </c>
      <c r="B2098" s="1247">
        <v>124</v>
      </c>
      <c r="C2098" s="488">
        <v>122.4</v>
      </c>
      <c r="D2098" s="488">
        <v>121.8</v>
      </c>
      <c r="E2098" s="1247">
        <v>122.7</v>
      </c>
      <c r="F2098" s="488">
        <v>122.7</v>
      </c>
      <c r="G2098" s="488">
        <v>118.7</v>
      </c>
      <c r="H2098" s="488">
        <v>118.3</v>
      </c>
      <c r="I2098" s="488">
        <v>120</v>
      </c>
      <c r="J2098" s="488">
        <v>124.9</v>
      </c>
      <c r="K2098" s="488">
        <v>125.9</v>
      </c>
      <c r="L2098" s="488">
        <v>124.5</v>
      </c>
      <c r="M2098" s="977">
        <v>124.5</v>
      </c>
      <c r="N2098" s="488">
        <v>124.5</v>
      </c>
      <c r="O2098" s="488">
        <v>124.5</v>
      </c>
      <c r="P2098" s="977">
        <v>124.5</v>
      </c>
      <c r="Q2098" s="1252" t="s">
        <v>670</v>
      </c>
      <c r="R2098" s="158"/>
    </row>
    <row r="2099" spans="1:18" ht="19.5" customHeight="1">
      <c r="A2099" s="1251" t="s">
        <v>671</v>
      </c>
      <c r="B2099" s="1247">
        <v>157.1</v>
      </c>
      <c r="C2099" s="488">
        <v>155.30000000000001</v>
      </c>
      <c r="D2099" s="488">
        <v>153.30000000000001</v>
      </c>
      <c r="E2099" s="1247">
        <v>152.6</v>
      </c>
      <c r="F2099" s="488">
        <v>148.80000000000001</v>
      </c>
      <c r="G2099" s="488">
        <v>148.80000000000001</v>
      </c>
      <c r="H2099" s="488">
        <v>148.4</v>
      </c>
      <c r="I2099" s="488">
        <v>150.69999999999999</v>
      </c>
      <c r="J2099" s="488">
        <v>152.30000000000001</v>
      </c>
      <c r="K2099" s="488">
        <v>150.80000000000001</v>
      </c>
      <c r="L2099" s="488">
        <v>150.30000000000001</v>
      </c>
      <c r="M2099" s="977">
        <v>150.19999999999999</v>
      </c>
      <c r="N2099" s="488">
        <v>149.9</v>
      </c>
      <c r="O2099" s="488">
        <v>147.80000000000001</v>
      </c>
      <c r="P2099" s="977">
        <v>148.6</v>
      </c>
      <c r="Q2099" s="1252" t="s">
        <v>672</v>
      </c>
      <c r="R2099" s="158"/>
    </row>
    <row r="2100" spans="1:18" ht="19.5" customHeight="1">
      <c r="A2100" s="1251" t="s">
        <v>673</v>
      </c>
      <c r="B2100" s="1247">
        <v>134.19999999999999</v>
      </c>
      <c r="C2100" s="488">
        <v>132.1</v>
      </c>
      <c r="D2100" s="488">
        <v>132.80000000000001</v>
      </c>
      <c r="E2100" s="1247">
        <v>142.30000000000001</v>
      </c>
      <c r="F2100" s="488">
        <v>145.19999999999999</v>
      </c>
      <c r="G2100" s="488">
        <v>148.5</v>
      </c>
      <c r="H2100" s="488">
        <v>149.1</v>
      </c>
      <c r="I2100" s="488">
        <v>141.80000000000001</v>
      </c>
      <c r="J2100" s="488">
        <v>141.30000000000001</v>
      </c>
      <c r="K2100" s="488">
        <v>139.69999999999999</v>
      </c>
      <c r="L2100" s="488">
        <v>149.9</v>
      </c>
      <c r="M2100" s="977">
        <v>134.6</v>
      </c>
      <c r="N2100" s="488">
        <v>139.5</v>
      </c>
      <c r="O2100" s="488">
        <v>143.80000000000001</v>
      </c>
      <c r="P2100" s="977">
        <v>151.9</v>
      </c>
      <c r="Q2100" s="1252" t="s">
        <v>674</v>
      </c>
      <c r="R2100" s="158"/>
    </row>
    <row r="2101" spans="1:18" ht="19.5" customHeight="1">
      <c r="A2101" s="1251" t="s">
        <v>675</v>
      </c>
      <c r="B2101" s="1247">
        <v>127.3</v>
      </c>
      <c r="C2101" s="488">
        <v>131.1</v>
      </c>
      <c r="D2101" s="488">
        <v>133.19999999999999</v>
      </c>
      <c r="E2101" s="1247">
        <v>137.1</v>
      </c>
      <c r="F2101" s="488">
        <v>128.1</v>
      </c>
      <c r="G2101" s="488">
        <v>126.8</v>
      </c>
      <c r="H2101" s="488">
        <v>135.4</v>
      </c>
      <c r="I2101" s="488">
        <v>133.4</v>
      </c>
      <c r="J2101" s="488">
        <v>132.80000000000001</v>
      </c>
      <c r="K2101" s="488">
        <v>125.5</v>
      </c>
      <c r="L2101" s="488">
        <v>123.6</v>
      </c>
      <c r="M2101" s="977">
        <v>129.9</v>
      </c>
      <c r="N2101" s="488">
        <v>147.69999999999999</v>
      </c>
      <c r="O2101" s="488">
        <v>157.4</v>
      </c>
      <c r="P2101" s="977">
        <v>161.4</v>
      </c>
      <c r="Q2101" s="1252" t="s">
        <v>676</v>
      </c>
      <c r="R2101" s="158"/>
    </row>
    <row r="2102" spans="1:18" ht="19.5" customHeight="1">
      <c r="A2102" s="1251" t="s">
        <v>677</v>
      </c>
      <c r="B2102" s="1247">
        <v>106.5</v>
      </c>
      <c r="C2102" s="488">
        <v>106.4</v>
      </c>
      <c r="D2102" s="488">
        <v>106.7</v>
      </c>
      <c r="E2102" s="1247">
        <v>107.7</v>
      </c>
      <c r="F2102" s="488">
        <v>106.7</v>
      </c>
      <c r="G2102" s="488">
        <v>106.7</v>
      </c>
      <c r="H2102" s="488">
        <v>106.5</v>
      </c>
      <c r="I2102" s="488">
        <v>106.7</v>
      </c>
      <c r="J2102" s="488">
        <v>105.8</v>
      </c>
      <c r="K2102" s="488">
        <v>104.2</v>
      </c>
      <c r="L2102" s="488">
        <v>104.2</v>
      </c>
      <c r="M2102" s="977">
        <v>104.8</v>
      </c>
      <c r="N2102" s="488">
        <v>104.8</v>
      </c>
      <c r="O2102" s="488">
        <v>104.8</v>
      </c>
      <c r="P2102" s="977">
        <v>104.8</v>
      </c>
      <c r="Q2102" s="1252" t="s">
        <v>678</v>
      </c>
      <c r="R2102" s="158"/>
    </row>
    <row r="2103" spans="1:18" ht="19.5" customHeight="1">
      <c r="A2103" s="1251" t="s">
        <v>679</v>
      </c>
      <c r="B2103" s="1247">
        <v>122.8</v>
      </c>
      <c r="C2103" s="488">
        <v>122.1</v>
      </c>
      <c r="D2103" s="488">
        <v>121.4</v>
      </c>
      <c r="E2103" s="1247">
        <v>120.5</v>
      </c>
      <c r="F2103" s="488">
        <v>120.5</v>
      </c>
      <c r="G2103" s="488">
        <v>120.5</v>
      </c>
      <c r="H2103" s="488">
        <v>120.5</v>
      </c>
      <c r="I2103" s="488">
        <v>115.9</v>
      </c>
      <c r="J2103" s="488">
        <v>114.6</v>
      </c>
      <c r="K2103" s="488">
        <v>111.4</v>
      </c>
      <c r="L2103" s="488">
        <v>111.4</v>
      </c>
      <c r="M2103" s="977">
        <v>110.2</v>
      </c>
      <c r="N2103" s="488">
        <v>109.3</v>
      </c>
      <c r="O2103" s="488">
        <v>108.3</v>
      </c>
      <c r="P2103" s="977">
        <v>108.3</v>
      </c>
      <c r="Q2103" s="1252" t="s">
        <v>680</v>
      </c>
      <c r="R2103" s="158"/>
    </row>
    <row r="2104" spans="1:18" ht="19.5" customHeight="1">
      <c r="A2104" s="1251" t="s">
        <v>681</v>
      </c>
      <c r="B2104" s="1247">
        <v>104.3</v>
      </c>
      <c r="C2104" s="488">
        <v>104</v>
      </c>
      <c r="D2104" s="488">
        <v>104</v>
      </c>
      <c r="E2104" s="1247">
        <v>104.1</v>
      </c>
      <c r="F2104" s="488">
        <v>104.1</v>
      </c>
      <c r="G2104" s="488">
        <v>104.1</v>
      </c>
      <c r="H2104" s="488">
        <v>103.8</v>
      </c>
      <c r="I2104" s="488">
        <v>103.7</v>
      </c>
      <c r="J2104" s="488">
        <v>103</v>
      </c>
      <c r="K2104" s="488">
        <v>103.4</v>
      </c>
      <c r="L2104" s="488">
        <v>103.3</v>
      </c>
      <c r="M2104" s="977">
        <v>103.3</v>
      </c>
      <c r="N2104" s="488">
        <v>103.3</v>
      </c>
      <c r="O2104" s="488">
        <v>103.3</v>
      </c>
      <c r="P2104" s="977">
        <v>103.3</v>
      </c>
      <c r="Q2104" s="1252" t="s">
        <v>682</v>
      </c>
      <c r="R2104" s="158"/>
    </row>
    <row r="2105" spans="1:18" ht="19.5" customHeight="1">
      <c r="A2105" s="1251" t="s">
        <v>683</v>
      </c>
      <c r="B2105" s="1247">
        <v>115</v>
      </c>
      <c r="C2105" s="488">
        <v>115</v>
      </c>
      <c r="D2105" s="488">
        <v>115.2</v>
      </c>
      <c r="E2105" s="1247">
        <v>115.2</v>
      </c>
      <c r="F2105" s="488">
        <v>115.2</v>
      </c>
      <c r="G2105" s="488">
        <v>115.2</v>
      </c>
      <c r="H2105" s="488">
        <v>115.2</v>
      </c>
      <c r="I2105" s="488">
        <v>115.2</v>
      </c>
      <c r="J2105" s="488">
        <v>112.2</v>
      </c>
      <c r="K2105" s="488">
        <v>110.7</v>
      </c>
      <c r="L2105" s="488">
        <v>110.7</v>
      </c>
      <c r="M2105" s="977">
        <v>110.7</v>
      </c>
      <c r="N2105" s="488">
        <v>110.2</v>
      </c>
      <c r="O2105" s="488">
        <v>110.2</v>
      </c>
      <c r="P2105" s="977">
        <v>110.2</v>
      </c>
      <c r="Q2105" s="1252" t="s">
        <v>684</v>
      </c>
      <c r="R2105" s="158"/>
    </row>
    <row r="2106" spans="1:18" ht="19.5" customHeight="1">
      <c r="A2106" s="1255"/>
      <c r="B2106" s="1247"/>
      <c r="C2106" s="488"/>
      <c r="D2106" s="880"/>
      <c r="E2106" s="1547"/>
      <c r="F2106" s="880"/>
      <c r="G2106" s="880"/>
      <c r="H2106" s="880"/>
      <c r="I2106" s="880"/>
      <c r="J2106" s="880"/>
      <c r="K2106" s="880"/>
      <c r="L2106" s="880"/>
      <c r="M2106" s="1535"/>
      <c r="N2106" s="880"/>
      <c r="O2106" s="880"/>
      <c r="P2106" s="1535"/>
      <c r="Q2106" s="1252"/>
      <c r="R2106" s="158"/>
    </row>
    <row r="2107" spans="1:18" ht="19.5" customHeight="1">
      <c r="A2107" s="1582" t="s">
        <v>685</v>
      </c>
      <c r="B2107" s="1547">
        <v>141.6</v>
      </c>
      <c r="C2107" s="880">
        <v>141.6</v>
      </c>
      <c r="D2107" s="880">
        <v>141.6</v>
      </c>
      <c r="E2107" s="1547">
        <v>141.6</v>
      </c>
      <c r="F2107" s="880">
        <v>141.6</v>
      </c>
      <c r="G2107" s="880">
        <v>141.6</v>
      </c>
      <c r="H2107" s="880">
        <v>141.6</v>
      </c>
      <c r="I2107" s="880">
        <v>141.6</v>
      </c>
      <c r="J2107" s="880">
        <v>141.30000000000001</v>
      </c>
      <c r="K2107" s="880">
        <v>141.30000000000001</v>
      </c>
      <c r="L2107" s="880">
        <v>141.30000000000001</v>
      </c>
      <c r="M2107" s="1535">
        <v>141.30000000000001</v>
      </c>
      <c r="N2107" s="880">
        <v>138.30000000000001</v>
      </c>
      <c r="O2107" s="880">
        <v>138.30000000000001</v>
      </c>
      <c r="P2107" s="1535">
        <v>138.30000000000001</v>
      </c>
      <c r="Q2107" s="1581" t="s">
        <v>686</v>
      </c>
      <c r="R2107" s="158"/>
    </row>
    <row r="2108" spans="1:18" ht="19.5" customHeight="1">
      <c r="A2108" s="1251" t="s">
        <v>687</v>
      </c>
      <c r="B2108" s="1247">
        <v>168</v>
      </c>
      <c r="C2108" s="488">
        <v>168</v>
      </c>
      <c r="D2108" s="488">
        <v>168</v>
      </c>
      <c r="E2108" s="1247">
        <v>168</v>
      </c>
      <c r="F2108" s="488">
        <v>168</v>
      </c>
      <c r="G2108" s="488">
        <v>168</v>
      </c>
      <c r="H2108" s="488">
        <v>168</v>
      </c>
      <c r="I2108" s="488">
        <v>168</v>
      </c>
      <c r="J2108" s="488">
        <v>157.69999999999999</v>
      </c>
      <c r="K2108" s="488">
        <v>157.69999999999999</v>
      </c>
      <c r="L2108" s="488">
        <v>157.69999999999999</v>
      </c>
      <c r="M2108" s="977">
        <v>157.69999999999999</v>
      </c>
      <c r="N2108" s="488">
        <v>157.69999999999999</v>
      </c>
      <c r="O2108" s="488">
        <v>157.69999999999999</v>
      </c>
      <c r="P2108" s="977">
        <v>157.69999999999999</v>
      </c>
      <c r="Q2108" s="1584" t="s">
        <v>688</v>
      </c>
      <c r="R2108" s="158"/>
    </row>
    <row r="2109" spans="1:18" ht="19.5" customHeight="1">
      <c r="A2109" s="1251" t="s">
        <v>689</v>
      </c>
      <c r="B2109" s="1247">
        <v>155.6</v>
      </c>
      <c r="C2109" s="488">
        <v>155.6</v>
      </c>
      <c r="D2109" s="488">
        <v>155.6</v>
      </c>
      <c r="E2109" s="1247">
        <v>155.6</v>
      </c>
      <c r="F2109" s="488">
        <v>155.6</v>
      </c>
      <c r="G2109" s="488">
        <v>155.6</v>
      </c>
      <c r="H2109" s="488">
        <v>155.6</v>
      </c>
      <c r="I2109" s="488">
        <v>155.6</v>
      </c>
      <c r="J2109" s="488">
        <v>144.4</v>
      </c>
      <c r="K2109" s="488">
        <v>144.4</v>
      </c>
      <c r="L2109" s="488">
        <v>144.4</v>
      </c>
      <c r="M2109" s="977">
        <v>144.4</v>
      </c>
      <c r="N2109" s="488">
        <v>144.4</v>
      </c>
      <c r="O2109" s="488">
        <v>144.4</v>
      </c>
      <c r="P2109" s="977">
        <v>144.4</v>
      </c>
      <c r="Q2109" s="1252" t="s">
        <v>690</v>
      </c>
      <c r="R2109" s="158"/>
    </row>
    <row r="2110" spans="1:18" ht="19.5" customHeight="1">
      <c r="A2110" s="1251" t="s">
        <v>691</v>
      </c>
      <c r="B2110" s="1247">
        <v>145.80000000000001</v>
      </c>
      <c r="C2110" s="488">
        <v>145.80000000000001</v>
      </c>
      <c r="D2110" s="488">
        <v>145.80000000000001</v>
      </c>
      <c r="E2110" s="1247">
        <v>145.80000000000001</v>
      </c>
      <c r="F2110" s="488">
        <v>145.80000000000001</v>
      </c>
      <c r="G2110" s="488">
        <v>145.80000000000001</v>
      </c>
      <c r="H2110" s="488">
        <v>145.80000000000001</v>
      </c>
      <c r="I2110" s="488">
        <v>145.80000000000001</v>
      </c>
      <c r="J2110" s="488">
        <v>126.8</v>
      </c>
      <c r="K2110" s="488">
        <v>126.8</v>
      </c>
      <c r="L2110" s="488">
        <v>126.8</v>
      </c>
      <c r="M2110" s="977">
        <v>126.8</v>
      </c>
      <c r="N2110" s="488">
        <v>126.8</v>
      </c>
      <c r="O2110" s="488">
        <v>126.8</v>
      </c>
      <c r="P2110" s="977">
        <v>126.8</v>
      </c>
      <c r="Q2110" s="1252" t="s">
        <v>692</v>
      </c>
      <c r="R2110" s="158"/>
    </row>
    <row r="2111" spans="1:18" ht="19.5" customHeight="1">
      <c r="A2111" s="1251" t="s">
        <v>693</v>
      </c>
      <c r="B2111" s="1247">
        <v>141</v>
      </c>
      <c r="C2111" s="488">
        <v>141</v>
      </c>
      <c r="D2111" s="488">
        <v>141</v>
      </c>
      <c r="E2111" s="1247">
        <v>141</v>
      </c>
      <c r="F2111" s="488">
        <v>141</v>
      </c>
      <c r="G2111" s="488">
        <v>141</v>
      </c>
      <c r="H2111" s="488">
        <v>141</v>
      </c>
      <c r="I2111" s="488">
        <v>141</v>
      </c>
      <c r="J2111" s="488">
        <v>141</v>
      </c>
      <c r="K2111" s="488">
        <v>141</v>
      </c>
      <c r="L2111" s="488">
        <v>141</v>
      </c>
      <c r="M2111" s="977">
        <v>141</v>
      </c>
      <c r="N2111" s="488">
        <v>137.9</v>
      </c>
      <c r="O2111" s="488">
        <v>137.9</v>
      </c>
      <c r="P2111" s="977">
        <v>137.9</v>
      </c>
      <c r="Q2111" s="1252" t="s">
        <v>694</v>
      </c>
      <c r="R2111" s="158"/>
    </row>
    <row r="2112" spans="1:18" ht="19.5" customHeight="1">
      <c r="A2112" s="1255"/>
      <c r="B2112" s="1247"/>
      <c r="C2112" s="488"/>
      <c r="D2112" s="880"/>
      <c r="E2112" s="1547"/>
      <c r="F2112" s="880"/>
      <c r="G2112" s="880"/>
      <c r="H2112" s="880"/>
      <c r="I2112" s="880"/>
      <c r="J2112" s="880"/>
      <c r="K2112" s="880"/>
      <c r="L2112" s="880"/>
      <c r="M2112" s="1535"/>
      <c r="N2112" s="880"/>
      <c r="O2112" s="880"/>
      <c r="P2112" s="1535"/>
      <c r="Q2112" s="1252"/>
      <c r="R2112" s="158"/>
    </row>
    <row r="2113" spans="1:18" ht="19.5" customHeight="1">
      <c r="A2113" s="1582" t="s">
        <v>695</v>
      </c>
      <c r="B2113" s="1547">
        <v>107.1</v>
      </c>
      <c r="C2113" s="880">
        <v>107.1</v>
      </c>
      <c r="D2113" s="880">
        <v>107.1</v>
      </c>
      <c r="E2113" s="1547">
        <v>107.1</v>
      </c>
      <c r="F2113" s="880">
        <v>107.1</v>
      </c>
      <c r="G2113" s="880">
        <v>107.1</v>
      </c>
      <c r="H2113" s="880">
        <v>107.1</v>
      </c>
      <c r="I2113" s="880">
        <v>107.1</v>
      </c>
      <c r="J2113" s="880">
        <v>107.1</v>
      </c>
      <c r="K2113" s="880">
        <v>107.1</v>
      </c>
      <c r="L2113" s="880">
        <v>107.1</v>
      </c>
      <c r="M2113" s="1535">
        <v>107.1</v>
      </c>
      <c r="N2113" s="880">
        <v>106.5</v>
      </c>
      <c r="O2113" s="880">
        <v>106.5</v>
      </c>
      <c r="P2113" s="1535">
        <v>106.5</v>
      </c>
      <c r="Q2113" s="1581" t="s">
        <v>696</v>
      </c>
      <c r="R2113" s="158"/>
    </row>
    <row r="2114" spans="1:18" ht="19.5" customHeight="1">
      <c r="A2114" s="1251" t="s">
        <v>697</v>
      </c>
      <c r="B2114" s="1247">
        <v>115.4</v>
      </c>
      <c r="C2114" s="488">
        <v>115.4</v>
      </c>
      <c r="D2114" s="488">
        <v>115.4</v>
      </c>
      <c r="E2114" s="1247">
        <v>115.4</v>
      </c>
      <c r="F2114" s="488">
        <v>115.4</v>
      </c>
      <c r="G2114" s="488">
        <v>115.4</v>
      </c>
      <c r="H2114" s="488">
        <v>115.4</v>
      </c>
      <c r="I2114" s="488">
        <v>115.4</v>
      </c>
      <c r="J2114" s="488">
        <v>115.4</v>
      </c>
      <c r="K2114" s="488">
        <v>115.4</v>
      </c>
      <c r="L2114" s="488">
        <v>115.4</v>
      </c>
      <c r="M2114" s="977">
        <v>115.4</v>
      </c>
      <c r="N2114" s="488">
        <v>114.9</v>
      </c>
      <c r="O2114" s="488">
        <v>114.9</v>
      </c>
      <c r="P2114" s="977">
        <v>114.9</v>
      </c>
      <c r="Q2114" s="1252" t="s">
        <v>698</v>
      </c>
      <c r="R2114" s="158"/>
    </row>
    <row r="2115" spans="1:18" ht="19.5" customHeight="1">
      <c r="A2115" s="1251" t="s">
        <v>699</v>
      </c>
      <c r="B2115" s="1247">
        <v>111.1</v>
      </c>
      <c r="C2115" s="488">
        <v>111.1</v>
      </c>
      <c r="D2115" s="488">
        <v>111.1</v>
      </c>
      <c r="E2115" s="1247">
        <v>111.1</v>
      </c>
      <c r="F2115" s="488">
        <v>111.1</v>
      </c>
      <c r="G2115" s="488">
        <v>111.1</v>
      </c>
      <c r="H2115" s="488">
        <v>111.1</v>
      </c>
      <c r="I2115" s="488">
        <v>111.1</v>
      </c>
      <c r="J2115" s="488">
        <v>111.1</v>
      </c>
      <c r="K2115" s="488">
        <v>111.1</v>
      </c>
      <c r="L2115" s="488">
        <v>111.1</v>
      </c>
      <c r="M2115" s="977">
        <v>111.1</v>
      </c>
      <c r="N2115" s="488">
        <v>110.2</v>
      </c>
      <c r="O2115" s="488">
        <v>110.2</v>
      </c>
      <c r="P2115" s="977">
        <v>110.2</v>
      </c>
      <c r="Q2115" s="1252" t="s">
        <v>700</v>
      </c>
      <c r="R2115" s="158"/>
    </row>
    <row r="2116" spans="1:18" ht="19.5" customHeight="1">
      <c r="A2116" s="1251" t="s">
        <v>701</v>
      </c>
      <c r="B2116" s="1247">
        <v>103.5</v>
      </c>
      <c r="C2116" s="488">
        <v>103.5</v>
      </c>
      <c r="D2116" s="488">
        <v>103.5</v>
      </c>
      <c r="E2116" s="1247">
        <v>103.5</v>
      </c>
      <c r="F2116" s="488">
        <v>103.5</v>
      </c>
      <c r="G2116" s="488">
        <v>103.5</v>
      </c>
      <c r="H2116" s="488">
        <v>103.5</v>
      </c>
      <c r="I2116" s="488">
        <v>103.5</v>
      </c>
      <c r="J2116" s="488">
        <v>103.5</v>
      </c>
      <c r="K2116" s="488">
        <v>103.5</v>
      </c>
      <c r="L2116" s="488">
        <v>103.5</v>
      </c>
      <c r="M2116" s="977">
        <v>103.5</v>
      </c>
      <c r="N2116" s="488">
        <v>103.5</v>
      </c>
      <c r="O2116" s="488">
        <v>103.5</v>
      </c>
      <c r="P2116" s="977">
        <v>103.5</v>
      </c>
      <c r="Q2116" s="1252" t="s">
        <v>702</v>
      </c>
      <c r="R2116" s="158"/>
    </row>
    <row r="2117" spans="1:18" ht="19.5" customHeight="1">
      <c r="A2117" s="1251" t="s">
        <v>703</v>
      </c>
      <c r="B2117" s="1247">
        <v>100</v>
      </c>
      <c r="C2117" s="488">
        <v>100</v>
      </c>
      <c r="D2117" s="488">
        <v>100</v>
      </c>
      <c r="E2117" s="1247">
        <v>100</v>
      </c>
      <c r="F2117" s="488">
        <v>100</v>
      </c>
      <c r="G2117" s="488">
        <v>100</v>
      </c>
      <c r="H2117" s="488">
        <v>100</v>
      </c>
      <c r="I2117" s="488">
        <v>100</v>
      </c>
      <c r="J2117" s="488">
        <v>100</v>
      </c>
      <c r="K2117" s="488">
        <v>100</v>
      </c>
      <c r="L2117" s="488">
        <v>100</v>
      </c>
      <c r="M2117" s="977">
        <v>100</v>
      </c>
      <c r="N2117" s="488">
        <v>100</v>
      </c>
      <c r="O2117" s="488">
        <v>100</v>
      </c>
      <c r="P2117" s="977">
        <v>100</v>
      </c>
      <c r="Q2117" s="1252" t="s">
        <v>704</v>
      </c>
      <c r="R2117" s="158"/>
    </row>
    <row r="2118" spans="1:18" ht="19.5" customHeight="1">
      <c r="A2118" s="1251" t="s">
        <v>705</v>
      </c>
      <c r="B2118" s="1247">
        <v>99.7</v>
      </c>
      <c r="C2118" s="488">
        <v>99.7</v>
      </c>
      <c r="D2118" s="488">
        <v>99.7</v>
      </c>
      <c r="E2118" s="1247">
        <v>99.7</v>
      </c>
      <c r="F2118" s="488">
        <v>99.7</v>
      </c>
      <c r="G2118" s="488">
        <v>99.7</v>
      </c>
      <c r="H2118" s="488">
        <v>99.7</v>
      </c>
      <c r="I2118" s="488">
        <v>99.7</v>
      </c>
      <c r="J2118" s="488">
        <v>99.7</v>
      </c>
      <c r="K2118" s="488">
        <v>99.7</v>
      </c>
      <c r="L2118" s="488">
        <v>99.7</v>
      </c>
      <c r="M2118" s="977">
        <v>99.7</v>
      </c>
      <c r="N2118" s="488">
        <v>99.2</v>
      </c>
      <c r="O2118" s="488">
        <v>99.2</v>
      </c>
      <c r="P2118" s="977">
        <v>99.2</v>
      </c>
      <c r="Q2118" s="1252" t="s">
        <v>706</v>
      </c>
      <c r="R2118" s="158"/>
    </row>
    <row r="2119" spans="1:18" ht="19.5" customHeight="1">
      <c r="A2119" s="1251" t="s">
        <v>707</v>
      </c>
      <c r="B2119" s="1247">
        <v>97.6</v>
      </c>
      <c r="C2119" s="488">
        <v>97.6</v>
      </c>
      <c r="D2119" s="488">
        <v>97.6</v>
      </c>
      <c r="E2119" s="1247">
        <v>97.6</v>
      </c>
      <c r="F2119" s="488">
        <v>97.6</v>
      </c>
      <c r="G2119" s="488">
        <v>97.6</v>
      </c>
      <c r="H2119" s="488">
        <v>97.6</v>
      </c>
      <c r="I2119" s="488">
        <v>97.6</v>
      </c>
      <c r="J2119" s="488">
        <v>97.6</v>
      </c>
      <c r="K2119" s="488">
        <v>97.6</v>
      </c>
      <c r="L2119" s="488">
        <v>97.6</v>
      </c>
      <c r="M2119" s="977">
        <v>97.6</v>
      </c>
      <c r="N2119" s="488">
        <v>97.6</v>
      </c>
      <c r="O2119" s="488">
        <v>97.6</v>
      </c>
      <c r="P2119" s="977">
        <v>97.6</v>
      </c>
      <c r="Q2119" s="1252" t="s">
        <v>708</v>
      </c>
      <c r="R2119" s="158"/>
    </row>
    <row r="2120" spans="1:18" ht="19.5" customHeight="1">
      <c r="A2120" s="1255"/>
      <c r="B2120" s="1247"/>
      <c r="C2120" s="488"/>
      <c r="D2120" s="880"/>
      <c r="E2120" s="1547"/>
      <c r="F2120" s="880"/>
      <c r="G2120" s="880"/>
      <c r="H2120" s="880"/>
      <c r="I2120" s="880"/>
      <c r="J2120" s="880"/>
      <c r="K2120" s="880"/>
      <c r="L2120" s="880"/>
      <c r="M2120" s="1535"/>
      <c r="N2120" s="880"/>
      <c r="O2120" s="880"/>
      <c r="P2120" s="1535"/>
      <c r="Q2120" s="1584"/>
      <c r="R2120" s="158"/>
    </row>
    <row r="2121" spans="1:18" ht="19.5" customHeight="1">
      <c r="A2121" s="1582" t="s">
        <v>709</v>
      </c>
      <c r="B2121" s="1547">
        <v>113.3</v>
      </c>
      <c r="C2121" s="880">
        <v>113.3</v>
      </c>
      <c r="D2121" s="880">
        <v>112.5</v>
      </c>
      <c r="E2121" s="1547">
        <v>112.5</v>
      </c>
      <c r="F2121" s="880">
        <v>112.5</v>
      </c>
      <c r="G2121" s="880">
        <v>112.5</v>
      </c>
      <c r="H2121" s="880">
        <v>111.2</v>
      </c>
      <c r="I2121" s="880">
        <v>106.9</v>
      </c>
      <c r="J2121" s="880">
        <v>105.4</v>
      </c>
      <c r="K2121" s="880">
        <v>105.3</v>
      </c>
      <c r="L2121" s="880">
        <v>104.5</v>
      </c>
      <c r="M2121" s="1535">
        <v>104.3</v>
      </c>
      <c r="N2121" s="880">
        <v>104.3</v>
      </c>
      <c r="O2121" s="880">
        <v>104</v>
      </c>
      <c r="P2121" s="1535">
        <v>104</v>
      </c>
      <c r="Q2121" s="1583" t="s">
        <v>710</v>
      </c>
      <c r="R2121" s="158"/>
    </row>
    <row r="2122" spans="1:18" ht="19.5" customHeight="1">
      <c r="A2122" s="1251" t="s">
        <v>711</v>
      </c>
      <c r="B2122" s="1247">
        <v>117.4</v>
      </c>
      <c r="C2122" s="488">
        <v>117.4</v>
      </c>
      <c r="D2122" s="488">
        <v>117.4</v>
      </c>
      <c r="E2122" s="1247">
        <v>117.4</v>
      </c>
      <c r="F2122" s="488">
        <v>117.4</v>
      </c>
      <c r="G2122" s="488">
        <v>117.4</v>
      </c>
      <c r="H2122" s="488">
        <v>117.4</v>
      </c>
      <c r="I2122" s="488">
        <v>117.1</v>
      </c>
      <c r="J2122" s="488">
        <v>117.1</v>
      </c>
      <c r="K2122" s="488">
        <v>116.6</v>
      </c>
      <c r="L2122" s="488">
        <v>113.1</v>
      </c>
      <c r="M2122" s="977">
        <v>112.5</v>
      </c>
      <c r="N2122" s="488">
        <v>112.5</v>
      </c>
      <c r="O2122" s="488">
        <v>111.1</v>
      </c>
      <c r="P2122" s="977">
        <v>111.1</v>
      </c>
      <c r="Q2122" s="1252" t="s">
        <v>712</v>
      </c>
      <c r="R2122" s="158"/>
    </row>
    <row r="2123" spans="1:18" ht="19.5" customHeight="1">
      <c r="A2123" s="1251" t="s">
        <v>713</v>
      </c>
      <c r="B2123" s="1247">
        <v>123.2</v>
      </c>
      <c r="C2123" s="488">
        <v>123.2</v>
      </c>
      <c r="D2123" s="488">
        <v>123.2</v>
      </c>
      <c r="E2123" s="1247">
        <v>123.2</v>
      </c>
      <c r="F2123" s="488">
        <v>123.2</v>
      </c>
      <c r="G2123" s="488">
        <v>123.2</v>
      </c>
      <c r="H2123" s="488">
        <v>123.2</v>
      </c>
      <c r="I2123" s="488">
        <v>122.5</v>
      </c>
      <c r="J2123" s="488">
        <v>122.5</v>
      </c>
      <c r="K2123" s="488">
        <v>122.5</v>
      </c>
      <c r="L2123" s="488">
        <v>121.8</v>
      </c>
      <c r="M2123" s="977">
        <v>121.8</v>
      </c>
      <c r="N2123" s="488">
        <v>121.8</v>
      </c>
      <c r="O2123" s="488">
        <v>121.8</v>
      </c>
      <c r="P2123" s="977">
        <v>121.8</v>
      </c>
      <c r="Q2123" s="1584" t="s">
        <v>714</v>
      </c>
      <c r="R2123" s="158"/>
    </row>
    <row r="2124" spans="1:18" ht="19.5" customHeight="1">
      <c r="A2124" s="1251" t="s">
        <v>715</v>
      </c>
      <c r="B2124" s="1247">
        <v>125.9</v>
      </c>
      <c r="C2124" s="488">
        <v>125.9</v>
      </c>
      <c r="D2124" s="488">
        <v>125.9</v>
      </c>
      <c r="E2124" s="1247">
        <v>125.9</v>
      </c>
      <c r="F2124" s="488">
        <v>125.9</v>
      </c>
      <c r="G2124" s="488">
        <v>125.9</v>
      </c>
      <c r="H2124" s="488">
        <v>117.9</v>
      </c>
      <c r="I2124" s="488">
        <v>100</v>
      </c>
      <c r="J2124" s="488">
        <v>100</v>
      </c>
      <c r="K2124" s="488">
        <v>100</v>
      </c>
      <c r="L2124" s="488">
        <v>100</v>
      </c>
      <c r="M2124" s="977">
        <v>100</v>
      </c>
      <c r="N2124" s="488">
        <v>100</v>
      </c>
      <c r="O2124" s="488">
        <v>100</v>
      </c>
      <c r="P2124" s="977">
        <v>100</v>
      </c>
      <c r="Q2124" s="1584" t="s">
        <v>716</v>
      </c>
      <c r="R2124" s="158"/>
    </row>
    <row r="2125" spans="1:18" ht="19.5" customHeight="1">
      <c r="A2125" s="1251" t="s">
        <v>717</v>
      </c>
      <c r="B2125" s="1247">
        <v>100</v>
      </c>
      <c r="C2125" s="488">
        <v>100</v>
      </c>
      <c r="D2125" s="488">
        <v>100</v>
      </c>
      <c r="E2125" s="1247">
        <v>100</v>
      </c>
      <c r="F2125" s="488">
        <v>100</v>
      </c>
      <c r="G2125" s="488">
        <v>100</v>
      </c>
      <c r="H2125" s="488">
        <v>100</v>
      </c>
      <c r="I2125" s="488">
        <v>100</v>
      </c>
      <c r="J2125" s="488">
        <v>100</v>
      </c>
      <c r="K2125" s="488">
        <v>100</v>
      </c>
      <c r="L2125" s="488">
        <v>100</v>
      </c>
      <c r="M2125" s="977">
        <v>100</v>
      </c>
      <c r="N2125" s="488">
        <v>100</v>
      </c>
      <c r="O2125" s="488">
        <v>100</v>
      </c>
      <c r="P2125" s="977">
        <v>100</v>
      </c>
      <c r="Q2125" s="1252" t="s">
        <v>718</v>
      </c>
      <c r="R2125" s="158"/>
    </row>
    <row r="2126" spans="1:18" ht="19.5" customHeight="1">
      <c r="A2126" s="1251" t="s">
        <v>719</v>
      </c>
      <c r="B2126" s="1247">
        <v>100</v>
      </c>
      <c r="C2126" s="488">
        <v>100</v>
      </c>
      <c r="D2126" s="488">
        <v>100</v>
      </c>
      <c r="E2126" s="1247">
        <v>100</v>
      </c>
      <c r="F2126" s="488">
        <v>100</v>
      </c>
      <c r="G2126" s="488">
        <v>100</v>
      </c>
      <c r="H2126" s="488">
        <v>100</v>
      </c>
      <c r="I2126" s="488">
        <v>100</v>
      </c>
      <c r="J2126" s="488">
        <v>100</v>
      </c>
      <c r="K2126" s="488">
        <v>100</v>
      </c>
      <c r="L2126" s="488">
        <v>100</v>
      </c>
      <c r="M2126" s="977">
        <v>100</v>
      </c>
      <c r="N2126" s="488">
        <v>100</v>
      </c>
      <c r="O2126" s="488">
        <v>100</v>
      </c>
      <c r="P2126" s="977">
        <v>100</v>
      </c>
      <c r="Q2126" s="1586" t="s">
        <v>720</v>
      </c>
      <c r="R2126" s="158"/>
    </row>
    <row r="2127" spans="1:18" ht="19.5" customHeight="1">
      <c r="A2127" s="1251" t="s">
        <v>721</v>
      </c>
      <c r="B2127" s="1247">
        <v>108.3</v>
      </c>
      <c r="C2127" s="488">
        <v>108.3</v>
      </c>
      <c r="D2127" s="488">
        <v>108.3</v>
      </c>
      <c r="E2127" s="1247">
        <v>108.3</v>
      </c>
      <c r="F2127" s="488">
        <v>108.3</v>
      </c>
      <c r="G2127" s="488">
        <v>108.3</v>
      </c>
      <c r="H2127" s="488">
        <v>108.3</v>
      </c>
      <c r="I2127" s="488">
        <v>108.3</v>
      </c>
      <c r="J2127" s="488">
        <v>108.3</v>
      </c>
      <c r="K2127" s="488">
        <v>108.3</v>
      </c>
      <c r="L2127" s="488">
        <v>108.3</v>
      </c>
      <c r="M2127" s="977">
        <v>108.3</v>
      </c>
      <c r="N2127" s="488">
        <v>108.3</v>
      </c>
      <c r="O2127" s="488">
        <v>108.3</v>
      </c>
      <c r="P2127" s="977">
        <v>108.3</v>
      </c>
      <c r="Q2127" s="1586" t="s">
        <v>722</v>
      </c>
      <c r="R2127" s="158"/>
    </row>
    <row r="2128" spans="1:18" ht="19.5" customHeight="1">
      <c r="A2128" s="1251" t="s">
        <v>723</v>
      </c>
      <c r="B2128" s="1247">
        <v>100</v>
      </c>
      <c r="C2128" s="488">
        <v>100</v>
      </c>
      <c r="D2128" s="488">
        <v>100</v>
      </c>
      <c r="E2128" s="1247">
        <v>100</v>
      </c>
      <c r="F2128" s="488">
        <v>100</v>
      </c>
      <c r="G2128" s="488">
        <v>100</v>
      </c>
      <c r="H2128" s="488">
        <v>100</v>
      </c>
      <c r="I2128" s="488">
        <v>100</v>
      </c>
      <c r="J2128" s="488">
        <v>100</v>
      </c>
      <c r="K2128" s="488">
        <v>100</v>
      </c>
      <c r="L2128" s="488">
        <v>100</v>
      </c>
      <c r="M2128" s="977">
        <v>100</v>
      </c>
      <c r="N2128" s="488">
        <v>100</v>
      </c>
      <c r="O2128" s="488">
        <v>100</v>
      </c>
      <c r="P2128" s="977">
        <v>100</v>
      </c>
      <c r="Q2128" s="1252" t="s">
        <v>724</v>
      </c>
      <c r="R2128" s="158"/>
    </row>
    <row r="2129" spans="1:18" ht="19.5" customHeight="1">
      <c r="A2129" s="1251" t="s">
        <v>725</v>
      </c>
      <c r="B2129" s="1247">
        <v>119.7</v>
      </c>
      <c r="C2129" s="488">
        <v>119.7</v>
      </c>
      <c r="D2129" s="488">
        <v>119.7</v>
      </c>
      <c r="E2129" s="1247">
        <v>119.7</v>
      </c>
      <c r="F2129" s="488">
        <v>119.7</v>
      </c>
      <c r="G2129" s="488">
        <v>119.7</v>
      </c>
      <c r="H2129" s="488">
        <v>119.7</v>
      </c>
      <c r="I2129" s="488">
        <v>109.8</v>
      </c>
      <c r="J2129" s="488">
        <v>100</v>
      </c>
      <c r="K2129" s="488">
        <v>100</v>
      </c>
      <c r="L2129" s="488">
        <v>100</v>
      </c>
      <c r="M2129" s="977">
        <v>100</v>
      </c>
      <c r="N2129" s="488">
        <v>100</v>
      </c>
      <c r="O2129" s="488">
        <v>100</v>
      </c>
      <c r="P2129" s="977">
        <v>100</v>
      </c>
      <c r="Q2129" s="1252" t="s">
        <v>726</v>
      </c>
      <c r="R2129" s="158"/>
    </row>
    <row r="2130" spans="1:18" ht="19.5" customHeight="1">
      <c r="A2130" s="1251" t="s">
        <v>727</v>
      </c>
      <c r="B2130" s="1247">
        <v>119.2</v>
      </c>
      <c r="C2130" s="488">
        <v>119.2</v>
      </c>
      <c r="D2130" s="488">
        <v>111.5</v>
      </c>
      <c r="E2130" s="1247">
        <v>111.5</v>
      </c>
      <c r="F2130" s="488">
        <v>111.5</v>
      </c>
      <c r="G2130" s="488">
        <v>111.5</v>
      </c>
      <c r="H2130" s="488">
        <v>111.5</v>
      </c>
      <c r="I2130" s="488">
        <v>111.5</v>
      </c>
      <c r="J2130" s="488">
        <v>111.5</v>
      </c>
      <c r="K2130" s="488">
        <v>111.5</v>
      </c>
      <c r="L2130" s="488">
        <v>111.5</v>
      </c>
      <c r="M2130" s="977">
        <v>111.5</v>
      </c>
      <c r="N2130" s="488">
        <v>111.5</v>
      </c>
      <c r="O2130" s="488">
        <v>111.5</v>
      </c>
      <c r="P2130" s="977">
        <v>111.5</v>
      </c>
      <c r="Q2130" s="1252" t="s">
        <v>728</v>
      </c>
      <c r="R2130" s="158"/>
    </row>
    <row r="2131" spans="1:18" ht="15" customHeight="1">
      <c r="A2131" s="1255"/>
      <c r="B2131" s="1247"/>
      <c r="C2131" s="488"/>
      <c r="D2131" s="488"/>
      <c r="E2131" s="1254"/>
      <c r="I2131" s="524"/>
      <c r="L2131" s="524"/>
      <c r="P2131" s="976"/>
      <c r="Q2131" s="1253"/>
      <c r="R2131" s="265"/>
    </row>
    <row r="2132" spans="1:18" ht="15" customHeight="1">
      <c r="A2132" s="1255"/>
      <c r="B2132" s="1247"/>
      <c r="C2132" s="488"/>
      <c r="D2132" s="488"/>
      <c r="E2132" s="1254"/>
      <c r="I2132" s="524"/>
      <c r="L2132" s="524"/>
      <c r="P2132" s="976"/>
      <c r="Q2132" s="1253"/>
      <c r="R2132" s="265"/>
    </row>
    <row r="2133" spans="1:18" ht="15" customHeight="1">
      <c r="A2133" s="1255"/>
      <c r="B2133" s="1247"/>
      <c r="C2133" s="488"/>
      <c r="D2133" s="488"/>
      <c r="E2133" s="1254"/>
      <c r="I2133" s="524"/>
      <c r="L2133" s="524"/>
      <c r="P2133" s="976"/>
      <c r="Q2133" s="1253"/>
      <c r="R2133" s="265"/>
    </row>
    <row r="2134" spans="1:18" ht="15" customHeight="1">
      <c r="A2134" s="1255"/>
      <c r="B2134" s="1247"/>
      <c r="C2134" s="488"/>
      <c r="D2134" s="488"/>
      <c r="E2134" s="1254"/>
      <c r="I2134" s="524"/>
      <c r="L2134" s="524"/>
      <c r="P2134" s="976"/>
      <c r="Q2134" s="1253"/>
      <c r="R2134" s="265"/>
    </row>
    <row r="2135" spans="1:18" ht="15" customHeight="1">
      <c r="A2135" s="1255"/>
      <c r="B2135" s="1247"/>
      <c r="C2135" s="488"/>
      <c r="D2135" s="488"/>
      <c r="E2135" s="1254"/>
      <c r="I2135" s="524"/>
      <c r="L2135" s="524"/>
      <c r="P2135" s="976"/>
      <c r="Q2135" s="1253"/>
      <c r="R2135" s="268"/>
    </row>
    <row r="2136" spans="1:18" ht="15" customHeight="1">
      <c r="A2136" s="423"/>
      <c r="B2136" s="491"/>
      <c r="C2136" s="492"/>
      <c r="D2136" s="492"/>
      <c r="E2136" s="503"/>
      <c r="F2136" s="490"/>
      <c r="G2136" s="490"/>
      <c r="H2136" s="490"/>
      <c r="I2136" s="490"/>
      <c r="J2136" s="490"/>
      <c r="K2136" s="490"/>
      <c r="L2136" s="490"/>
      <c r="M2136" s="490"/>
      <c r="N2136" s="503"/>
      <c r="O2136" s="490"/>
      <c r="P2136" s="496"/>
      <c r="Q2136" s="515"/>
      <c r="R2136" s="268"/>
    </row>
    <row r="2137" spans="1:18" ht="15" customHeight="1">
      <c r="A2137" s="263"/>
      <c r="B2137" s="488"/>
      <c r="C2137" s="488"/>
      <c r="D2137" s="488"/>
      <c r="N2137" s="524"/>
      <c r="Q2137" s="268"/>
      <c r="R2137" s="268"/>
    </row>
    <row r="2138" spans="1:18" s="260" customFormat="1" ht="29.25" customHeight="1">
      <c r="A2138" s="1561" t="s">
        <v>588</v>
      </c>
      <c r="B2138" s="1562"/>
      <c r="C2138" s="1563"/>
      <c r="D2138" s="1562"/>
      <c r="E2138" s="881"/>
      <c r="F2138" s="881"/>
      <c r="G2138" s="881"/>
      <c r="H2138" s="881"/>
      <c r="I2138" s="881"/>
      <c r="J2138" s="881"/>
      <c r="K2138" s="881"/>
      <c r="L2138" s="1564"/>
      <c r="M2138" s="1564"/>
      <c r="N2138" s="1562"/>
      <c r="O2138" s="1562"/>
      <c r="P2138" s="1562"/>
      <c r="Q2138" s="1565" t="s">
        <v>589</v>
      </c>
      <c r="R2138" s="1539"/>
    </row>
    <row r="2139" spans="1:18" s="1543" customFormat="1" ht="24.75" customHeight="1">
      <c r="A2139" s="1566" t="s">
        <v>946</v>
      </c>
      <c r="B2139" s="1562"/>
      <c r="C2139" s="1563"/>
      <c r="D2139" s="1562"/>
      <c r="E2139" s="426"/>
      <c r="F2139" s="425"/>
      <c r="G2139" s="425"/>
      <c r="H2139" s="425"/>
      <c r="I2139" s="427"/>
      <c r="J2139" s="427"/>
      <c r="K2139" s="425"/>
      <c r="L2139" s="1567"/>
      <c r="M2139" s="1567"/>
      <c r="N2139" s="1562"/>
      <c r="O2139" s="1562"/>
      <c r="P2139" s="1562"/>
      <c r="Q2139" s="1568" t="s">
        <v>947</v>
      </c>
      <c r="R2139" s="1538"/>
    </row>
    <row r="2140" spans="1:18" s="489" customFormat="1" ht="18" customHeight="1">
      <c r="A2140" s="1569" t="s">
        <v>657</v>
      </c>
      <c r="B2140" s="1562"/>
      <c r="C2140" s="1563"/>
      <c r="D2140" s="1562"/>
      <c r="E2140" s="426"/>
      <c r="F2140" s="426"/>
      <c r="G2140" s="426"/>
      <c r="H2140" s="428"/>
      <c r="I2140" s="428"/>
      <c r="J2140" s="428"/>
      <c r="K2140" s="1563"/>
      <c r="L2140" s="1562"/>
      <c r="M2140" s="1562"/>
      <c r="N2140" s="1562"/>
      <c r="O2140" s="1562"/>
      <c r="P2140" s="1562"/>
      <c r="Q2140" s="1570" t="s">
        <v>658</v>
      </c>
      <c r="R2140" s="1544"/>
    </row>
    <row r="2141" spans="1:18" ht="11.45" customHeight="1">
      <c r="A2141" s="1571"/>
      <c r="B2141" s="1572"/>
      <c r="C2141" s="1572"/>
      <c r="D2141" s="1572"/>
      <c r="E2141" s="1573"/>
      <c r="F2141" s="1573"/>
      <c r="G2141" s="1573"/>
      <c r="H2141" s="1574"/>
      <c r="I2141" s="1573"/>
      <c r="J2141" s="1573"/>
      <c r="K2141" s="1573"/>
      <c r="L2141" s="1573"/>
      <c r="M2141" s="1573"/>
      <c r="N2141" s="1572"/>
      <c r="O2141" s="1572"/>
      <c r="P2141" s="1562"/>
      <c r="Q2141" s="1575"/>
      <c r="R2141" s="1545"/>
    </row>
    <row r="2142" spans="1:18" ht="12.75" customHeight="1">
      <c r="A2142" s="421"/>
      <c r="B2142" s="2296">
        <v>2024</v>
      </c>
      <c r="C2142" s="2297"/>
      <c r="D2142" s="2297"/>
      <c r="E2142" s="2297"/>
      <c r="F2142" s="2297"/>
      <c r="G2142" s="2297"/>
      <c r="H2142" s="2297"/>
      <c r="I2142" s="2297"/>
      <c r="J2142" s="2297"/>
      <c r="K2142" s="2297"/>
      <c r="L2142" s="2297"/>
      <c r="M2142" s="2300"/>
      <c r="N2142" s="2238">
        <v>2023</v>
      </c>
      <c r="O2142" s="2286"/>
      <c r="P2142" s="2239"/>
      <c r="Q2142" s="369"/>
      <c r="R2142" s="1537"/>
    </row>
    <row r="2143" spans="1:18" ht="12.75" customHeight="1">
      <c r="A2143" s="1576"/>
      <c r="B2143" s="2298"/>
      <c r="C2143" s="2299"/>
      <c r="D2143" s="2299"/>
      <c r="E2143" s="2299"/>
      <c r="F2143" s="2299"/>
      <c r="G2143" s="2299"/>
      <c r="H2143" s="2299"/>
      <c r="I2143" s="2299"/>
      <c r="J2143" s="2299"/>
      <c r="K2143" s="2299"/>
      <c r="L2143" s="2299"/>
      <c r="M2143" s="2301"/>
      <c r="N2143" s="2287"/>
      <c r="O2143" s="2288"/>
      <c r="P2143" s="2289"/>
      <c r="Q2143" s="1577" t="s">
        <v>71</v>
      </c>
      <c r="R2143" s="1537"/>
    </row>
    <row r="2144" spans="1:18" ht="12.75" customHeight="1">
      <c r="A2144" s="1576"/>
      <c r="B2144" s="93" t="s">
        <v>72</v>
      </c>
      <c r="C2144" s="439" t="s">
        <v>73</v>
      </c>
      <c r="D2144" s="439" t="s">
        <v>4</v>
      </c>
      <c r="E2144" s="93" t="s">
        <v>5</v>
      </c>
      <c r="F2144" s="439" t="s">
        <v>6</v>
      </c>
      <c r="G2144" s="439" t="s">
        <v>7</v>
      </c>
      <c r="H2144" s="93" t="s">
        <v>8</v>
      </c>
      <c r="I2144" s="439" t="s">
        <v>9</v>
      </c>
      <c r="J2144" s="440" t="s">
        <v>10</v>
      </c>
      <c r="K2144" s="511" t="s">
        <v>1</v>
      </c>
      <c r="L2144" s="441" t="s">
        <v>2</v>
      </c>
      <c r="M2144" s="442" t="s">
        <v>3</v>
      </c>
      <c r="N2144" s="94" t="s">
        <v>72</v>
      </c>
      <c r="O2144" s="94" t="s">
        <v>73</v>
      </c>
      <c r="P2144" s="443" t="s">
        <v>4</v>
      </c>
      <c r="Q2144" s="1577"/>
      <c r="R2144" s="1537"/>
    </row>
    <row r="2145" spans="1:18" ht="11.25" customHeight="1">
      <c r="A2145" s="422"/>
      <c r="B2145" s="96" t="s">
        <v>74</v>
      </c>
      <c r="C2145" s="507" t="s">
        <v>75</v>
      </c>
      <c r="D2145" s="507" t="s">
        <v>76</v>
      </c>
      <c r="E2145" s="96" t="s">
        <v>12</v>
      </c>
      <c r="F2145" s="507" t="s">
        <v>13</v>
      </c>
      <c r="G2145" s="507" t="s">
        <v>14</v>
      </c>
      <c r="H2145" s="96" t="s">
        <v>15</v>
      </c>
      <c r="I2145" s="507" t="s">
        <v>16</v>
      </c>
      <c r="J2145" s="508" t="s">
        <v>17</v>
      </c>
      <c r="K2145" s="512" t="s">
        <v>11</v>
      </c>
      <c r="L2145" s="509" t="s">
        <v>19</v>
      </c>
      <c r="M2145" s="510" t="s">
        <v>20</v>
      </c>
      <c r="N2145" s="430" t="s">
        <v>74</v>
      </c>
      <c r="O2145" s="430" t="s">
        <v>75</v>
      </c>
      <c r="P2145" s="431" t="s">
        <v>76</v>
      </c>
      <c r="Q2145" s="370"/>
      <c r="R2145" s="1546"/>
    </row>
    <row r="2146" spans="1:18" ht="15" customHeight="1">
      <c r="A2146" s="1250"/>
      <c r="B2146" s="1547"/>
      <c r="C2146" s="880"/>
      <c r="D2146" s="880"/>
      <c r="E2146" s="513"/>
      <c r="F2146" s="500"/>
      <c r="G2146" s="500"/>
      <c r="H2146" s="500"/>
      <c r="I2146" s="500"/>
      <c r="J2146" s="500"/>
      <c r="K2146" s="500"/>
      <c r="L2146" s="500"/>
      <c r="M2146" s="499"/>
      <c r="P2146" s="499"/>
      <c r="Q2146" s="1253"/>
      <c r="R2146" s="158"/>
    </row>
    <row r="2147" spans="1:18" ht="21" customHeight="1">
      <c r="A2147" s="1582" t="s">
        <v>731</v>
      </c>
      <c r="B2147" s="1547">
        <v>108.4</v>
      </c>
      <c r="C2147" s="880">
        <v>108.4</v>
      </c>
      <c r="D2147" s="880">
        <v>108.3</v>
      </c>
      <c r="E2147" s="1547">
        <v>108.3</v>
      </c>
      <c r="F2147" s="880">
        <v>108.3</v>
      </c>
      <c r="G2147" s="880">
        <v>108.3</v>
      </c>
      <c r="H2147" s="880">
        <v>108.3</v>
      </c>
      <c r="I2147" s="880">
        <v>108.2</v>
      </c>
      <c r="J2147" s="880">
        <v>108.5</v>
      </c>
      <c r="K2147" s="880">
        <v>108.5</v>
      </c>
      <c r="L2147" s="880">
        <v>108.4</v>
      </c>
      <c r="M2147" s="1535">
        <v>108.4</v>
      </c>
      <c r="N2147" s="1547">
        <v>108.4</v>
      </c>
      <c r="O2147" s="880">
        <v>108.4</v>
      </c>
      <c r="P2147" s="1535">
        <v>108.4</v>
      </c>
      <c r="Q2147" s="1581" t="s">
        <v>980</v>
      </c>
      <c r="R2147" s="158"/>
    </row>
    <row r="2148" spans="1:18" ht="21" customHeight="1">
      <c r="A2148" s="1251" t="s">
        <v>732</v>
      </c>
      <c r="B2148" s="1247">
        <v>114</v>
      </c>
      <c r="C2148" s="488">
        <v>114</v>
      </c>
      <c r="D2148" s="488">
        <v>114</v>
      </c>
      <c r="E2148" s="1247">
        <v>114</v>
      </c>
      <c r="F2148" s="488">
        <v>114</v>
      </c>
      <c r="G2148" s="488">
        <v>114</v>
      </c>
      <c r="H2148" s="488">
        <v>114</v>
      </c>
      <c r="I2148" s="488">
        <v>114</v>
      </c>
      <c r="J2148" s="488">
        <v>114</v>
      </c>
      <c r="K2148" s="488">
        <v>114</v>
      </c>
      <c r="L2148" s="488">
        <v>113.7</v>
      </c>
      <c r="M2148" s="977">
        <v>113.7</v>
      </c>
      <c r="N2148" s="1247">
        <v>113.7</v>
      </c>
      <c r="O2148" s="488">
        <v>113.7</v>
      </c>
      <c r="P2148" s="977">
        <v>113.7</v>
      </c>
      <c r="Q2148" s="1584" t="s">
        <v>733</v>
      </c>
      <c r="R2148" s="158"/>
    </row>
    <row r="2149" spans="1:18" ht="21" customHeight="1">
      <c r="A2149" s="1251" t="s">
        <v>734</v>
      </c>
      <c r="B2149" s="1247">
        <v>102.5</v>
      </c>
      <c r="C2149" s="488">
        <v>102.5</v>
      </c>
      <c r="D2149" s="488">
        <v>102.5</v>
      </c>
      <c r="E2149" s="1247">
        <v>102.5</v>
      </c>
      <c r="F2149" s="488">
        <v>102.5</v>
      </c>
      <c r="G2149" s="488">
        <v>102.5</v>
      </c>
      <c r="H2149" s="488">
        <v>100.7</v>
      </c>
      <c r="I2149" s="488">
        <v>100.7</v>
      </c>
      <c r="J2149" s="488">
        <v>100.7</v>
      </c>
      <c r="K2149" s="488">
        <v>100.7</v>
      </c>
      <c r="L2149" s="488">
        <v>100.7</v>
      </c>
      <c r="M2149" s="977">
        <v>100.7</v>
      </c>
      <c r="N2149" s="1247">
        <v>100.7</v>
      </c>
      <c r="O2149" s="488">
        <v>100.7</v>
      </c>
      <c r="P2149" s="977">
        <v>100.7</v>
      </c>
      <c r="Q2149" s="1252" t="s">
        <v>735</v>
      </c>
      <c r="R2149" s="158"/>
    </row>
    <row r="2150" spans="1:18" ht="21" customHeight="1">
      <c r="A2150" s="1251" t="s">
        <v>736</v>
      </c>
      <c r="B2150" s="1247">
        <v>126.7</v>
      </c>
      <c r="C2150" s="488">
        <v>126.7</v>
      </c>
      <c r="D2150" s="488">
        <v>126.7</v>
      </c>
      <c r="E2150" s="1247">
        <v>126.7</v>
      </c>
      <c r="F2150" s="488">
        <v>126.7</v>
      </c>
      <c r="G2150" s="488">
        <v>126.7</v>
      </c>
      <c r="H2150" s="488">
        <v>126.7</v>
      </c>
      <c r="I2150" s="488">
        <v>126.7</v>
      </c>
      <c r="J2150" s="488">
        <v>126.7</v>
      </c>
      <c r="K2150" s="488">
        <v>126.7</v>
      </c>
      <c r="L2150" s="488">
        <v>126.7</v>
      </c>
      <c r="M2150" s="977">
        <v>126.7</v>
      </c>
      <c r="N2150" s="1247">
        <v>126.7</v>
      </c>
      <c r="O2150" s="488">
        <v>126.7</v>
      </c>
      <c r="P2150" s="977">
        <v>126.7</v>
      </c>
      <c r="Q2150" s="1252" t="s">
        <v>737</v>
      </c>
      <c r="R2150" s="158"/>
    </row>
    <row r="2151" spans="1:18" ht="21" customHeight="1">
      <c r="A2151" s="1251" t="s">
        <v>738</v>
      </c>
      <c r="B2151" s="1247">
        <v>107.7</v>
      </c>
      <c r="C2151" s="488">
        <v>107.7</v>
      </c>
      <c r="D2151" s="488">
        <v>107.7</v>
      </c>
      <c r="E2151" s="1247">
        <v>107.7</v>
      </c>
      <c r="F2151" s="488">
        <v>107.7</v>
      </c>
      <c r="G2151" s="488">
        <v>107.7</v>
      </c>
      <c r="H2151" s="488">
        <v>107.7</v>
      </c>
      <c r="I2151" s="488">
        <v>107.4</v>
      </c>
      <c r="J2151" s="488">
        <v>107.5</v>
      </c>
      <c r="K2151" s="488">
        <v>107.5</v>
      </c>
      <c r="L2151" s="488">
        <v>107.5</v>
      </c>
      <c r="M2151" s="977">
        <v>107.5</v>
      </c>
      <c r="N2151" s="1247">
        <v>107.5</v>
      </c>
      <c r="O2151" s="488">
        <v>107.5</v>
      </c>
      <c r="P2151" s="977">
        <v>107.5</v>
      </c>
      <c r="Q2151" s="1252" t="s">
        <v>739</v>
      </c>
      <c r="R2151" s="158"/>
    </row>
    <row r="2152" spans="1:18" ht="21" customHeight="1">
      <c r="A2152" s="1251" t="s">
        <v>740</v>
      </c>
      <c r="B2152" s="1247">
        <v>122.8</v>
      </c>
      <c r="C2152" s="488">
        <v>122.8</v>
      </c>
      <c r="D2152" s="488">
        <v>122.8</v>
      </c>
      <c r="E2152" s="1247">
        <v>122.8</v>
      </c>
      <c r="F2152" s="488">
        <v>122.8</v>
      </c>
      <c r="G2152" s="488">
        <v>122.8</v>
      </c>
      <c r="H2152" s="488">
        <v>122.8</v>
      </c>
      <c r="I2152" s="488">
        <v>122.8</v>
      </c>
      <c r="J2152" s="488">
        <v>117.1</v>
      </c>
      <c r="K2152" s="488">
        <v>117.1</v>
      </c>
      <c r="L2152" s="488">
        <v>119.4</v>
      </c>
      <c r="M2152" s="977">
        <v>119.4</v>
      </c>
      <c r="N2152" s="1247">
        <v>119.4</v>
      </c>
      <c r="O2152" s="488">
        <v>119.4</v>
      </c>
      <c r="P2152" s="977">
        <v>119.4</v>
      </c>
      <c r="Q2152" s="1252" t="s">
        <v>741</v>
      </c>
      <c r="R2152" s="158"/>
    </row>
    <row r="2153" spans="1:18" s="497" customFormat="1" ht="21" customHeight="1">
      <c r="A2153" s="1251" t="s">
        <v>742</v>
      </c>
      <c r="B2153" s="1247">
        <v>113.1</v>
      </c>
      <c r="C2153" s="488">
        <v>113.1</v>
      </c>
      <c r="D2153" s="488">
        <v>113.1</v>
      </c>
      <c r="E2153" s="1247">
        <v>113.1</v>
      </c>
      <c r="F2153" s="488">
        <v>113.1</v>
      </c>
      <c r="G2153" s="488">
        <v>113.1</v>
      </c>
      <c r="H2153" s="488">
        <v>113.1</v>
      </c>
      <c r="I2153" s="488">
        <v>113.1</v>
      </c>
      <c r="J2153" s="488">
        <v>113.1</v>
      </c>
      <c r="K2153" s="488">
        <v>113.1</v>
      </c>
      <c r="L2153" s="488">
        <v>113.1</v>
      </c>
      <c r="M2153" s="977">
        <v>113.1</v>
      </c>
      <c r="N2153" s="1247">
        <v>113.1</v>
      </c>
      <c r="O2153" s="488">
        <v>113.1</v>
      </c>
      <c r="P2153" s="977">
        <v>113.1</v>
      </c>
      <c r="Q2153" s="1252" t="s">
        <v>743</v>
      </c>
    </row>
    <row r="2154" spans="1:18" s="497" customFormat="1" ht="21" customHeight="1">
      <c r="A2154" s="1251" t="s">
        <v>744</v>
      </c>
      <c r="B2154" s="1247">
        <v>105.2</v>
      </c>
      <c r="C2154" s="488">
        <v>105.2</v>
      </c>
      <c r="D2154" s="488">
        <v>105.2</v>
      </c>
      <c r="E2154" s="1247">
        <v>105.2</v>
      </c>
      <c r="F2154" s="488">
        <v>105.2</v>
      </c>
      <c r="G2154" s="488">
        <v>105.2</v>
      </c>
      <c r="H2154" s="488">
        <v>106.2</v>
      </c>
      <c r="I2154" s="488">
        <v>104.8</v>
      </c>
      <c r="J2154" s="488">
        <v>103.9</v>
      </c>
      <c r="K2154" s="488">
        <v>103.9</v>
      </c>
      <c r="L2154" s="488">
        <v>103.9</v>
      </c>
      <c r="M2154" s="977">
        <v>103.9</v>
      </c>
      <c r="N2154" s="1247">
        <v>103.9</v>
      </c>
      <c r="O2154" s="488">
        <v>103.9</v>
      </c>
      <c r="P2154" s="977">
        <v>103.9</v>
      </c>
      <c r="Q2154" s="1584" t="s">
        <v>981</v>
      </c>
    </row>
    <row r="2155" spans="1:18" s="497" customFormat="1" ht="21" customHeight="1">
      <c r="A2155" s="1251" t="s">
        <v>745</v>
      </c>
      <c r="B2155" s="1247">
        <v>116.2</v>
      </c>
      <c r="C2155" s="488">
        <v>116.2</v>
      </c>
      <c r="D2155" s="488">
        <v>115.6</v>
      </c>
      <c r="E2155" s="1247">
        <v>115.6</v>
      </c>
      <c r="F2155" s="488">
        <v>115.6</v>
      </c>
      <c r="G2155" s="488">
        <v>115.6</v>
      </c>
      <c r="H2155" s="488">
        <v>115.6</v>
      </c>
      <c r="I2155" s="488">
        <v>115.6</v>
      </c>
      <c r="J2155" s="488">
        <v>115.6</v>
      </c>
      <c r="K2155" s="488">
        <v>115.6</v>
      </c>
      <c r="L2155" s="488">
        <v>115.6</v>
      </c>
      <c r="M2155" s="977">
        <v>115.6</v>
      </c>
      <c r="N2155" s="1247">
        <v>115.6</v>
      </c>
      <c r="O2155" s="488">
        <v>115.6</v>
      </c>
      <c r="P2155" s="977">
        <v>115.6</v>
      </c>
      <c r="Q2155" s="1252" t="s">
        <v>746</v>
      </c>
    </row>
    <row r="2156" spans="1:18" s="497" customFormat="1" ht="21" customHeight="1">
      <c r="A2156" s="1251" t="s">
        <v>747</v>
      </c>
      <c r="B2156" s="1247">
        <v>104.2</v>
      </c>
      <c r="C2156" s="488">
        <v>104.2</v>
      </c>
      <c r="D2156" s="488">
        <v>104.2</v>
      </c>
      <c r="E2156" s="1247">
        <v>104.2</v>
      </c>
      <c r="F2156" s="488">
        <v>104.2</v>
      </c>
      <c r="G2156" s="488">
        <v>104.2</v>
      </c>
      <c r="H2156" s="488">
        <v>104.2</v>
      </c>
      <c r="I2156" s="488">
        <v>104.2</v>
      </c>
      <c r="J2156" s="488">
        <v>105.7</v>
      </c>
      <c r="K2156" s="488">
        <v>105.5</v>
      </c>
      <c r="L2156" s="488">
        <v>105.5</v>
      </c>
      <c r="M2156" s="977">
        <v>105.5</v>
      </c>
      <c r="N2156" s="1247">
        <v>105.5</v>
      </c>
      <c r="O2156" s="488">
        <v>105.5</v>
      </c>
      <c r="P2156" s="977">
        <v>105.5</v>
      </c>
      <c r="Q2156" s="1584" t="s">
        <v>748</v>
      </c>
    </row>
    <row r="2157" spans="1:18" s="497" customFormat="1" ht="21" customHeight="1">
      <c r="A2157" s="1251" t="s">
        <v>749</v>
      </c>
      <c r="B2157" s="1247">
        <v>106.5</v>
      </c>
      <c r="C2157" s="488">
        <v>106.5</v>
      </c>
      <c r="D2157" s="488">
        <v>106.5</v>
      </c>
      <c r="E2157" s="1247">
        <v>106.5</v>
      </c>
      <c r="F2157" s="488">
        <v>106.5</v>
      </c>
      <c r="G2157" s="488">
        <v>106.5</v>
      </c>
      <c r="H2157" s="488">
        <v>106.5</v>
      </c>
      <c r="I2157" s="488">
        <v>106.5</v>
      </c>
      <c r="J2157" s="488">
        <v>106.5</v>
      </c>
      <c r="K2157" s="488">
        <v>106.5</v>
      </c>
      <c r="L2157" s="488">
        <v>106.5</v>
      </c>
      <c r="M2157" s="977">
        <v>106.5</v>
      </c>
      <c r="N2157" s="1247">
        <v>106.5</v>
      </c>
      <c r="O2157" s="488">
        <v>106.5</v>
      </c>
      <c r="P2157" s="977">
        <v>106.5</v>
      </c>
      <c r="Q2157" s="1252" t="s">
        <v>750</v>
      </c>
    </row>
    <row r="2158" spans="1:18" s="497" customFormat="1" ht="21" customHeight="1">
      <c r="A2158" s="1255"/>
      <c r="B2158" s="1247"/>
      <c r="C2158" s="488"/>
      <c r="D2158" s="880"/>
      <c r="E2158" s="1547"/>
      <c r="F2158" s="880"/>
      <c r="G2158" s="880"/>
      <c r="H2158" s="880"/>
      <c r="I2158" s="880"/>
      <c r="J2158" s="880"/>
      <c r="K2158" s="880"/>
      <c r="L2158" s="880"/>
      <c r="M2158" s="1535"/>
      <c r="N2158" s="1547"/>
      <c r="O2158" s="880"/>
      <c r="P2158" s="1535"/>
      <c r="Q2158" s="1252"/>
    </row>
    <row r="2159" spans="1:18" s="497" customFormat="1" ht="21" customHeight="1">
      <c r="A2159" s="1582" t="s">
        <v>751</v>
      </c>
      <c r="B2159" s="1547">
        <v>96.9</v>
      </c>
      <c r="C2159" s="880">
        <v>96.9</v>
      </c>
      <c r="D2159" s="880">
        <v>96.9</v>
      </c>
      <c r="E2159" s="1547">
        <v>97</v>
      </c>
      <c r="F2159" s="880">
        <v>97</v>
      </c>
      <c r="G2159" s="880">
        <v>97</v>
      </c>
      <c r="H2159" s="880">
        <v>97</v>
      </c>
      <c r="I2159" s="880">
        <v>97</v>
      </c>
      <c r="J2159" s="880">
        <v>97</v>
      </c>
      <c r="K2159" s="880">
        <v>97</v>
      </c>
      <c r="L2159" s="880">
        <v>97</v>
      </c>
      <c r="M2159" s="1535">
        <v>97</v>
      </c>
      <c r="N2159" s="1547">
        <v>99</v>
      </c>
      <c r="O2159" s="880">
        <v>99</v>
      </c>
      <c r="P2159" s="1535">
        <v>99</v>
      </c>
      <c r="Q2159" s="1581" t="s">
        <v>752</v>
      </c>
    </row>
    <row r="2160" spans="1:18" s="497" customFormat="1" ht="21" customHeight="1">
      <c r="A2160" s="1251" t="s">
        <v>753</v>
      </c>
      <c r="B2160" s="1247">
        <v>90.9</v>
      </c>
      <c r="C2160" s="488">
        <v>90.9</v>
      </c>
      <c r="D2160" s="488">
        <v>90.9</v>
      </c>
      <c r="E2160" s="1247">
        <v>91</v>
      </c>
      <c r="F2160" s="488">
        <v>91</v>
      </c>
      <c r="G2160" s="488">
        <v>91</v>
      </c>
      <c r="H2160" s="488">
        <v>91.1</v>
      </c>
      <c r="I2160" s="488">
        <v>91.1</v>
      </c>
      <c r="J2160" s="488">
        <v>91.1</v>
      </c>
      <c r="K2160" s="488">
        <v>91.1</v>
      </c>
      <c r="L2160" s="488">
        <v>91.1</v>
      </c>
      <c r="M2160" s="977">
        <v>91.1</v>
      </c>
      <c r="N2160" s="1247">
        <v>95.8</v>
      </c>
      <c r="O2160" s="488">
        <v>95.8</v>
      </c>
      <c r="P2160" s="977">
        <v>95.8</v>
      </c>
      <c r="Q2160" s="1252" t="s">
        <v>754</v>
      </c>
    </row>
    <row r="2161" spans="1:18" s="497" customFormat="1" ht="21" customHeight="1">
      <c r="A2161" s="1251" t="s">
        <v>755</v>
      </c>
      <c r="B2161" s="1247">
        <v>98.9</v>
      </c>
      <c r="C2161" s="488">
        <v>97.7</v>
      </c>
      <c r="D2161" s="488">
        <v>97.7</v>
      </c>
      <c r="E2161" s="1247">
        <v>97.7</v>
      </c>
      <c r="F2161" s="488">
        <v>97.7</v>
      </c>
      <c r="G2161" s="488">
        <v>97.7</v>
      </c>
      <c r="H2161" s="488">
        <v>97.7</v>
      </c>
      <c r="I2161" s="488">
        <v>101.2</v>
      </c>
      <c r="J2161" s="488">
        <v>101.2</v>
      </c>
      <c r="K2161" s="488">
        <v>102.2</v>
      </c>
      <c r="L2161" s="488">
        <v>102.2</v>
      </c>
      <c r="M2161" s="977">
        <v>102.2</v>
      </c>
      <c r="N2161" s="1247">
        <v>102.2</v>
      </c>
      <c r="O2161" s="488">
        <v>102.2</v>
      </c>
      <c r="P2161" s="977">
        <v>102.2</v>
      </c>
      <c r="Q2161" s="1252" t="s">
        <v>756</v>
      </c>
    </row>
    <row r="2162" spans="1:18" s="497" customFormat="1" ht="21" customHeight="1">
      <c r="A2162" s="1251" t="s">
        <v>757</v>
      </c>
      <c r="B2162" s="1247">
        <v>100</v>
      </c>
      <c r="C2162" s="488">
        <v>100</v>
      </c>
      <c r="D2162" s="488">
        <v>100</v>
      </c>
      <c r="E2162" s="1247">
        <v>100</v>
      </c>
      <c r="F2162" s="488">
        <v>100</v>
      </c>
      <c r="G2162" s="488">
        <v>100</v>
      </c>
      <c r="H2162" s="488">
        <v>100</v>
      </c>
      <c r="I2162" s="488">
        <v>100</v>
      </c>
      <c r="J2162" s="488">
        <v>100</v>
      </c>
      <c r="K2162" s="488">
        <v>100</v>
      </c>
      <c r="L2162" s="488">
        <v>100</v>
      </c>
      <c r="M2162" s="977">
        <v>100</v>
      </c>
      <c r="N2162" s="1247">
        <v>100</v>
      </c>
      <c r="O2162" s="488">
        <v>100</v>
      </c>
      <c r="P2162" s="977">
        <v>100</v>
      </c>
      <c r="Q2162" s="1252" t="s">
        <v>758</v>
      </c>
    </row>
    <row r="2163" spans="1:18" s="497" customFormat="1" ht="21" customHeight="1">
      <c r="A2163" s="1251" t="s">
        <v>759</v>
      </c>
      <c r="B2163" s="1247">
        <v>100.1</v>
      </c>
      <c r="C2163" s="488">
        <v>100.1</v>
      </c>
      <c r="D2163" s="488">
        <v>100.1</v>
      </c>
      <c r="E2163" s="1247">
        <v>100.1</v>
      </c>
      <c r="F2163" s="488">
        <v>100.1</v>
      </c>
      <c r="G2163" s="488">
        <v>100.1</v>
      </c>
      <c r="H2163" s="488">
        <v>100.1</v>
      </c>
      <c r="I2163" s="488">
        <v>100.1</v>
      </c>
      <c r="J2163" s="488">
        <v>100.1</v>
      </c>
      <c r="K2163" s="488">
        <v>100.1</v>
      </c>
      <c r="L2163" s="488">
        <v>100.1</v>
      </c>
      <c r="M2163" s="977">
        <v>100.1</v>
      </c>
      <c r="N2163" s="1247">
        <v>100.1</v>
      </c>
      <c r="O2163" s="488">
        <v>100.1</v>
      </c>
      <c r="P2163" s="977">
        <v>100.1</v>
      </c>
      <c r="Q2163" s="1252" t="s">
        <v>760</v>
      </c>
    </row>
    <row r="2164" spans="1:18" s="497" customFormat="1" ht="21" customHeight="1">
      <c r="A2164" s="1251" t="s">
        <v>761</v>
      </c>
      <c r="B2164" s="1247">
        <v>106</v>
      </c>
      <c r="C2164" s="488">
        <v>106</v>
      </c>
      <c r="D2164" s="488">
        <v>106</v>
      </c>
      <c r="E2164" s="1247">
        <v>106</v>
      </c>
      <c r="F2164" s="488">
        <v>106</v>
      </c>
      <c r="G2164" s="488">
        <v>106</v>
      </c>
      <c r="H2164" s="488">
        <v>106</v>
      </c>
      <c r="I2164" s="488">
        <v>106</v>
      </c>
      <c r="J2164" s="488">
        <v>106</v>
      </c>
      <c r="K2164" s="488">
        <v>106</v>
      </c>
      <c r="L2164" s="488">
        <v>106</v>
      </c>
      <c r="M2164" s="977">
        <v>106</v>
      </c>
      <c r="N2164" s="1247">
        <v>106</v>
      </c>
      <c r="O2164" s="488">
        <v>106</v>
      </c>
      <c r="P2164" s="977">
        <v>106</v>
      </c>
      <c r="Q2164" s="1252" t="s">
        <v>762</v>
      </c>
    </row>
    <row r="2165" spans="1:18" ht="21" customHeight="1">
      <c r="A2165" s="1251" t="s">
        <v>763</v>
      </c>
      <c r="B2165" s="1247">
        <v>100</v>
      </c>
      <c r="C2165" s="488">
        <v>100</v>
      </c>
      <c r="D2165" s="488">
        <v>100</v>
      </c>
      <c r="E2165" s="1247">
        <v>100</v>
      </c>
      <c r="F2165" s="488">
        <v>100</v>
      </c>
      <c r="G2165" s="488">
        <v>100</v>
      </c>
      <c r="H2165" s="488">
        <v>100</v>
      </c>
      <c r="I2165" s="488">
        <v>100</v>
      </c>
      <c r="J2165" s="488">
        <v>100</v>
      </c>
      <c r="K2165" s="488">
        <v>100</v>
      </c>
      <c r="L2165" s="488">
        <v>100</v>
      </c>
      <c r="M2165" s="977">
        <v>100</v>
      </c>
      <c r="N2165" s="1247">
        <v>100</v>
      </c>
      <c r="O2165" s="488">
        <v>100</v>
      </c>
      <c r="P2165" s="977">
        <v>100</v>
      </c>
      <c r="Q2165" s="1252" t="s">
        <v>764</v>
      </c>
      <c r="R2165" s="158"/>
    </row>
    <row r="2166" spans="1:18" ht="21" customHeight="1">
      <c r="A2166" s="1251" t="s">
        <v>765</v>
      </c>
      <c r="B2166" s="1247">
        <v>100</v>
      </c>
      <c r="C2166" s="488">
        <v>100</v>
      </c>
      <c r="D2166" s="488">
        <v>100</v>
      </c>
      <c r="E2166" s="1247">
        <v>100</v>
      </c>
      <c r="F2166" s="488">
        <v>100</v>
      </c>
      <c r="G2166" s="488">
        <v>100</v>
      </c>
      <c r="H2166" s="488">
        <v>100</v>
      </c>
      <c r="I2166" s="488">
        <v>100</v>
      </c>
      <c r="J2166" s="488">
        <v>100</v>
      </c>
      <c r="K2166" s="488">
        <v>100</v>
      </c>
      <c r="L2166" s="488">
        <v>100</v>
      </c>
      <c r="M2166" s="977">
        <v>100</v>
      </c>
      <c r="N2166" s="1247">
        <v>100</v>
      </c>
      <c r="O2166" s="488">
        <v>100</v>
      </c>
      <c r="P2166" s="977">
        <v>100</v>
      </c>
      <c r="Q2166" s="1252" t="s">
        <v>766</v>
      </c>
      <c r="R2166" s="158"/>
    </row>
    <row r="2167" spans="1:18" ht="21" customHeight="1">
      <c r="A2167" s="1255"/>
      <c r="B2167" s="1247"/>
      <c r="C2167" s="488"/>
      <c r="D2167" s="880"/>
      <c r="E2167" s="1547"/>
      <c r="F2167" s="880"/>
      <c r="G2167" s="880"/>
      <c r="H2167" s="880"/>
      <c r="I2167" s="880"/>
      <c r="J2167" s="880"/>
      <c r="K2167" s="880"/>
      <c r="L2167" s="880"/>
      <c r="M2167" s="1535"/>
      <c r="N2167" s="1547"/>
      <c r="O2167" s="880"/>
      <c r="P2167" s="1535"/>
      <c r="Q2167" s="1252"/>
      <c r="R2167" s="158"/>
    </row>
    <row r="2168" spans="1:18" ht="21" customHeight="1">
      <c r="A2168" s="1582" t="s">
        <v>767</v>
      </c>
      <c r="B2168" s="1547">
        <v>112.9</v>
      </c>
      <c r="C2168" s="880">
        <v>113</v>
      </c>
      <c r="D2168" s="880">
        <v>113.3</v>
      </c>
      <c r="E2168" s="1547">
        <v>114.9</v>
      </c>
      <c r="F2168" s="880">
        <v>116</v>
      </c>
      <c r="G2168" s="880">
        <v>116.6</v>
      </c>
      <c r="H2168" s="880">
        <v>116.6</v>
      </c>
      <c r="I2168" s="880">
        <v>115.6</v>
      </c>
      <c r="J2168" s="880">
        <v>116.2</v>
      </c>
      <c r="K2168" s="880">
        <v>115.9</v>
      </c>
      <c r="L2168" s="880">
        <v>115.9</v>
      </c>
      <c r="M2168" s="1535">
        <v>116.2</v>
      </c>
      <c r="N2168" s="1547">
        <v>116.8</v>
      </c>
      <c r="O2168" s="880">
        <v>117.8</v>
      </c>
      <c r="P2168" s="1535">
        <v>118.3</v>
      </c>
      <c r="Q2168" s="1581" t="s">
        <v>768</v>
      </c>
      <c r="R2168" s="158"/>
    </row>
    <row r="2169" spans="1:18" ht="21" customHeight="1">
      <c r="A2169" s="1251" t="s">
        <v>771</v>
      </c>
      <c r="B2169" s="1247">
        <v>120</v>
      </c>
      <c r="C2169" s="488">
        <v>120</v>
      </c>
      <c r="D2169" s="488">
        <v>120</v>
      </c>
      <c r="E2169" s="1247">
        <v>120</v>
      </c>
      <c r="F2169" s="488">
        <v>120</v>
      </c>
      <c r="G2169" s="488">
        <v>120</v>
      </c>
      <c r="H2169" s="488">
        <v>120</v>
      </c>
      <c r="I2169" s="488">
        <v>120</v>
      </c>
      <c r="J2169" s="488">
        <v>120</v>
      </c>
      <c r="K2169" s="488">
        <v>120</v>
      </c>
      <c r="L2169" s="488">
        <v>120</v>
      </c>
      <c r="M2169" s="977">
        <v>120</v>
      </c>
      <c r="N2169" s="1247">
        <v>120</v>
      </c>
      <c r="O2169" s="488">
        <v>120</v>
      </c>
      <c r="P2169" s="977">
        <v>120</v>
      </c>
      <c r="Q2169" s="1252" t="s">
        <v>772</v>
      </c>
      <c r="R2169" s="158"/>
    </row>
    <row r="2170" spans="1:18" ht="21" customHeight="1">
      <c r="A2170" s="1251" t="s">
        <v>773</v>
      </c>
      <c r="B2170" s="1247">
        <v>133.1</v>
      </c>
      <c r="C2170" s="488">
        <v>133.1</v>
      </c>
      <c r="D2170" s="488">
        <v>133.1</v>
      </c>
      <c r="E2170" s="1247">
        <v>133.1</v>
      </c>
      <c r="F2170" s="488">
        <v>133.1</v>
      </c>
      <c r="G2170" s="488">
        <v>133.1</v>
      </c>
      <c r="H2170" s="488">
        <v>133.1</v>
      </c>
      <c r="I2170" s="488">
        <v>133.1</v>
      </c>
      <c r="J2170" s="488">
        <v>133.1</v>
      </c>
      <c r="K2170" s="488">
        <v>133.1</v>
      </c>
      <c r="L2170" s="488">
        <v>133.1</v>
      </c>
      <c r="M2170" s="977">
        <v>133.1</v>
      </c>
      <c r="N2170" s="1247">
        <v>133.1</v>
      </c>
      <c r="O2170" s="488">
        <v>133.1</v>
      </c>
      <c r="P2170" s="977">
        <v>133.1</v>
      </c>
      <c r="Q2170" s="1584" t="s">
        <v>774</v>
      </c>
      <c r="R2170" s="158"/>
    </row>
    <row r="2171" spans="1:18" ht="21" customHeight="1">
      <c r="A2171" s="1251" t="s">
        <v>775</v>
      </c>
      <c r="B2171" s="1247">
        <v>104.3</v>
      </c>
      <c r="C2171" s="488">
        <v>104.3</v>
      </c>
      <c r="D2171" s="488">
        <v>105.4</v>
      </c>
      <c r="E2171" s="1247">
        <v>105.4</v>
      </c>
      <c r="F2171" s="488">
        <v>105.4</v>
      </c>
      <c r="G2171" s="488">
        <v>105.4</v>
      </c>
      <c r="H2171" s="488">
        <v>105.4</v>
      </c>
      <c r="I2171" s="488">
        <v>105.4</v>
      </c>
      <c r="J2171" s="488">
        <v>105.4</v>
      </c>
      <c r="K2171" s="488">
        <v>105.4</v>
      </c>
      <c r="L2171" s="488">
        <v>105.4</v>
      </c>
      <c r="M2171" s="977">
        <v>105.4</v>
      </c>
      <c r="N2171" s="1247">
        <v>105.4</v>
      </c>
      <c r="O2171" s="488">
        <v>105.4</v>
      </c>
      <c r="P2171" s="977">
        <v>105.4</v>
      </c>
      <c r="Q2171" s="1252" t="s">
        <v>776</v>
      </c>
      <c r="R2171" s="158"/>
    </row>
    <row r="2172" spans="1:18" ht="21" customHeight="1">
      <c r="A2172" s="1251" t="s">
        <v>777</v>
      </c>
      <c r="B2172" s="1247">
        <v>127.6</v>
      </c>
      <c r="C2172" s="488">
        <v>127.8</v>
      </c>
      <c r="D2172" s="488">
        <v>129</v>
      </c>
      <c r="E2172" s="1247">
        <v>135</v>
      </c>
      <c r="F2172" s="488">
        <v>139.19999999999999</v>
      </c>
      <c r="G2172" s="488">
        <v>141.69999999999999</v>
      </c>
      <c r="H2172" s="488">
        <v>141.5</v>
      </c>
      <c r="I2172" s="488">
        <v>140.6</v>
      </c>
      <c r="J2172" s="488">
        <v>143.1</v>
      </c>
      <c r="K2172" s="488">
        <v>143.1</v>
      </c>
      <c r="L2172" s="488">
        <v>143.1</v>
      </c>
      <c r="M2172" s="977">
        <v>144.4</v>
      </c>
      <c r="N2172" s="1247">
        <v>147.5</v>
      </c>
      <c r="O2172" s="488">
        <v>151.4</v>
      </c>
      <c r="P2172" s="977">
        <v>153.19999999999999</v>
      </c>
      <c r="Q2172" s="1584" t="s">
        <v>778</v>
      </c>
      <c r="R2172" s="158"/>
    </row>
    <row r="2173" spans="1:18" ht="21" customHeight="1">
      <c r="A2173" s="1251" t="s">
        <v>779</v>
      </c>
      <c r="B2173" s="1247">
        <v>114.9</v>
      </c>
      <c r="C2173" s="488">
        <v>114.9</v>
      </c>
      <c r="D2173" s="488">
        <v>114.9</v>
      </c>
      <c r="E2173" s="1247">
        <v>114.9</v>
      </c>
      <c r="F2173" s="488">
        <v>114.9</v>
      </c>
      <c r="G2173" s="488">
        <v>114.9</v>
      </c>
      <c r="H2173" s="488">
        <v>114.9</v>
      </c>
      <c r="I2173" s="488">
        <v>111.9</v>
      </c>
      <c r="J2173" s="488">
        <v>111.9</v>
      </c>
      <c r="K2173" s="488">
        <v>110.6</v>
      </c>
      <c r="L2173" s="488">
        <v>110.6</v>
      </c>
      <c r="M2173" s="977">
        <v>110.6</v>
      </c>
      <c r="N2173" s="1247">
        <v>109.7</v>
      </c>
      <c r="O2173" s="488">
        <v>109.7</v>
      </c>
      <c r="P2173" s="977">
        <v>109.7</v>
      </c>
      <c r="Q2173" s="1252" t="s">
        <v>780</v>
      </c>
      <c r="R2173" s="158"/>
    </row>
    <row r="2174" spans="1:18" ht="21" customHeight="1">
      <c r="A2174" s="1251" t="s">
        <v>781</v>
      </c>
      <c r="B2174" s="1247">
        <v>101.9</v>
      </c>
      <c r="C2174" s="488">
        <v>101.9</v>
      </c>
      <c r="D2174" s="488">
        <v>101.9</v>
      </c>
      <c r="E2174" s="1247">
        <v>101.9</v>
      </c>
      <c r="F2174" s="488">
        <v>101.9</v>
      </c>
      <c r="G2174" s="488">
        <v>101.9</v>
      </c>
      <c r="H2174" s="488">
        <v>101.9</v>
      </c>
      <c r="I2174" s="488">
        <v>101.9</v>
      </c>
      <c r="J2174" s="488">
        <v>101.9</v>
      </c>
      <c r="K2174" s="488">
        <v>101.9</v>
      </c>
      <c r="L2174" s="488">
        <v>101.9</v>
      </c>
      <c r="M2174" s="977">
        <v>101.9</v>
      </c>
      <c r="N2174" s="1247">
        <v>101.9</v>
      </c>
      <c r="O2174" s="488">
        <v>101.9</v>
      </c>
      <c r="P2174" s="977">
        <v>101.9</v>
      </c>
      <c r="Q2174" s="1252" t="s">
        <v>782</v>
      </c>
      <c r="R2174" s="158"/>
    </row>
    <row r="2175" spans="1:18" ht="21" customHeight="1">
      <c r="A2175" s="1251" t="s">
        <v>785</v>
      </c>
      <c r="B2175" s="1247">
        <v>102.5</v>
      </c>
      <c r="C2175" s="488">
        <v>102.5</v>
      </c>
      <c r="D2175" s="488">
        <v>102.5</v>
      </c>
      <c r="E2175" s="1247">
        <v>102.5</v>
      </c>
      <c r="F2175" s="488">
        <v>102.5</v>
      </c>
      <c r="G2175" s="488">
        <v>102.5</v>
      </c>
      <c r="H2175" s="488">
        <v>102.5</v>
      </c>
      <c r="I2175" s="488">
        <v>102.5</v>
      </c>
      <c r="J2175" s="488">
        <v>102.5</v>
      </c>
      <c r="K2175" s="488">
        <v>102.5</v>
      </c>
      <c r="L2175" s="488">
        <v>102.5</v>
      </c>
      <c r="M2175" s="977">
        <v>102.5</v>
      </c>
      <c r="N2175" s="1247">
        <v>102.5</v>
      </c>
      <c r="O2175" s="488">
        <v>102.5</v>
      </c>
      <c r="P2175" s="977">
        <v>102.5</v>
      </c>
      <c r="Q2175" s="1252" t="s">
        <v>786</v>
      </c>
      <c r="R2175" s="158"/>
    </row>
    <row r="2176" spans="1:18" ht="21" customHeight="1">
      <c r="A2176" s="1255"/>
      <c r="B2176" s="1247"/>
      <c r="C2176" s="488"/>
      <c r="D2176" s="880"/>
      <c r="E2176" s="1547"/>
      <c r="F2176" s="880"/>
      <c r="G2176" s="880"/>
      <c r="H2176" s="880"/>
      <c r="I2176" s="880"/>
      <c r="J2176" s="880"/>
      <c r="K2176" s="880"/>
      <c r="L2176" s="880"/>
      <c r="M2176" s="1535"/>
      <c r="N2176" s="1547"/>
      <c r="O2176" s="880"/>
      <c r="P2176" s="1535"/>
      <c r="Q2176" s="1252"/>
      <c r="R2176" s="158"/>
    </row>
    <row r="2177" spans="1:18" ht="21" customHeight="1">
      <c r="A2177" s="1582" t="s">
        <v>789</v>
      </c>
      <c r="B2177" s="1547">
        <v>102.2</v>
      </c>
      <c r="C2177" s="880">
        <v>102.2</v>
      </c>
      <c r="D2177" s="880">
        <v>102.2</v>
      </c>
      <c r="E2177" s="1547">
        <v>102.2</v>
      </c>
      <c r="F2177" s="880">
        <v>102.2</v>
      </c>
      <c r="G2177" s="880">
        <v>102.2</v>
      </c>
      <c r="H2177" s="880">
        <v>102.2</v>
      </c>
      <c r="I2177" s="880">
        <v>102.2</v>
      </c>
      <c r="J2177" s="880">
        <v>102.2</v>
      </c>
      <c r="K2177" s="880">
        <v>102.2</v>
      </c>
      <c r="L2177" s="880">
        <v>102.2</v>
      </c>
      <c r="M2177" s="1535">
        <v>102.2</v>
      </c>
      <c r="N2177" s="1547">
        <v>102.2</v>
      </c>
      <c r="O2177" s="880">
        <v>102.2</v>
      </c>
      <c r="P2177" s="1535">
        <v>102.2</v>
      </c>
      <c r="Q2177" s="1581" t="s">
        <v>790</v>
      </c>
      <c r="R2177" s="158"/>
    </row>
    <row r="2178" spans="1:18" ht="21" customHeight="1">
      <c r="A2178" s="1251" t="s">
        <v>791</v>
      </c>
      <c r="B2178" s="1247">
        <v>110.1</v>
      </c>
      <c r="C2178" s="488">
        <v>110.1</v>
      </c>
      <c r="D2178" s="488">
        <v>110.1</v>
      </c>
      <c r="E2178" s="1247">
        <v>110.1</v>
      </c>
      <c r="F2178" s="488">
        <v>110.1</v>
      </c>
      <c r="G2178" s="488">
        <v>110.1</v>
      </c>
      <c r="H2178" s="488">
        <v>107</v>
      </c>
      <c r="I2178" s="488">
        <v>107</v>
      </c>
      <c r="J2178" s="488">
        <v>107</v>
      </c>
      <c r="K2178" s="488">
        <v>104</v>
      </c>
      <c r="L2178" s="488">
        <v>104</v>
      </c>
      <c r="M2178" s="977">
        <v>104</v>
      </c>
      <c r="N2178" s="1247">
        <v>104</v>
      </c>
      <c r="O2178" s="488">
        <v>104</v>
      </c>
      <c r="P2178" s="977">
        <v>100</v>
      </c>
      <c r="Q2178" s="1252" t="s">
        <v>792</v>
      </c>
      <c r="R2178" s="158"/>
    </row>
    <row r="2179" spans="1:18" ht="21" customHeight="1">
      <c r="A2179" s="1251" t="s">
        <v>793</v>
      </c>
      <c r="B2179" s="1247">
        <v>96</v>
      </c>
      <c r="C2179" s="488">
        <v>96</v>
      </c>
      <c r="D2179" s="488">
        <v>96</v>
      </c>
      <c r="E2179" s="1247">
        <v>96</v>
      </c>
      <c r="F2179" s="488">
        <v>96</v>
      </c>
      <c r="G2179" s="488">
        <v>96</v>
      </c>
      <c r="H2179" s="488">
        <v>96</v>
      </c>
      <c r="I2179" s="488">
        <v>96</v>
      </c>
      <c r="J2179" s="488">
        <v>96</v>
      </c>
      <c r="K2179" s="488">
        <v>96</v>
      </c>
      <c r="L2179" s="488">
        <v>96</v>
      </c>
      <c r="M2179" s="977">
        <v>96</v>
      </c>
      <c r="N2179" s="1247">
        <v>96</v>
      </c>
      <c r="O2179" s="488">
        <v>96</v>
      </c>
      <c r="P2179" s="977">
        <v>96</v>
      </c>
      <c r="Q2179" s="1252" t="s">
        <v>794</v>
      </c>
      <c r="R2179" s="158"/>
    </row>
    <row r="2180" spans="1:18" ht="21" customHeight="1">
      <c r="A2180" s="1251" t="s">
        <v>795</v>
      </c>
      <c r="B2180" s="1247">
        <v>103.4</v>
      </c>
      <c r="C2180" s="488">
        <v>103.4</v>
      </c>
      <c r="D2180" s="488">
        <v>103.4</v>
      </c>
      <c r="E2180" s="1247">
        <v>103.4</v>
      </c>
      <c r="F2180" s="488">
        <v>103.4</v>
      </c>
      <c r="G2180" s="488">
        <v>103.4</v>
      </c>
      <c r="H2180" s="488">
        <v>103.4</v>
      </c>
      <c r="I2180" s="488">
        <v>103.4</v>
      </c>
      <c r="J2180" s="488">
        <v>103.4</v>
      </c>
      <c r="K2180" s="488">
        <v>103.4</v>
      </c>
      <c r="L2180" s="488">
        <v>103.4</v>
      </c>
      <c r="M2180" s="977">
        <v>103.4</v>
      </c>
      <c r="N2180" s="1247">
        <v>103.4</v>
      </c>
      <c r="O2180" s="488">
        <v>103.4</v>
      </c>
      <c r="P2180" s="977">
        <v>103.4</v>
      </c>
      <c r="Q2180" s="1252" t="s">
        <v>796</v>
      </c>
      <c r="R2180" s="158"/>
    </row>
    <row r="2181" spans="1:18" ht="13.5" customHeight="1">
      <c r="A2181" s="1609"/>
      <c r="B2181" s="1247"/>
      <c r="C2181" s="488"/>
      <c r="D2181" s="488"/>
      <c r="E2181" s="1254"/>
      <c r="I2181" s="524"/>
      <c r="L2181" s="524"/>
      <c r="P2181" s="976"/>
      <c r="Q2181" s="1252"/>
      <c r="R2181" s="1549"/>
    </row>
    <row r="2182" spans="1:18" ht="13.5" customHeight="1">
      <c r="A2182" s="1609"/>
      <c r="B2182" s="1247"/>
      <c r="C2182" s="488"/>
      <c r="D2182" s="488"/>
      <c r="E2182" s="1254"/>
      <c r="I2182" s="524"/>
      <c r="L2182" s="524"/>
      <c r="P2182" s="976"/>
      <c r="Q2182" s="1252"/>
      <c r="R2182" s="1549"/>
    </row>
    <row r="2183" spans="1:18" ht="13.5" customHeight="1">
      <c r="A2183" s="1609"/>
      <c r="B2183" s="1247"/>
      <c r="C2183" s="488"/>
      <c r="D2183" s="488"/>
      <c r="E2183" s="1254"/>
      <c r="I2183" s="524"/>
      <c r="L2183" s="524"/>
      <c r="P2183" s="976"/>
      <c r="Q2183" s="1252"/>
      <c r="R2183" s="1549"/>
    </row>
    <row r="2184" spans="1:18" ht="13.5" customHeight="1">
      <c r="A2184" s="1609"/>
      <c r="B2184" s="1247"/>
      <c r="C2184" s="488"/>
      <c r="D2184" s="488"/>
      <c r="E2184" s="1254"/>
      <c r="I2184" s="524"/>
      <c r="L2184" s="524"/>
      <c r="P2184" s="976"/>
      <c r="Q2184" s="1252"/>
      <c r="R2184" s="1549"/>
    </row>
    <row r="2185" spans="1:18" ht="13.5" customHeight="1">
      <c r="A2185" s="1609"/>
      <c r="B2185" s="1247"/>
      <c r="C2185" s="488"/>
      <c r="D2185" s="488"/>
      <c r="E2185" s="1254"/>
      <c r="I2185" s="524"/>
      <c r="L2185" s="524"/>
      <c r="P2185" s="976"/>
      <c r="Q2185" s="1252"/>
      <c r="R2185" s="1549"/>
    </row>
    <row r="2186" spans="1:18" ht="13.5" customHeight="1">
      <c r="A2186" s="1609"/>
      <c r="B2186" s="1247"/>
      <c r="C2186" s="488"/>
      <c r="D2186" s="488"/>
      <c r="E2186" s="1254"/>
      <c r="I2186" s="524"/>
      <c r="L2186" s="524"/>
      <c r="P2186" s="976"/>
      <c r="Q2186" s="1252"/>
      <c r="R2186" s="1549"/>
    </row>
    <row r="2187" spans="1:18" ht="13.5" customHeight="1">
      <c r="A2187" s="1609"/>
      <c r="B2187" s="1247"/>
      <c r="C2187" s="488"/>
      <c r="D2187" s="488"/>
      <c r="E2187" s="1254"/>
      <c r="I2187" s="524"/>
      <c r="L2187" s="524"/>
      <c r="P2187" s="976"/>
      <c r="Q2187" s="1252"/>
      <c r="R2187" s="1549"/>
    </row>
    <row r="2188" spans="1:18" ht="13.5" customHeight="1">
      <c r="A2188" s="518"/>
      <c r="B2188" s="491"/>
      <c r="C2188" s="492"/>
      <c r="D2188" s="492"/>
      <c r="E2188" s="503"/>
      <c r="F2188" s="490"/>
      <c r="G2188" s="490"/>
      <c r="H2188" s="490"/>
      <c r="I2188" s="490"/>
      <c r="J2188" s="490"/>
      <c r="K2188" s="490"/>
      <c r="L2188" s="490"/>
      <c r="M2188" s="490"/>
      <c r="N2188" s="503"/>
      <c r="O2188" s="490"/>
      <c r="P2188" s="496"/>
      <c r="Q2188" s="520" t="s">
        <v>268</v>
      </c>
    </row>
    <row r="2189" spans="1:18" ht="15" customHeight="1">
      <c r="B2189" s="488"/>
      <c r="C2189" s="488"/>
      <c r="D2189" s="488"/>
      <c r="N2189" s="524"/>
      <c r="R2189" s="495"/>
    </row>
    <row r="2190" spans="1:18" ht="15" customHeight="1">
      <c r="B2190" s="488"/>
      <c r="C2190" s="488"/>
      <c r="D2190" s="488"/>
      <c r="N2190" s="524"/>
      <c r="R2190" s="495"/>
    </row>
    <row r="2191" spans="1:18" s="260" customFormat="1" ht="29.25" customHeight="1">
      <c r="A2191" s="1561" t="s">
        <v>588</v>
      </c>
      <c r="B2191" s="1562"/>
      <c r="C2191" s="1563"/>
      <c r="D2191" s="1562"/>
      <c r="E2191" s="881"/>
      <c r="F2191" s="881"/>
      <c r="G2191" s="881"/>
      <c r="H2191" s="881"/>
      <c r="I2191" s="881"/>
      <c r="J2191" s="881"/>
      <c r="K2191" s="881"/>
      <c r="L2191" s="1564"/>
      <c r="M2191" s="1564"/>
      <c r="N2191" s="1562"/>
      <c r="O2191" s="1562"/>
      <c r="P2191" s="1562"/>
      <c r="Q2191" s="1565" t="s">
        <v>589</v>
      </c>
      <c r="R2191" s="1539"/>
    </row>
    <row r="2192" spans="1:18" s="1543" customFormat="1" ht="24.75" customHeight="1">
      <c r="A2192" s="1566" t="s">
        <v>948</v>
      </c>
      <c r="B2192" s="1562"/>
      <c r="C2192" s="1563"/>
      <c r="D2192" s="1562"/>
      <c r="E2192" s="426"/>
      <c r="F2192" s="425"/>
      <c r="G2192" s="425"/>
      <c r="H2192" s="425"/>
      <c r="I2192" s="427"/>
      <c r="J2192" s="427"/>
      <c r="K2192" s="425"/>
      <c r="L2192" s="1567"/>
      <c r="M2192" s="1567"/>
      <c r="N2192" s="1562"/>
      <c r="O2192" s="1562"/>
      <c r="P2192" s="1562"/>
      <c r="Q2192" s="1568" t="s">
        <v>949</v>
      </c>
      <c r="R2192" s="1538"/>
    </row>
    <row r="2193" spans="1:18" s="489" customFormat="1" ht="18" customHeight="1">
      <c r="A2193" s="1569" t="s">
        <v>657</v>
      </c>
      <c r="B2193" s="1562"/>
      <c r="C2193" s="1563"/>
      <c r="D2193" s="1562"/>
      <c r="E2193" s="426"/>
      <c r="F2193" s="426"/>
      <c r="G2193" s="426"/>
      <c r="H2193" s="428"/>
      <c r="I2193" s="428"/>
      <c r="J2193" s="428"/>
      <c r="K2193" s="1563"/>
      <c r="L2193" s="1562"/>
      <c r="M2193" s="1562"/>
      <c r="N2193" s="1562"/>
      <c r="O2193" s="1562"/>
      <c r="P2193" s="1562"/>
      <c r="Q2193" s="1570" t="s">
        <v>658</v>
      </c>
      <c r="R2193" s="1544"/>
    </row>
    <row r="2194" spans="1:18" ht="11.45" customHeight="1">
      <c r="A2194" s="1571"/>
      <c r="B2194" s="1572"/>
      <c r="C2194" s="1572"/>
      <c r="D2194" s="1572"/>
      <c r="E2194" s="1573"/>
      <c r="F2194" s="1573"/>
      <c r="G2194" s="1573"/>
      <c r="H2194" s="1574"/>
      <c r="I2194" s="1573"/>
      <c r="J2194" s="1573"/>
      <c r="K2194" s="1573"/>
      <c r="L2194" s="1573"/>
      <c r="M2194" s="1573"/>
      <c r="N2194" s="1572"/>
      <c r="O2194" s="1572"/>
      <c r="P2194" s="1562"/>
      <c r="Q2194" s="1575"/>
      <c r="R2194" s="1545"/>
    </row>
    <row r="2195" spans="1:18" ht="12.75" customHeight="1">
      <c r="A2195" s="421"/>
      <c r="B2195" s="2296">
        <v>2024</v>
      </c>
      <c r="C2195" s="2297"/>
      <c r="D2195" s="2297"/>
      <c r="E2195" s="2297"/>
      <c r="F2195" s="2297"/>
      <c r="G2195" s="2297"/>
      <c r="H2195" s="2297"/>
      <c r="I2195" s="2297"/>
      <c r="J2195" s="2297"/>
      <c r="K2195" s="2297"/>
      <c r="L2195" s="2297"/>
      <c r="M2195" s="2300"/>
      <c r="N2195" s="2238">
        <v>2023</v>
      </c>
      <c r="O2195" s="2286"/>
      <c r="P2195" s="2239"/>
      <c r="Q2195" s="369"/>
      <c r="R2195" s="1537"/>
    </row>
    <row r="2196" spans="1:18" ht="12.75" customHeight="1">
      <c r="A2196" s="1576"/>
      <c r="B2196" s="2298"/>
      <c r="C2196" s="2299"/>
      <c r="D2196" s="2299"/>
      <c r="E2196" s="2299"/>
      <c r="F2196" s="2299"/>
      <c r="G2196" s="2299"/>
      <c r="H2196" s="2299"/>
      <c r="I2196" s="2299"/>
      <c r="J2196" s="2299"/>
      <c r="K2196" s="2299"/>
      <c r="L2196" s="2299"/>
      <c r="M2196" s="2301"/>
      <c r="N2196" s="2287"/>
      <c r="O2196" s="2288"/>
      <c r="P2196" s="2289"/>
      <c r="Q2196" s="1577" t="s">
        <v>71</v>
      </c>
      <c r="R2196" s="1537"/>
    </row>
    <row r="2197" spans="1:18" ht="12.75" customHeight="1">
      <c r="A2197" s="1576"/>
      <c r="B2197" s="93" t="s">
        <v>72</v>
      </c>
      <c r="C2197" s="439" t="s">
        <v>73</v>
      </c>
      <c r="D2197" s="439" t="s">
        <v>4</v>
      </c>
      <c r="E2197" s="93" t="s">
        <v>5</v>
      </c>
      <c r="F2197" s="439" t="s">
        <v>6</v>
      </c>
      <c r="G2197" s="439" t="s">
        <v>7</v>
      </c>
      <c r="H2197" s="93" t="s">
        <v>8</v>
      </c>
      <c r="I2197" s="439" t="s">
        <v>9</v>
      </c>
      <c r="J2197" s="440" t="s">
        <v>10</v>
      </c>
      <c r="K2197" s="511" t="s">
        <v>1</v>
      </c>
      <c r="L2197" s="441" t="s">
        <v>2</v>
      </c>
      <c r="M2197" s="442" t="s">
        <v>3</v>
      </c>
      <c r="N2197" s="94" t="s">
        <v>72</v>
      </c>
      <c r="O2197" s="94" t="s">
        <v>73</v>
      </c>
      <c r="P2197" s="443" t="s">
        <v>4</v>
      </c>
      <c r="Q2197" s="1577"/>
      <c r="R2197" s="1537"/>
    </row>
    <row r="2198" spans="1:18" ht="11.25" customHeight="1">
      <c r="A2198" s="422"/>
      <c r="B2198" s="96" t="s">
        <v>74</v>
      </c>
      <c r="C2198" s="507" t="s">
        <v>75</v>
      </c>
      <c r="D2198" s="507" t="s">
        <v>76</v>
      </c>
      <c r="E2198" s="96" t="s">
        <v>12</v>
      </c>
      <c r="F2198" s="507" t="s">
        <v>13</v>
      </c>
      <c r="G2198" s="507" t="s">
        <v>14</v>
      </c>
      <c r="H2198" s="96" t="s">
        <v>15</v>
      </c>
      <c r="I2198" s="507" t="s">
        <v>16</v>
      </c>
      <c r="J2198" s="508" t="s">
        <v>17</v>
      </c>
      <c r="K2198" s="512" t="s">
        <v>11</v>
      </c>
      <c r="L2198" s="509" t="s">
        <v>19</v>
      </c>
      <c r="M2198" s="510" t="s">
        <v>20</v>
      </c>
      <c r="N2198" s="430" t="s">
        <v>74</v>
      </c>
      <c r="O2198" s="430" t="s">
        <v>75</v>
      </c>
      <c r="P2198" s="431" t="s">
        <v>76</v>
      </c>
      <c r="Q2198" s="370"/>
      <c r="R2198" s="1546"/>
    </row>
    <row r="2199" spans="1:18" s="497" customFormat="1" ht="15" customHeight="1">
      <c r="A2199" s="1250"/>
      <c r="B2199" s="1547"/>
      <c r="C2199" s="880"/>
      <c r="D2199" s="880"/>
      <c r="E2199" s="513"/>
      <c r="F2199" s="500"/>
      <c r="G2199" s="500"/>
      <c r="H2199" s="500"/>
      <c r="I2199" s="500"/>
      <c r="J2199" s="500"/>
      <c r="K2199" s="500"/>
      <c r="L2199" s="500"/>
      <c r="M2199" s="499"/>
      <c r="N2199" s="524"/>
      <c r="O2199" s="524"/>
      <c r="P2199" s="499"/>
      <c r="Q2199" s="1248"/>
    </row>
    <row r="2200" spans="1:18" s="497" customFormat="1" ht="19.5" customHeight="1">
      <c r="A2200" s="1582" t="s">
        <v>799</v>
      </c>
      <c r="B2200" s="1547">
        <v>98.7</v>
      </c>
      <c r="C2200" s="880">
        <v>98.7</v>
      </c>
      <c r="D2200" s="880">
        <v>98.7</v>
      </c>
      <c r="E2200" s="1547">
        <v>98.1</v>
      </c>
      <c r="F2200" s="880">
        <v>98.4</v>
      </c>
      <c r="G2200" s="880">
        <v>99</v>
      </c>
      <c r="H2200" s="880">
        <v>99</v>
      </c>
      <c r="I2200" s="880">
        <v>99.8</v>
      </c>
      <c r="J2200" s="880">
        <v>102.1</v>
      </c>
      <c r="K2200" s="880">
        <v>101.1</v>
      </c>
      <c r="L2200" s="880">
        <v>100.5</v>
      </c>
      <c r="M2200" s="1535">
        <v>100.5</v>
      </c>
      <c r="N2200" s="880">
        <v>100.5</v>
      </c>
      <c r="O2200" s="880">
        <v>100.5</v>
      </c>
      <c r="P2200" s="1535">
        <v>100.5</v>
      </c>
      <c r="Q2200" s="1581" t="s">
        <v>800</v>
      </c>
    </row>
    <row r="2201" spans="1:18" s="497" customFormat="1" ht="19.5" customHeight="1">
      <c r="A2201" s="1251" t="s">
        <v>801</v>
      </c>
      <c r="B2201" s="1247">
        <v>82.8</v>
      </c>
      <c r="C2201" s="488">
        <v>82.8</v>
      </c>
      <c r="D2201" s="488">
        <v>82.8</v>
      </c>
      <c r="E2201" s="1247">
        <v>82.8</v>
      </c>
      <c r="F2201" s="488">
        <v>83.1</v>
      </c>
      <c r="G2201" s="488">
        <v>83.4</v>
      </c>
      <c r="H2201" s="488">
        <v>83.4</v>
      </c>
      <c r="I2201" s="488">
        <v>87.3</v>
      </c>
      <c r="J2201" s="488">
        <v>94.2</v>
      </c>
      <c r="K2201" s="488">
        <v>94.2</v>
      </c>
      <c r="L2201" s="488">
        <v>94.2</v>
      </c>
      <c r="M2201" s="977">
        <v>94.2</v>
      </c>
      <c r="N2201" s="488">
        <v>94.2</v>
      </c>
      <c r="O2201" s="488">
        <v>94.2</v>
      </c>
      <c r="P2201" s="977">
        <v>94.2</v>
      </c>
      <c r="Q2201" s="1252" t="s">
        <v>802</v>
      </c>
    </row>
    <row r="2202" spans="1:18" s="497" customFormat="1" ht="19.5" customHeight="1">
      <c r="A2202" s="1251" t="s">
        <v>803</v>
      </c>
      <c r="B2202" s="1247">
        <v>94.1</v>
      </c>
      <c r="C2202" s="488">
        <v>94.1</v>
      </c>
      <c r="D2202" s="488">
        <v>94.1</v>
      </c>
      <c r="E2202" s="1247">
        <v>94.1</v>
      </c>
      <c r="F2202" s="488">
        <v>94.1</v>
      </c>
      <c r="G2202" s="488">
        <v>94.1</v>
      </c>
      <c r="H2202" s="488">
        <v>94.1</v>
      </c>
      <c r="I2202" s="488">
        <v>94.1</v>
      </c>
      <c r="J2202" s="488">
        <v>94.1</v>
      </c>
      <c r="K2202" s="488">
        <v>94.1</v>
      </c>
      <c r="L2202" s="488">
        <v>94.1</v>
      </c>
      <c r="M2202" s="977">
        <v>94.1</v>
      </c>
      <c r="N2202" s="488">
        <v>94.1</v>
      </c>
      <c r="O2202" s="488">
        <v>94.1</v>
      </c>
      <c r="P2202" s="977">
        <v>94.1</v>
      </c>
      <c r="Q2202" s="1584" t="s">
        <v>804</v>
      </c>
    </row>
    <row r="2203" spans="1:18" s="497" customFormat="1" ht="19.5" customHeight="1">
      <c r="A2203" s="1251" t="s">
        <v>805</v>
      </c>
      <c r="B2203" s="1247">
        <v>93</v>
      </c>
      <c r="C2203" s="488">
        <v>93</v>
      </c>
      <c r="D2203" s="488">
        <v>93</v>
      </c>
      <c r="E2203" s="1247">
        <v>93</v>
      </c>
      <c r="F2203" s="488">
        <v>93</v>
      </c>
      <c r="G2203" s="488">
        <v>93</v>
      </c>
      <c r="H2203" s="488">
        <v>93</v>
      </c>
      <c r="I2203" s="488">
        <v>93</v>
      </c>
      <c r="J2203" s="488">
        <v>94.4</v>
      </c>
      <c r="K2203" s="488">
        <v>94.4</v>
      </c>
      <c r="L2203" s="488">
        <v>94.2</v>
      </c>
      <c r="M2203" s="977">
        <v>94.2</v>
      </c>
      <c r="N2203" s="488">
        <v>94.2</v>
      </c>
      <c r="O2203" s="488">
        <v>94.2</v>
      </c>
      <c r="P2203" s="977">
        <v>94.2</v>
      </c>
      <c r="Q2203" s="1584" t="s">
        <v>806</v>
      </c>
    </row>
    <row r="2204" spans="1:18" s="497" customFormat="1" ht="19.5" customHeight="1">
      <c r="A2204" s="1251" t="s">
        <v>807</v>
      </c>
      <c r="B2204" s="1247">
        <v>74.7</v>
      </c>
      <c r="C2204" s="488">
        <v>74.7</v>
      </c>
      <c r="D2204" s="488">
        <v>74.7</v>
      </c>
      <c r="E2204" s="1247">
        <v>77.5</v>
      </c>
      <c r="F2204" s="488">
        <v>83.2</v>
      </c>
      <c r="G2204" s="488">
        <v>94.4</v>
      </c>
      <c r="H2204" s="488">
        <v>94.4</v>
      </c>
      <c r="I2204" s="488">
        <v>94.4</v>
      </c>
      <c r="J2204" s="488">
        <v>110</v>
      </c>
      <c r="K2204" s="488">
        <v>110</v>
      </c>
      <c r="L2204" s="488">
        <v>110</v>
      </c>
      <c r="M2204" s="977">
        <v>110</v>
      </c>
      <c r="N2204" s="488">
        <v>110</v>
      </c>
      <c r="O2204" s="488">
        <v>110</v>
      </c>
      <c r="P2204" s="977">
        <v>110</v>
      </c>
      <c r="Q2204" s="1584" t="s">
        <v>808</v>
      </c>
    </row>
    <row r="2205" spans="1:18" s="497" customFormat="1" ht="19.5" customHeight="1">
      <c r="A2205" s="1251" t="s">
        <v>809</v>
      </c>
      <c r="B2205" s="1247">
        <v>99.7</v>
      </c>
      <c r="C2205" s="488">
        <v>99.7</v>
      </c>
      <c r="D2205" s="488">
        <v>99.7</v>
      </c>
      <c r="E2205" s="1247">
        <v>99.7</v>
      </c>
      <c r="F2205" s="488">
        <v>99.7</v>
      </c>
      <c r="G2205" s="488">
        <v>99.7</v>
      </c>
      <c r="H2205" s="488">
        <v>99.7</v>
      </c>
      <c r="I2205" s="488">
        <v>99.7</v>
      </c>
      <c r="J2205" s="488">
        <v>99.7</v>
      </c>
      <c r="K2205" s="488">
        <v>99.7</v>
      </c>
      <c r="L2205" s="488">
        <v>99.7</v>
      </c>
      <c r="M2205" s="977">
        <v>99.7</v>
      </c>
      <c r="N2205" s="488">
        <v>99.7</v>
      </c>
      <c r="O2205" s="488">
        <v>99.7</v>
      </c>
      <c r="P2205" s="977">
        <v>99.7</v>
      </c>
      <c r="Q2205" s="1594" t="s">
        <v>810</v>
      </c>
    </row>
    <row r="2206" spans="1:18" s="497" customFormat="1" ht="19.5" customHeight="1">
      <c r="A2206" s="1251" t="s">
        <v>813</v>
      </c>
      <c r="B2206" s="1247">
        <v>100</v>
      </c>
      <c r="C2206" s="488">
        <v>100</v>
      </c>
      <c r="D2206" s="488">
        <v>100</v>
      </c>
      <c r="E2206" s="1247">
        <v>100</v>
      </c>
      <c r="F2206" s="488">
        <v>100</v>
      </c>
      <c r="G2206" s="488">
        <v>100</v>
      </c>
      <c r="H2206" s="488">
        <v>100</v>
      </c>
      <c r="I2206" s="488">
        <v>100</v>
      </c>
      <c r="J2206" s="488">
        <v>100</v>
      </c>
      <c r="K2206" s="488">
        <v>100</v>
      </c>
      <c r="L2206" s="488">
        <v>100</v>
      </c>
      <c r="M2206" s="977">
        <v>100</v>
      </c>
      <c r="N2206" s="488">
        <v>100</v>
      </c>
      <c r="O2206" s="488">
        <v>100</v>
      </c>
      <c r="P2206" s="977">
        <v>100</v>
      </c>
      <c r="Q2206" s="1252" t="s">
        <v>814</v>
      </c>
    </row>
    <row r="2207" spans="1:18" s="497" customFormat="1" ht="19.5" customHeight="1">
      <c r="A2207" s="1251" t="s">
        <v>815</v>
      </c>
      <c r="B2207" s="1247">
        <v>103</v>
      </c>
      <c r="C2207" s="488">
        <v>103</v>
      </c>
      <c r="D2207" s="488">
        <v>103</v>
      </c>
      <c r="E2207" s="1247">
        <v>103</v>
      </c>
      <c r="F2207" s="488">
        <v>103</v>
      </c>
      <c r="G2207" s="488">
        <v>103</v>
      </c>
      <c r="H2207" s="488">
        <v>103</v>
      </c>
      <c r="I2207" s="488">
        <v>103</v>
      </c>
      <c r="J2207" s="488">
        <v>102.3</v>
      </c>
      <c r="K2207" s="488">
        <v>102.3</v>
      </c>
      <c r="L2207" s="488">
        <v>102.3</v>
      </c>
      <c r="M2207" s="977">
        <v>102.3</v>
      </c>
      <c r="N2207" s="488">
        <v>102.3</v>
      </c>
      <c r="O2207" s="488">
        <v>102.3</v>
      </c>
      <c r="P2207" s="977">
        <v>102.3</v>
      </c>
      <c r="Q2207" s="1252" t="s">
        <v>816</v>
      </c>
    </row>
    <row r="2208" spans="1:18" s="497" customFormat="1" ht="19.5" customHeight="1">
      <c r="A2208" s="1251" t="s">
        <v>817</v>
      </c>
      <c r="B2208" s="1247">
        <v>100</v>
      </c>
      <c r="C2208" s="488">
        <v>100</v>
      </c>
      <c r="D2208" s="488">
        <v>100</v>
      </c>
      <c r="E2208" s="1247">
        <v>100</v>
      </c>
      <c r="F2208" s="488">
        <v>100</v>
      </c>
      <c r="G2208" s="488">
        <v>100</v>
      </c>
      <c r="H2208" s="488">
        <v>100</v>
      </c>
      <c r="I2208" s="488">
        <v>100</v>
      </c>
      <c r="J2208" s="488">
        <v>100</v>
      </c>
      <c r="K2208" s="488">
        <v>100</v>
      </c>
      <c r="L2208" s="488">
        <v>100</v>
      </c>
      <c r="M2208" s="977">
        <v>100</v>
      </c>
      <c r="N2208" s="488">
        <v>100</v>
      </c>
      <c r="O2208" s="488">
        <v>100</v>
      </c>
      <c r="P2208" s="977">
        <v>100</v>
      </c>
      <c r="Q2208" s="1252" t="s">
        <v>818</v>
      </c>
    </row>
    <row r="2209" spans="1:17" s="497" customFormat="1" ht="19.5" customHeight="1">
      <c r="A2209" s="1251" t="s">
        <v>819</v>
      </c>
      <c r="B2209" s="1247">
        <v>100</v>
      </c>
      <c r="C2209" s="488">
        <v>100</v>
      </c>
      <c r="D2209" s="488">
        <v>100</v>
      </c>
      <c r="E2209" s="1247">
        <v>100</v>
      </c>
      <c r="F2209" s="488">
        <v>100</v>
      </c>
      <c r="G2209" s="488">
        <v>100</v>
      </c>
      <c r="H2209" s="488">
        <v>100</v>
      </c>
      <c r="I2209" s="488">
        <v>100</v>
      </c>
      <c r="J2209" s="488">
        <v>100</v>
      </c>
      <c r="K2209" s="488">
        <v>100</v>
      </c>
      <c r="L2209" s="488">
        <v>100</v>
      </c>
      <c r="M2209" s="977">
        <v>100</v>
      </c>
      <c r="N2209" s="488">
        <v>100</v>
      </c>
      <c r="O2209" s="488">
        <v>100</v>
      </c>
      <c r="P2209" s="977">
        <v>100</v>
      </c>
      <c r="Q2209" s="1252" t="s">
        <v>820</v>
      </c>
    </row>
    <row r="2210" spans="1:17" s="497" customFormat="1" ht="19.5" customHeight="1">
      <c r="A2210" s="1251" t="s">
        <v>821</v>
      </c>
      <c r="B2210" s="1247">
        <v>116.3</v>
      </c>
      <c r="C2210" s="488">
        <v>116.3</v>
      </c>
      <c r="D2210" s="488">
        <v>116.3</v>
      </c>
      <c r="E2210" s="1247">
        <v>116.3</v>
      </c>
      <c r="F2210" s="488">
        <v>116.3</v>
      </c>
      <c r="G2210" s="488">
        <v>116.3</v>
      </c>
      <c r="H2210" s="488">
        <v>116.3</v>
      </c>
      <c r="I2210" s="488">
        <v>116.3</v>
      </c>
      <c r="J2210" s="488">
        <v>116.3</v>
      </c>
      <c r="K2210" s="488">
        <v>108.2</v>
      </c>
      <c r="L2210" s="488">
        <v>104.1</v>
      </c>
      <c r="M2210" s="977">
        <v>104.1</v>
      </c>
      <c r="N2210" s="488">
        <v>104.1</v>
      </c>
      <c r="O2210" s="488">
        <v>104.1</v>
      </c>
      <c r="P2210" s="977">
        <v>104.1</v>
      </c>
      <c r="Q2210" s="1252" t="s">
        <v>822</v>
      </c>
    </row>
    <row r="2211" spans="1:17" s="497" customFormat="1" ht="19.5" customHeight="1">
      <c r="A2211" s="1251" t="s">
        <v>823</v>
      </c>
      <c r="B2211" s="1247">
        <v>100</v>
      </c>
      <c r="C2211" s="488">
        <v>100</v>
      </c>
      <c r="D2211" s="488">
        <v>100</v>
      </c>
      <c r="E2211" s="1247">
        <v>100</v>
      </c>
      <c r="F2211" s="488">
        <v>100</v>
      </c>
      <c r="G2211" s="488">
        <v>100</v>
      </c>
      <c r="H2211" s="488">
        <v>100</v>
      </c>
      <c r="I2211" s="488">
        <v>100</v>
      </c>
      <c r="J2211" s="488">
        <v>100</v>
      </c>
      <c r="K2211" s="488">
        <v>100</v>
      </c>
      <c r="L2211" s="488">
        <v>100</v>
      </c>
      <c r="M2211" s="977">
        <v>100</v>
      </c>
      <c r="N2211" s="488">
        <v>100</v>
      </c>
      <c r="O2211" s="488">
        <v>100</v>
      </c>
      <c r="P2211" s="977">
        <v>100</v>
      </c>
      <c r="Q2211" s="1252" t="s">
        <v>824</v>
      </c>
    </row>
    <row r="2212" spans="1:17" s="497" customFormat="1" ht="19.5" customHeight="1">
      <c r="A2212" s="1251" t="s">
        <v>825</v>
      </c>
      <c r="B2212" s="1247">
        <v>100.4</v>
      </c>
      <c r="C2212" s="488">
        <v>100.4</v>
      </c>
      <c r="D2212" s="488">
        <v>100.4</v>
      </c>
      <c r="E2212" s="1247">
        <v>100.4</v>
      </c>
      <c r="F2212" s="488">
        <v>100.4</v>
      </c>
      <c r="G2212" s="488">
        <v>100.4</v>
      </c>
      <c r="H2212" s="488">
        <v>100.4</v>
      </c>
      <c r="I2212" s="488">
        <v>100.4</v>
      </c>
      <c r="J2212" s="488">
        <v>100.4</v>
      </c>
      <c r="K2212" s="488">
        <v>100.4</v>
      </c>
      <c r="L2212" s="488">
        <v>100.4</v>
      </c>
      <c r="M2212" s="977">
        <v>100.4</v>
      </c>
      <c r="N2212" s="488">
        <v>100.4</v>
      </c>
      <c r="O2212" s="488">
        <v>100.4</v>
      </c>
      <c r="P2212" s="977">
        <v>100.4</v>
      </c>
      <c r="Q2212" s="1252" t="s">
        <v>826</v>
      </c>
    </row>
    <row r="2213" spans="1:17" s="497" customFormat="1" ht="19.5" customHeight="1">
      <c r="A2213" s="1251" t="s">
        <v>827</v>
      </c>
      <c r="B2213" s="1247">
        <v>122</v>
      </c>
      <c r="C2213" s="488">
        <v>122</v>
      </c>
      <c r="D2213" s="488">
        <v>122</v>
      </c>
      <c r="E2213" s="1247">
        <v>100</v>
      </c>
      <c r="F2213" s="488">
        <v>100</v>
      </c>
      <c r="G2213" s="488">
        <v>100</v>
      </c>
      <c r="H2213" s="488">
        <v>100</v>
      </c>
      <c r="I2213" s="488">
        <v>100</v>
      </c>
      <c r="J2213" s="488">
        <v>100</v>
      </c>
      <c r="K2213" s="488">
        <v>100</v>
      </c>
      <c r="L2213" s="488">
        <v>100</v>
      </c>
      <c r="M2213" s="977">
        <v>100</v>
      </c>
      <c r="N2213" s="488">
        <v>100</v>
      </c>
      <c r="O2213" s="488">
        <v>100</v>
      </c>
      <c r="P2213" s="977">
        <v>100</v>
      </c>
      <c r="Q2213" s="1252" t="s">
        <v>828</v>
      </c>
    </row>
    <row r="2214" spans="1:17" s="497" customFormat="1" ht="19.5" customHeight="1">
      <c r="A2214" s="1251" t="s">
        <v>829</v>
      </c>
      <c r="B2214" s="1247">
        <v>154.69999999999999</v>
      </c>
      <c r="C2214" s="488">
        <v>154.69999999999999</v>
      </c>
      <c r="D2214" s="488">
        <v>154.69999999999999</v>
      </c>
      <c r="E2214" s="1247">
        <v>154.69999999999999</v>
      </c>
      <c r="F2214" s="488">
        <v>154.69999999999999</v>
      </c>
      <c r="G2214" s="488">
        <v>154.69999999999999</v>
      </c>
      <c r="H2214" s="488">
        <v>154.69999999999999</v>
      </c>
      <c r="I2214" s="488">
        <v>154.69999999999999</v>
      </c>
      <c r="J2214" s="488">
        <v>154.69999999999999</v>
      </c>
      <c r="K2214" s="488">
        <v>154.69999999999999</v>
      </c>
      <c r="L2214" s="488">
        <v>154.69999999999999</v>
      </c>
      <c r="M2214" s="977">
        <v>154.69999999999999</v>
      </c>
      <c r="N2214" s="488">
        <v>154.69999999999999</v>
      </c>
      <c r="O2214" s="488">
        <v>154.69999999999999</v>
      </c>
      <c r="P2214" s="977">
        <v>154.69999999999999</v>
      </c>
      <c r="Q2214" s="1252" t="s">
        <v>830</v>
      </c>
    </row>
    <row r="2215" spans="1:17" s="497" customFormat="1" ht="19.5" customHeight="1">
      <c r="A2215" s="1251" t="s">
        <v>831</v>
      </c>
      <c r="B2215" s="1247">
        <v>166.7</v>
      </c>
      <c r="C2215" s="488">
        <v>147.1</v>
      </c>
      <c r="D2215" s="488">
        <v>123.5</v>
      </c>
      <c r="E2215" s="1247">
        <v>123.1</v>
      </c>
      <c r="F2215" s="488">
        <v>123.5</v>
      </c>
      <c r="G2215" s="488">
        <v>123.5</v>
      </c>
      <c r="H2215" s="488">
        <v>123.5</v>
      </c>
      <c r="I2215" s="488">
        <v>123.5</v>
      </c>
      <c r="J2215" s="488">
        <v>123.5</v>
      </c>
      <c r="K2215" s="488">
        <v>123.5</v>
      </c>
      <c r="L2215" s="488">
        <v>123.5</v>
      </c>
      <c r="M2215" s="977">
        <v>123.5</v>
      </c>
      <c r="N2215" s="488">
        <v>123.5</v>
      </c>
      <c r="O2215" s="488">
        <v>123.5</v>
      </c>
      <c r="P2215" s="977">
        <v>123.5</v>
      </c>
      <c r="Q2215" s="1252" t="s">
        <v>832</v>
      </c>
    </row>
    <row r="2216" spans="1:17" s="497" customFormat="1" ht="18" customHeight="1">
      <c r="A2216" s="1255"/>
      <c r="B2216" s="1247"/>
      <c r="C2216" s="488"/>
      <c r="D2216" s="880"/>
      <c r="E2216" s="1547"/>
      <c r="F2216" s="880"/>
      <c r="G2216" s="880"/>
      <c r="H2216" s="880"/>
      <c r="I2216" s="880"/>
      <c r="J2216" s="880"/>
      <c r="K2216" s="880"/>
      <c r="L2216" s="880"/>
      <c r="M2216" s="1535"/>
      <c r="N2216" s="880"/>
      <c r="O2216" s="880"/>
      <c r="P2216" s="1535"/>
      <c r="Q2216" s="1252"/>
    </row>
    <row r="2217" spans="1:17" s="497" customFormat="1" ht="19.5" customHeight="1">
      <c r="A2217" s="1582" t="s">
        <v>833</v>
      </c>
      <c r="B2217" s="1547">
        <v>153.9</v>
      </c>
      <c r="C2217" s="880">
        <v>153.9</v>
      </c>
      <c r="D2217" s="880">
        <v>153.9</v>
      </c>
      <c r="E2217" s="1547">
        <v>153.9</v>
      </c>
      <c r="F2217" s="880">
        <v>147.80000000000001</v>
      </c>
      <c r="G2217" s="880">
        <v>147.80000000000001</v>
      </c>
      <c r="H2217" s="880">
        <v>147.80000000000001</v>
      </c>
      <c r="I2217" s="880">
        <v>147.80000000000001</v>
      </c>
      <c r="J2217" s="880">
        <v>147.80000000000001</v>
      </c>
      <c r="K2217" s="880">
        <v>147.80000000000001</v>
      </c>
      <c r="L2217" s="880">
        <v>147.80000000000001</v>
      </c>
      <c r="M2217" s="1535">
        <v>147.80000000000001</v>
      </c>
      <c r="N2217" s="880">
        <v>147.80000000000001</v>
      </c>
      <c r="O2217" s="880">
        <v>147.80000000000001</v>
      </c>
      <c r="P2217" s="1535">
        <v>147.80000000000001</v>
      </c>
      <c r="Q2217" s="1583" t="s">
        <v>834</v>
      </c>
    </row>
    <row r="2218" spans="1:17" s="497" customFormat="1" ht="19.5" customHeight="1">
      <c r="A2218" s="1251" t="s">
        <v>835</v>
      </c>
      <c r="B2218" s="1247">
        <v>169.7</v>
      </c>
      <c r="C2218" s="488">
        <v>169.7</v>
      </c>
      <c r="D2218" s="488">
        <v>169.7</v>
      </c>
      <c r="E2218" s="1247">
        <v>169.7</v>
      </c>
      <c r="F2218" s="488">
        <v>166</v>
      </c>
      <c r="G2218" s="488">
        <v>166</v>
      </c>
      <c r="H2218" s="488">
        <v>166</v>
      </c>
      <c r="I2218" s="488">
        <v>166</v>
      </c>
      <c r="J2218" s="488">
        <v>166</v>
      </c>
      <c r="K2218" s="488">
        <v>166</v>
      </c>
      <c r="L2218" s="488">
        <v>166</v>
      </c>
      <c r="M2218" s="977">
        <v>166</v>
      </c>
      <c r="N2218" s="488">
        <v>166</v>
      </c>
      <c r="O2218" s="488">
        <v>166</v>
      </c>
      <c r="P2218" s="977">
        <v>166</v>
      </c>
      <c r="Q2218" s="1252" t="s">
        <v>836</v>
      </c>
    </row>
    <row r="2219" spans="1:17" s="497" customFormat="1" ht="19.5" customHeight="1">
      <c r="A2219" s="1251" t="s">
        <v>837</v>
      </c>
      <c r="B2219" s="1247">
        <v>144.19999999999999</v>
      </c>
      <c r="C2219" s="488">
        <v>144.19999999999999</v>
      </c>
      <c r="D2219" s="488">
        <v>144.19999999999999</v>
      </c>
      <c r="E2219" s="1247">
        <v>144.19999999999999</v>
      </c>
      <c r="F2219" s="488">
        <v>136.4</v>
      </c>
      <c r="G2219" s="488">
        <v>136.4</v>
      </c>
      <c r="H2219" s="488">
        <v>136.4</v>
      </c>
      <c r="I2219" s="488">
        <v>136.4</v>
      </c>
      <c r="J2219" s="488">
        <v>136.4</v>
      </c>
      <c r="K2219" s="488">
        <v>136.4</v>
      </c>
      <c r="L2219" s="488">
        <v>136.4</v>
      </c>
      <c r="M2219" s="977">
        <v>136.4</v>
      </c>
      <c r="N2219" s="488">
        <v>136.4</v>
      </c>
      <c r="O2219" s="488">
        <v>136.4</v>
      </c>
      <c r="P2219" s="977">
        <v>136.4</v>
      </c>
      <c r="Q2219" s="1252" t="s">
        <v>838</v>
      </c>
    </row>
    <row r="2220" spans="1:17" s="497" customFormat="1" ht="19.5" customHeight="1">
      <c r="A2220" s="1251" t="s">
        <v>843</v>
      </c>
      <c r="B2220" s="1247">
        <v>100</v>
      </c>
      <c r="C2220" s="488">
        <v>100</v>
      </c>
      <c r="D2220" s="488">
        <v>100</v>
      </c>
      <c r="E2220" s="1247">
        <v>100</v>
      </c>
      <c r="F2220" s="488">
        <v>100</v>
      </c>
      <c r="G2220" s="488">
        <v>100</v>
      </c>
      <c r="H2220" s="488">
        <v>100</v>
      </c>
      <c r="I2220" s="488">
        <v>100</v>
      </c>
      <c r="J2220" s="488">
        <v>100</v>
      </c>
      <c r="K2220" s="488">
        <v>100</v>
      </c>
      <c r="L2220" s="488">
        <v>100</v>
      </c>
      <c r="M2220" s="977">
        <v>100</v>
      </c>
      <c r="N2220" s="488">
        <v>100</v>
      </c>
      <c r="O2220" s="488">
        <v>100</v>
      </c>
      <c r="P2220" s="977">
        <v>100</v>
      </c>
      <c r="Q2220" s="1252" t="s">
        <v>844</v>
      </c>
    </row>
    <row r="2221" spans="1:17" s="497" customFormat="1" ht="18" customHeight="1">
      <c r="A2221" s="1255"/>
      <c r="B2221" s="1247"/>
      <c r="C2221" s="488"/>
      <c r="D2221" s="880"/>
      <c r="E2221" s="1547"/>
      <c r="F2221" s="880"/>
      <c r="G2221" s="880"/>
      <c r="H2221" s="880"/>
      <c r="I2221" s="880"/>
      <c r="J2221" s="880"/>
      <c r="K2221" s="880"/>
      <c r="L2221" s="880"/>
      <c r="M2221" s="1535"/>
      <c r="N2221" s="880"/>
      <c r="O2221" s="880"/>
      <c r="P2221" s="1535"/>
      <c r="Q2221" s="1252"/>
    </row>
    <row r="2222" spans="1:17" s="497" customFormat="1" ht="19.5" customHeight="1">
      <c r="A2222" s="1582" t="s">
        <v>845</v>
      </c>
      <c r="B2222" s="1547">
        <v>114.5</v>
      </c>
      <c r="C2222" s="880">
        <v>114.5</v>
      </c>
      <c r="D2222" s="880">
        <v>114.5</v>
      </c>
      <c r="E2222" s="1547">
        <v>111.4</v>
      </c>
      <c r="F2222" s="880">
        <v>111.4</v>
      </c>
      <c r="G2222" s="880">
        <v>111.4</v>
      </c>
      <c r="H2222" s="880">
        <v>110.1</v>
      </c>
      <c r="I2222" s="880">
        <v>107.8</v>
      </c>
      <c r="J2222" s="880">
        <v>106</v>
      </c>
      <c r="K2222" s="880">
        <v>105.8</v>
      </c>
      <c r="L2222" s="880">
        <v>105.8</v>
      </c>
      <c r="M2222" s="1535">
        <v>105.8</v>
      </c>
      <c r="N2222" s="880">
        <v>105.8</v>
      </c>
      <c r="O2222" s="880">
        <v>105.8</v>
      </c>
      <c r="P2222" s="1535">
        <v>105.8</v>
      </c>
      <c r="Q2222" s="1581" t="s">
        <v>846</v>
      </c>
    </row>
    <row r="2223" spans="1:17" s="497" customFormat="1" ht="19.5" customHeight="1">
      <c r="A2223" s="1251" t="s">
        <v>847</v>
      </c>
      <c r="B2223" s="1247">
        <v>111.5</v>
      </c>
      <c r="C2223" s="488">
        <v>111.5</v>
      </c>
      <c r="D2223" s="488">
        <v>111.5</v>
      </c>
      <c r="E2223" s="1247">
        <v>111.5</v>
      </c>
      <c r="F2223" s="488">
        <v>111.5</v>
      </c>
      <c r="G2223" s="488">
        <v>111.5</v>
      </c>
      <c r="H2223" s="488">
        <v>109.1</v>
      </c>
      <c r="I2223" s="488">
        <v>105</v>
      </c>
      <c r="J2223" s="488">
        <v>101.7</v>
      </c>
      <c r="K2223" s="488">
        <v>101.4</v>
      </c>
      <c r="L2223" s="488">
        <v>101.4</v>
      </c>
      <c r="M2223" s="977">
        <v>101.4</v>
      </c>
      <c r="N2223" s="488">
        <v>101.4</v>
      </c>
      <c r="O2223" s="488">
        <v>101.4</v>
      </c>
      <c r="P2223" s="977">
        <v>101.4</v>
      </c>
      <c r="Q2223" s="1252" t="s">
        <v>848</v>
      </c>
    </row>
    <row r="2224" spans="1:17" s="497" customFormat="1" ht="19.5" customHeight="1">
      <c r="A2224" s="1251" t="s">
        <v>849</v>
      </c>
      <c r="B2224" s="1247">
        <v>100</v>
      </c>
      <c r="C2224" s="488">
        <v>100</v>
      </c>
      <c r="D2224" s="488">
        <v>100</v>
      </c>
      <c r="E2224" s="1247">
        <v>100</v>
      </c>
      <c r="F2224" s="488">
        <v>100</v>
      </c>
      <c r="G2224" s="488">
        <v>100</v>
      </c>
      <c r="H2224" s="488">
        <v>100</v>
      </c>
      <c r="I2224" s="488">
        <v>100</v>
      </c>
      <c r="J2224" s="488">
        <v>100</v>
      </c>
      <c r="K2224" s="488">
        <v>100</v>
      </c>
      <c r="L2224" s="488">
        <v>100</v>
      </c>
      <c r="M2224" s="977">
        <v>100</v>
      </c>
      <c r="N2224" s="488">
        <v>100</v>
      </c>
      <c r="O2224" s="488">
        <v>100</v>
      </c>
      <c r="P2224" s="977">
        <v>100</v>
      </c>
      <c r="Q2224" s="1252" t="s">
        <v>850</v>
      </c>
    </row>
    <row r="2225" spans="1:18" s="497" customFormat="1" ht="19.5" customHeight="1">
      <c r="A2225" s="1251" t="s">
        <v>851</v>
      </c>
      <c r="B2225" s="1247">
        <v>118.3</v>
      </c>
      <c r="C2225" s="488">
        <v>118.3</v>
      </c>
      <c r="D2225" s="488">
        <v>118.3</v>
      </c>
      <c r="E2225" s="1247">
        <v>111.4</v>
      </c>
      <c r="F2225" s="488">
        <v>111.4</v>
      </c>
      <c r="G2225" s="488">
        <v>111.4</v>
      </c>
      <c r="H2225" s="488">
        <v>111.4</v>
      </c>
      <c r="I2225" s="488">
        <v>111.4</v>
      </c>
      <c r="J2225" s="488">
        <v>111.4</v>
      </c>
      <c r="K2225" s="488">
        <v>111.4</v>
      </c>
      <c r="L2225" s="488">
        <v>111.4</v>
      </c>
      <c r="M2225" s="977">
        <v>111.4</v>
      </c>
      <c r="N2225" s="488">
        <v>111.4</v>
      </c>
      <c r="O2225" s="488">
        <v>111.4</v>
      </c>
      <c r="P2225" s="977">
        <v>111.4</v>
      </c>
      <c r="Q2225" s="1252" t="s">
        <v>852</v>
      </c>
    </row>
    <row r="2226" spans="1:18" s="497" customFormat="1" ht="18" customHeight="1">
      <c r="A2226" s="1255"/>
      <c r="B2226" s="1247"/>
      <c r="C2226" s="488"/>
      <c r="D2226" s="880"/>
      <c r="E2226" s="1547"/>
      <c r="F2226" s="880"/>
      <c r="G2226" s="880"/>
      <c r="H2226" s="880"/>
      <c r="I2226" s="880"/>
      <c r="J2226" s="880"/>
      <c r="K2226" s="880"/>
      <c r="L2226" s="880"/>
      <c r="M2226" s="1535"/>
      <c r="N2226" s="880"/>
      <c r="O2226" s="880"/>
      <c r="P2226" s="1535"/>
      <c r="Q2226" s="1252"/>
    </row>
    <row r="2227" spans="1:18" s="497" customFormat="1" ht="19.5" customHeight="1">
      <c r="A2227" s="1582" t="s">
        <v>853</v>
      </c>
      <c r="B2227" s="1547">
        <v>113.9</v>
      </c>
      <c r="C2227" s="880">
        <v>113.9</v>
      </c>
      <c r="D2227" s="880">
        <v>113.9</v>
      </c>
      <c r="E2227" s="1547">
        <v>113.8</v>
      </c>
      <c r="F2227" s="880">
        <v>113.8</v>
      </c>
      <c r="G2227" s="880">
        <v>113.7</v>
      </c>
      <c r="H2227" s="880">
        <v>113.1</v>
      </c>
      <c r="I2227" s="880">
        <v>113.1</v>
      </c>
      <c r="J2227" s="880">
        <v>113.1</v>
      </c>
      <c r="K2227" s="880">
        <v>113</v>
      </c>
      <c r="L2227" s="880">
        <v>112.9</v>
      </c>
      <c r="M2227" s="1535">
        <v>112.9</v>
      </c>
      <c r="N2227" s="880">
        <v>112.9</v>
      </c>
      <c r="O2227" s="880">
        <v>112.9</v>
      </c>
      <c r="P2227" s="1535">
        <v>112.9</v>
      </c>
      <c r="Q2227" s="1581" t="s">
        <v>854</v>
      </c>
    </row>
    <row r="2228" spans="1:18" s="497" customFormat="1" ht="19.5" customHeight="1">
      <c r="A2228" s="1251" t="s">
        <v>855</v>
      </c>
      <c r="B2228" s="1247">
        <v>132.19999999999999</v>
      </c>
      <c r="C2228" s="488">
        <v>132.19999999999999</v>
      </c>
      <c r="D2228" s="488">
        <v>132.19999999999999</v>
      </c>
      <c r="E2228" s="1247">
        <v>132.19999999999999</v>
      </c>
      <c r="F2228" s="488">
        <v>132.19999999999999</v>
      </c>
      <c r="G2228" s="488">
        <v>132.19999999999999</v>
      </c>
      <c r="H2228" s="488">
        <v>132.19999999999999</v>
      </c>
      <c r="I2228" s="488">
        <v>132.19999999999999</v>
      </c>
      <c r="J2228" s="488">
        <v>132.19999999999999</v>
      </c>
      <c r="K2228" s="488">
        <v>132.19999999999999</v>
      </c>
      <c r="L2228" s="488">
        <v>132.19999999999999</v>
      </c>
      <c r="M2228" s="977">
        <v>132.19999999999999</v>
      </c>
      <c r="N2228" s="488">
        <v>132.19999999999999</v>
      </c>
      <c r="O2228" s="488">
        <v>132.19999999999999</v>
      </c>
      <c r="P2228" s="977">
        <v>132.19999999999999</v>
      </c>
      <c r="Q2228" s="1252" t="s">
        <v>856</v>
      </c>
    </row>
    <row r="2229" spans="1:18" s="497" customFormat="1" ht="19.5" customHeight="1">
      <c r="A2229" s="1251" t="s">
        <v>857</v>
      </c>
      <c r="B2229" s="1247">
        <v>100</v>
      </c>
      <c r="C2229" s="488">
        <v>100</v>
      </c>
      <c r="D2229" s="488">
        <v>100</v>
      </c>
      <c r="E2229" s="1247">
        <v>100</v>
      </c>
      <c r="F2229" s="488">
        <v>100</v>
      </c>
      <c r="G2229" s="488">
        <v>100</v>
      </c>
      <c r="H2229" s="488">
        <v>100</v>
      </c>
      <c r="I2229" s="488">
        <v>100</v>
      </c>
      <c r="J2229" s="488">
        <v>100</v>
      </c>
      <c r="K2229" s="488">
        <v>100</v>
      </c>
      <c r="L2229" s="488">
        <v>100</v>
      </c>
      <c r="M2229" s="977">
        <v>100</v>
      </c>
      <c r="N2229" s="488">
        <v>100</v>
      </c>
      <c r="O2229" s="488">
        <v>100</v>
      </c>
      <c r="P2229" s="977">
        <v>100</v>
      </c>
      <c r="Q2229" s="1584" t="s">
        <v>858</v>
      </c>
    </row>
    <row r="2230" spans="1:18" s="497" customFormat="1" ht="19.5" customHeight="1">
      <c r="A2230" s="1251" t="s">
        <v>859</v>
      </c>
      <c r="B2230" s="1247">
        <v>111.3</v>
      </c>
      <c r="C2230" s="488">
        <v>111.3</v>
      </c>
      <c r="D2230" s="488">
        <v>111.3</v>
      </c>
      <c r="E2230" s="1247">
        <v>111.3</v>
      </c>
      <c r="F2230" s="488">
        <v>111.3</v>
      </c>
      <c r="G2230" s="488">
        <v>111.3</v>
      </c>
      <c r="H2230" s="488">
        <v>110.2</v>
      </c>
      <c r="I2230" s="488">
        <v>110.2</v>
      </c>
      <c r="J2230" s="488">
        <v>110.3</v>
      </c>
      <c r="K2230" s="488">
        <v>110.3</v>
      </c>
      <c r="L2230" s="488">
        <v>110.3</v>
      </c>
      <c r="M2230" s="977">
        <v>110.3</v>
      </c>
      <c r="N2230" s="488">
        <v>110.3</v>
      </c>
      <c r="O2230" s="488">
        <v>110.3</v>
      </c>
      <c r="P2230" s="977">
        <v>110.3</v>
      </c>
      <c r="Q2230" s="1584" t="s">
        <v>860</v>
      </c>
    </row>
    <row r="2231" spans="1:18" s="497" customFormat="1" ht="19.5" customHeight="1">
      <c r="A2231" s="1251" t="s">
        <v>861</v>
      </c>
      <c r="B2231" s="1247">
        <v>160.9</v>
      </c>
      <c r="C2231" s="488">
        <v>160.9</v>
      </c>
      <c r="D2231" s="488">
        <v>160.9</v>
      </c>
      <c r="E2231" s="1247">
        <v>153.69999999999999</v>
      </c>
      <c r="F2231" s="488">
        <v>153.69999999999999</v>
      </c>
      <c r="G2231" s="488">
        <v>148.4</v>
      </c>
      <c r="H2231" s="488">
        <v>137.19999999999999</v>
      </c>
      <c r="I2231" s="488">
        <v>137.19999999999999</v>
      </c>
      <c r="J2231" s="488">
        <v>137.19999999999999</v>
      </c>
      <c r="K2231" s="488">
        <v>131.30000000000001</v>
      </c>
      <c r="L2231" s="488">
        <v>131.30000000000001</v>
      </c>
      <c r="M2231" s="977">
        <v>131.30000000000001</v>
      </c>
      <c r="N2231" s="488">
        <v>131.30000000000001</v>
      </c>
      <c r="O2231" s="488">
        <v>131.30000000000001</v>
      </c>
      <c r="P2231" s="977">
        <v>131.30000000000001</v>
      </c>
      <c r="Q2231" s="1252" t="s">
        <v>862</v>
      </c>
    </row>
    <row r="2232" spans="1:18" s="497" customFormat="1" ht="19.5" customHeight="1">
      <c r="A2232" s="1251" t="s">
        <v>863</v>
      </c>
      <c r="B2232" s="1247">
        <v>106.2</v>
      </c>
      <c r="C2232" s="488">
        <v>106.2</v>
      </c>
      <c r="D2232" s="488">
        <v>106.2</v>
      </c>
      <c r="E2232" s="1247">
        <v>106.2</v>
      </c>
      <c r="F2232" s="488">
        <v>106.2</v>
      </c>
      <c r="G2232" s="488">
        <v>106.2</v>
      </c>
      <c r="H2232" s="488">
        <v>106.2</v>
      </c>
      <c r="I2232" s="488">
        <v>106.2</v>
      </c>
      <c r="J2232" s="488">
        <v>106.2</v>
      </c>
      <c r="K2232" s="488">
        <v>106.2</v>
      </c>
      <c r="L2232" s="488">
        <v>106.2</v>
      </c>
      <c r="M2232" s="977">
        <v>106.2</v>
      </c>
      <c r="N2232" s="488">
        <v>106.2</v>
      </c>
      <c r="O2232" s="488">
        <v>106.2</v>
      </c>
      <c r="P2232" s="977">
        <v>106.2</v>
      </c>
      <c r="Q2232" s="1584" t="s">
        <v>864</v>
      </c>
    </row>
    <row r="2233" spans="1:18" s="497" customFormat="1" ht="19.5" customHeight="1">
      <c r="A2233" s="1251" t="s">
        <v>865</v>
      </c>
      <c r="B2233" s="1247">
        <v>103.9</v>
      </c>
      <c r="C2233" s="488">
        <v>103.9</v>
      </c>
      <c r="D2233" s="488">
        <v>103.9</v>
      </c>
      <c r="E2233" s="1247">
        <v>103.9</v>
      </c>
      <c r="F2233" s="488">
        <v>103.9</v>
      </c>
      <c r="G2233" s="488">
        <v>103.9</v>
      </c>
      <c r="H2233" s="488">
        <v>103.9</v>
      </c>
      <c r="I2233" s="488">
        <v>103.9</v>
      </c>
      <c r="J2233" s="488">
        <v>103.9</v>
      </c>
      <c r="K2233" s="488">
        <v>103.9</v>
      </c>
      <c r="L2233" s="488">
        <v>103.7</v>
      </c>
      <c r="M2233" s="977">
        <v>103.7</v>
      </c>
      <c r="N2233" s="488">
        <v>103.7</v>
      </c>
      <c r="O2233" s="488">
        <v>103.7</v>
      </c>
      <c r="P2233" s="977">
        <v>103.7</v>
      </c>
      <c r="Q2233" s="1584" t="s">
        <v>866</v>
      </c>
    </row>
    <row r="2234" spans="1:18" s="497" customFormat="1" ht="19.5" customHeight="1">
      <c r="A2234" s="1251" t="s">
        <v>867</v>
      </c>
      <c r="B2234" s="1247">
        <v>102.5</v>
      </c>
      <c r="C2234" s="488">
        <v>102.5</v>
      </c>
      <c r="D2234" s="488">
        <v>102.5</v>
      </c>
      <c r="E2234" s="1247">
        <v>102.5</v>
      </c>
      <c r="F2234" s="488">
        <v>102.5</v>
      </c>
      <c r="G2234" s="488">
        <v>102.5</v>
      </c>
      <c r="H2234" s="488">
        <v>102.5</v>
      </c>
      <c r="I2234" s="488">
        <v>102.5</v>
      </c>
      <c r="J2234" s="488">
        <v>102.5</v>
      </c>
      <c r="K2234" s="488">
        <v>102.5</v>
      </c>
      <c r="L2234" s="488">
        <v>102.5</v>
      </c>
      <c r="M2234" s="977">
        <v>102.5</v>
      </c>
      <c r="N2234" s="488">
        <v>102.5</v>
      </c>
      <c r="O2234" s="488">
        <v>102.5</v>
      </c>
      <c r="P2234" s="977">
        <v>102.5</v>
      </c>
      <c r="Q2234" s="1252" t="s">
        <v>868</v>
      </c>
    </row>
    <row r="2235" spans="1:18" s="497" customFormat="1" ht="19.5" customHeight="1">
      <c r="A2235" s="1251" t="s">
        <v>869</v>
      </c>
      <c r="B2235" s="1247">
        <v>101.4</v>
      </c>
      <c r="C2235" s="488">
        <v>101.4</v>
      </c>
      <c r="D2235" s="488">
        <v>101.4</v>
      </c>
      <c r="E2235" s="1247">
        <v>101.4</v>
      </c>
      <c r="F2235" s="488">
        <v>101.4</v>
      </c>
      <c r="G2235" s="488">
        <v>101.4</v>
      </c>
      <c r="H2235" s="488">
        <v>101.4</v>
      </c>
      <c r="I2235" s="488">
        <v>101.4</v>
      </c>
      <c r="J2235" s="488">
        <v>101.4</v>
      </c>
      <c r="K2235" s="488">
        <v>101.4</v>
      </c>
      <c r="L2235" s="488">
        <v>100.7</v>
      </c>
      <c r="M2235" s="977">
        <v>100.7</v>
      </c>
      <c r="N2235" s="488">
        <v>100.7</v>
      </c>
      <c r="O2235" s="488">
        <v>100.7</v>
      </c>
      <c r="P2235" s="977">
        <v>100.7</v>
      </c>
      <c r="Q2235" s="1584" t="s">
        <v>870</v>
      </c>
    </row>
    <row r="2236" spans="1:18" s="497" customFormat="1" ht="13.5" customHeight="1">
      <c r="A2236" s="1255"/>
      <c r="B2236" s="1247"/>
      <c r="C2236" s="488"/>
      <c r="D2236" s="488"/>
      <c r="E2236" s="1254"/>
      <c r="F2236" s="524"/>
      <c r="G2236" s="524"/>
      <c r="H2236" s="524"/>
      <c r="I2236" s="524"/>
      <c r="J2236" s="524"/>
      <c r="K2236" s="524"/>
      <c r="L2236" s="524"/>
      <c r="M2236" s="524"/>
      <c r="N2236" s="1254"/>
      <c r="O2236" s="524"/>
      <c r="P2236" s="976"/>
      <c r="Q2236" s="1584"/>
      <c r="R2236" s="1548"/>
    </row>
    <row r="2237" spans="1:18" s="497" customFormat="1" ht="13.5" customHeight="1">
      <c r="A2237" s="1255"/>
      <c r="B2237" s="1247"/>
      <c r="C2237" s="488"/>
      <c r="D2237" s="488"/>
      <c r="E2237" s="1254"/>
      <c r="F2237" s="524"/>
      <c r="G2237" s="524"/>
      <c r="H2237" s="524"/>
      <c r="I2237" s="524"/>
      <c r="J2237" s="524"/>
      <c r="K2237" s="524"/>
      <c r="L2237" s="524"/>
      <c r="M2237" s="524"/>
      <c r="N2237" s="1254"/>
      <c r="O2237" s="524"/>
      <c r="P2237" s="976"/>
      <c r="Q2237" s="1584"/>
      <c r="R2237" s="1548"/>
    </row>
    <row r="2238" spans="1:18" s="497" customFormat="1" ht="13.5" customHeight="1">
      <c r="A2238" s="1255"/>
      <c r="B2238" s="1247"/>
      <c r="C2238" s="488"/>
      <c r="D2238" s="488"/>
      <c r="E2238" s="1254"/>
      <c r="F2238" s="524"/>
      <c r="G2238" s="524"/>
      <c r="H2238" s="524"/>
      <c r="I2238" s="524"/>
      <c r="J2238" s="524"/>
      <c r="K2238" s="524"/>
      <c r="L2238" s="524"/>
      <c r="M2238" s="524"/>
      <c r="N2238" s="1254"/>
      <c r="O2238" s="524"/>
      <c r="P2238" s="976"/>
      <c r="Q2238" s="1584"/>
      <c r="R2238" s="1548"/>
    </row>
    <row r="2239" spans="1:18" s="497" customFormat="1" ht="13.5" customHeight="1">
      <c r="A2239" s="1255"/>
      <c r="B2239" s="1247"/>
      <c r="C2239" s="488"/>
      <c r="D2239" s="488"/>
      <c r="E2239" s="1254"/>
      <c r="F2239" s="524"/>
      <c r="G2239" s="524"/>
      <c r="H2239" s="524"/>
      <c r="I2239" s="524"/>
      <c r="J2239" s="524"/>
      <c r="K2239" s="524"/>
      <c r="L2239" s="524"/>
      <c r="M2239" s="524"/>
      <c r="N2239" s="1254"/>
      <c r="O2239" s="524"/>
      <c r="P2239" s="976"/>
      <c r="Q2239" s="1584"/>
      <c r="R2239" s="1548"/>
    </row>
    <row r="2240" spans="1:18" s="497" customFormat="1" ht="13.5" customHeight="1">
      <c r="A2240" s="1255"/>
      <c r="B2240" s="1247"/>
      <c r="C2240" s="488"/>
      <c r="D2240" s="488"/>
      <c r="E2240" s="1254"/>
      <c r="F2240" s="524"/>
      <c r="G2240" s="524"/>
      <c r="H2240" s="524"/>
      <c r="I2240" s="524"/>
      <c r="J2240" s="524"/>
      <c r="K2240" s="524"/>
      <c r="L2240" s="524"/>
      <c r="M2240" s="524"/>
      <c r="N2240" s="1254"/>
      <c r="O2240" s="524"/>
      <c r="P2240" s="976"/>
      <c r="Q2240" s="1584"/>
      <c r="R2240" s="1548"/>
    </row>
    <row r="2241" spans="1:18" s="497" customFormat="1" ht="13.5" customHeight="1">
      <c r="A2241" s="1255"/>
      <c r="B2241" s="1247"/>
      <c r="C2241" s="488"/>
      <c r="D2241" s="488"/>
      <c r="E2241" s="1254"/>
      <c r="F2241" s="524"/>
      <c r="G2241" s="524"/>
      <c r="H2241" s="524"/>
      <c r="I2241" s="524"/>
      <c r="J2241" s="524"/>
      <c r="K2241" s="524"/>
      <c r="L2241" s="524"/>
      <c r="M2241" s="524"/>
      <c r="N2241" s="1254"/>
      <c r="O2241" s="524"/>
      <c r="P2241" s="976"/>
      <c r="Q2241" s="1584"/>
      <c r="R2241" s="1548"/>
    </row>
    <row r="2242" spans="1:18" s="497" customFormat="1" ht="13.5" customHeight="1">
      <c r="A2242" s="1255"/>
      <c r="B2242" s="1247"/>
      <c r="C2242" s="488"/>
      <c r="D2242" s="488"/>
      <c r="E2242" s="1254"/>
      <c r="F2242" s="524"/>
      <c r="G2242" s="524"/>
      <c r="H2242" s="524"/>
      <c r="I2242" s="524"/>
      <c r="J2242" s="524"/>
      <c r="K2242" s="524"/>
      <c r="L2242" s="524"/>
      <c r="M2242" s="524"/>
      <c r="N2242" s="1254"/>
      <c r="O2242" s="524"/>
      <c r="P2242" s="976"/>
      <c r="Q2242" s="1584"/>
      <c r="R2242" s="1548"/>
    </row>
    <row r="2243" spans="1:18" s="497" customFormat="1" ht="15" customHeight="1">
      <c r="A2243" s="518"/>
      <c r="B2243" s="491"/>
      <c r="C2243" s="492"/>
      <c r="D2243" s="492"/>
      <c r="E2243" s="503"/>
      <c r="F2243" s="490"/>
      <c r="G2243" s="490"/>
      <c r="H2243" s="490"/>
      <c r="I2243" s="490"/>
      <c r="J2243" s="490"/>
      <c r="K2243" s="490"/>
      <c r="L2243" s="490"/>
      <c r="M2243" s="490"/>
      <c r="N2243" s="503"/>
      <c r="O2243" s="490"/>
      <c r="P2243" s="496"/>
      <c r="Q2243" s="519"/>
      <c r="R2243" s="495"/>
    </row>
    <row r="2244" spans="1:18" s="497" customFormat="1" ht="15" customHeight="1">
      <c r="A2244" s="494" t="s">
        <v>653</v>
      </c>
      <c r="B2244" s="488"/>
      <c r="C2244" s="488"/>
      <c r="D2244" s="488"/>
      <c r="E2244" s="524"/>
      <c r="F2244" s="524"/>
      <c r="G2244" s="524"/>
      <c r="H2244" s="524"/>
      <c r="I2244" s="1534"/>
      <c r="J2244" s="524"/>
      <c r="K2244" s="524"/>
      <c r="L2244" s="1534"/>
      <c r="M2244" s="524"/>
      <c r="N2244" s="524"/>
      <c r="O2244" s="524"/>
      <c r="P2244" s="524"/>
      <c r="Q2244" s="495" t="s">
        <v>871</v>
      </c>
      <c r="R2244" s="495"/>
    </row>
    <row r="2245" spans="1:18" s="497" customFormat="1" ht="15" customHeight="1">
      <c r="A2245" s="494"/>
      <c r="B2245" s="488"/>
      <c r="C2245" s="488"/>
      <c r="D2245" s="488"/>
      <c r="E2245" s="524"/>
      <c r="F2245" s="524"/>
      <c r="G2245" s="524"/>
      <c r="H2245" s="524"/>
      <c r="I2245" s="1534"/>
      <c r="J2245" s="524"/>
      <c r="K2245" s="524"/>
      <c r="L2245" s="1534"/>
      <c r="M2245" s="524"/>
      <c r="N2245" s="524"/>
      <c r="O2245" s="524"/>
      <c r="P2245" s="524"/>
      <c r="Q2245" s="495"/>
      <c r="R2245" s="495"/>
    </row>
    <row r="2246" spans="1:18" s="497" customFormat="1" ht="15" customHeight="1">
      <c r="A2246" s="494"/>
      <c r="B2246" s="488"/>
      <c r="C2246" s="488"/>
      <c r="D2246" s="488"/>
      <c r="E2246" s="524"/>
      <c r="F2246" s="524"/>
      <c r="G2246" s="524"/>
      <c r="H2246" s="524"/>
      <c r="I2246" s="1534"/>
      <c r="J2246" s="524"/>
      <c r="K2246" s="524"/>
      <c r="L2246" s="1534"/>
      <c r="M2246" s="524"/>
      <c r="N2246" s="524"/>
      <c r="O2246" s="524"/>
      <c r="P2246" s="524"/>
      <c r="Q2246" s="495"/>
      <c r="R2246" s="495"/>
    </row>
    <row r="2247" spans="1:18" s="260" customFormat="1" ht="29.25" customHeight="1">
      <c r="A2247" s="1561" t="s">
        <v>588</v>
      </c>
      <c r="B2247" s="1562"/>
      <c r="C2247" s="1563"/>
      <c r="D2247" s="1562"/>
      <c r="E2247" s="881"/>
      <c r="F2247" s="881"/>
      <c r="G2247" s="881"/>
      <c r="H2247" s="881"/>
      <c r="I2247" s="881"/>
      <c r="J2247" s="881"/>
      <c r="K2247" s="881"/>
      <c r="L2247" s="1564"/>
      <c r="M2247" s="1564"/>
      <c r="N2247" s="1562"/>
      <c r="O2247" s="1562"/>
      <c r="P2247" s="1562"/>
      <c r="Q2247" s="1565" t="s">
        <v>589</v>
      </c>
      <c r="R2247" s="1539"/>
    </row>
    <row r="2248" spans="1:18" s="1543" customFormat="1" ht="24.75" customHeight="1">
      <c r="A2248" s="1566" t="s">
        <v>950</v>
      </c>
      <c r="B2248" s="1562"/>
      <c r="C2248" s="1563"/>
      <c r="D2248" s="1562"/>
      <c r="E2248" s="426"/>
      <c r="F2248" s="425"/>
      <c r="G2248" s="425"/>
      <c r="H2248" s="425"/>
      <c r="I2248" s="427"/>
      <c r="J2248" s="427"/>
      <c r="K2248" s="425"/>
      <c r="L2248" s="1567"/>
      <c r="M2248" s="1567"/>
      <c r="N2248" s="1562"/>
      <c r="O2248" s="1562"/>
      <c r="P2248" s="1562"/>
      <c r="Q2248" s="1568" t="s">
        <v>951</v>
      </c>
      <c r="R2248" s="1538"/>
    </row>
    <row r="2249" spans="1:18" s="489" customFormat="1" ht="18" customHeight="1">
      <c r="A2249" s="1569" t="s">
        <v>657</v>
      </c>
      <c r="B2249" s="1562"/>
      <c r="C2249" s="1563"/>
      <c r="D2249" s="1562"/>
      <c r="E2249" s="426"/>
      <c r="F2249" s="426"/>
      <c r="G2249" s="426"/>
      <c r="H2249" s="428"/>
      <c r="I2249" s="428"/>
      <c r="J2249" s="428"/>
      <c r="K2249" s="1563"/>
      <c r="L2249" s="1562"/>
      <c r="M2249" s="1562"/>
      <c r="N2249" s="1562"/>
      <c r="O2249" s="1562"/>
      <c r="P2249" s="1562"/>
      <c r="Q2249" s="1570" t="s">
        <v>658</v>
      </c>
      <c r="R2249" s="1544"/>
    </row>
    <row r="2250" spans="1:18" ht="11.45" customHeight="1">
      <c r="A2250" s="1571"/>
      <c r="B2250" s="1572"/>
      <c r="C2250" s="1572"/>
      <c r="D2250" s="1572"/>
      <c r="E2250" s="1573"/>
      <c r="F2250" s="1573"/>
      <c r="G2250" s="1573"/>
      <c r="H2250" s="1574"/>
      <c r="I2250" s="1573"/>
      <c r="J2250" s="1573"/>
      <c r="K2250" s="1573"/>
      <c r="L2250" s="1573"/>
      <c r="M2250" s="1573"/>
      <c r="N2250" s="1572"/>
      <c r="O2250" s="1572"/>
      <c r="P2250" s="1562"/>
      <c r="Q2250" s="1575"/>
      <c r="R2250" s="1545"/>
    </row>
    <row r="2251" spans="1:18" ht="12.75" customHeight="1">
      <c r="A2251" s="421"/>
      <c r="B2251" s="2296">
        <v>2024</v>
      </c>
      <c r="C2251" s="2297"/>
      <c r="D2251" s="2297"/>
      <c r="E2251" s="2297"/>
      <c r="F2251" s="2297"/>
      <c r="G2251" s="2297"/>
      <c r="H2251" s="2297"/>
      <c r="I2251" s="2297"/>
      <c r="J2251" s="2297"/>
      <c r="K2251" s="2297"/>
      <c r="L2251" s="2297"/>
      <c r="M2251" s="2300"/>
      <c r="N2251" s="2238">
        <v>2023</v>
      </c>
      <c r="O2251" s="2286"/>
      <c r="P2251" s="2239"/>
      <c r="Q2251" s="369"/>
      <c r="R2251" s="1537"/>
    </row>
    <row r="2252" spans="1:18" ht="12.75" customHeight="1">
      <c r="A2252" s="1576"/>
      <c r="B2252" s="2298"/>
      <c r="C2252" s="2299"/>
      <c r="D2252" s="2299"/>
      <c r="E2252" s="2299"/>
      <c r="F2252" s="2299"/>
      <c r="G2252" s="2299"/>
      <c r="H2252" s="2299"/>
      <c r="I2252" s="2299"/>
      <c r="J2252" s="2299"/>
      <c r="K2252" s="2299"/>
      <c r="L2252" s="2299"/>
      <c r="M2252" s="2301"/>
      <c r="N2252" s="2287"/>
      <c r="O2252" s="2288"/>
      <c r="P2252" s="2289"/>
      <c r="Q2252" s="1577" t="s">
        <v>71</v>
      </c>
      <c r="R2252" s="1537"/>
    </row>
    <row r="2253" spans="1:18" ht="12.75" customHeight="1">
      <c r="A2253" s="1576"/>
      <c r="B2253" s="93" t="s">
        <v>72</v>
      </c>
      <c r="C2253" s="439" t="s">
        <v>73</v>
      </c>
      <c r="D2253" s="439" t="s">
        <v>4</v>
      </c>
      <c r="E2253" s="93" t="s">
        <v>5</v>
      </c>
      <c r="F2253" s="439" t="s">
        <v>6</v>
      </c>
      <c r="G2253" s="439" t="s">
        <v>7</v>
      </c>
      <c r="H2253" s="93" t="s">
        <v>8</v>
      </c>
      <c r="I2253" s="439" t="s">
        <v>9</v>
      </c>
      <c r="J2253" s="440" t="s">
        <v>10</v>
      </c>
      <c r="K2253" s="511" t="s">
        <v>1</v>
      </c>
      <c r="L2253" s="441" t="s">
        <v>2</v>
      </c>
      <c r="M2253" s="442" t="s">
        <v>3</v>
      </c>
      <c r="N2253" s="94" t="s">
        <v>72</v>
      </c>
      <c r="O2253" s="94" t="s">
        <v>73</v>
      </c>
      <c r="P2253" s="443" t="s">
        <v>4</v>
      </c>
      <c r="Q2253" s="1577"/>
      <c r="R2253" s="1537"/>
    </row>
    <row r="2254" spans="1:18" ht="11.25" customHeight="1">
      <c r="A2254" s="422"/>
      <c r="B2254" s="96" t="s">
        <v>74</v>
      </c>
      <c r="C2254" s="507" t="s">
        <v>75</v>
      </c>
      <c r="D2254" s="507" t="s">
        <v>76</v>
      </c>
      <c r="E2254" s="96" t="s">
        <v>12</v>
      </c>
      <c r="F2254" s="507" t="s">
        <v>13</v>
      </c>
      <c r="G2254" s="507" t="s">
        <v>14</v>
      </c>
      <c r="H2254" s="96" t="s">
        <v>15</v>
      </c>
      <c r="I2254" s="507" t="s">
        <v>16</v>
      </c>
      <c r="J2254" s="508" t="s">
        <v>17</v>
      </c>
      <c r="K2254" s="512" t="s">
        <v>11</v>
      </c>
      <c r="L2254" s="509" t="s">
        <v>19</v>
      </c>
      <c r="M2254" s="510" t="s">
        <v>20</v>
      </c>
      <c r="N2254" s="430" t="s">
        <v>74</v>
      </c>
      <c r="O2254" s="430" t="s">
        <v>75</v>
      </c>
      <c r="P2254" s="431" t="s">
        <v>76</v>
      </c>
      <c r="Q2254" s="370"/>
      <c r="R2254" s="1546"/>
    </row>
    <row r="2255" spans="1:18" s="497" customFormat="1" ht="15" customHeight="1">
      <c r="A2255" s="1595"/>
      <c r="B2255" s="1547"/>
      <c r="C2255" s="880"/>
      <c r="D2255" s="880"/>
      <c r="E2255" s="513"/>
      <c r="F2255" s="500"/>
      <c r="G2255" s="500"/>
      <c r="H2255" s="500"/>
      <c r="I2255" s="500"/>
      <c r="J2255" s="500"/>
      <c r="K2255" s="500"/>
      <c r="L2255" s="500"/>
      <c r="M2255" s="499"/>
      <c r="N2255" s="524"/>
      <c r="O2255" s="524"/>
      <c r="P2255" s="976"/>
      <c r="Q2255" s="1248"/>
    </row>
    <row r="2256" spans="1:18" s="497" customFormat="1" ht="19.5" customHeight="1">
      <c r="A2256" s="1578" t="s">
        <v>659</v>
      </c>
      <c r="B2256" s="1547">
        <v>117.4</v>
      </c>
      <c r="C2256" s="880">
        <v>117.2</v>
      </c>
      <c r="D2256" s="880">
        <v>117.9</v>
      </c>
      <c r="E2256" s="1547">
        <v>118.1</v>
      </c>
      <c r="F2256" s="880">
        <v>117.6</v>
      </c>
      <c r="G2256" s="880">
        <v>116.3</v>
      </c>
      <c r="H2256" s="880">
        <v>116.6</v>
      </c>
      <c r="I2256" s="880">
        <v>116.5</v>
      </c>
      <c r="J2256" s="880">
        <v>116.7</v>
      </c>
      <c r="K2256" s="880">
        <v>116</v>
      </c>
      <c r="L2256" s="880">
        <v>115.2</v>
      </c>
      <c r="M2256" s="1535">
        <v>115</v>
      </c>
      <c r="N2256" s="880">
        <v>115.2</v>
      </c>
      <c r="O2256" s="880">
        <v>116.3</v>
      </c>
      <c r="P2256" s="1535">
        <v>116.5</v>
      </c>
      <c r="Q2256" s="1579" t="s">
        <v>660</v>
      </c>
    </row>
    <row r="2257" spans="1:17" s="497" customFormat="1" ht="19.5" customHeight="1">
      <c r="A2257" s="1580"/>
      <c r="B2257" s="1247"/>
      <c r="C2257" s="488"/>
      <c r="D2257" s="880"/>
      <c r="E2257" s="1547"/>
      <c r="F2257" s="880"/>
      <c r="G2257" s="880"/>
      <c r="H2257" s="880"/>
      <c r="I2257" s="880"/>
      <c r="J2257" s="880"/>
      <c r="K2257" s="880"/>
      <c r="L2257" s="880"/>
      <c r="M2257" s="1535"/>
      <c r="N2257" s="880"/>
      <c r="O2257" s="880"/>
      <c r="P2257" s="1535"/>
      <c r="Q2257" s="1581"/>
    </row>
    <row r="2258" spans="1:17" s="497" customFormat="1" ht="19.5" customHeight="1">
      <c r="A2258" s="1582" t="s">
        <v>661</v>
      </c>
      <c r="B2258" s="1547">
        <v>126.4</v>
      </c>
      <c r="C2258" s="880">
        <v>125.9</v>
      </c>
      <c r="D2258" s="880">
        <v>127.6</v>
      </c>
      <c r="E2258" s="1547">
        <v>128</v>
      </c>
      <c r="F2258" s="880">
        <v>127</v>
      </c>
      <c r="G2258" s="880">
        <v>123.6</v>
      </c>
      <c r="H2258" s="880">
        <v>124.5</v>
      </c>
      <c r="I2258" s="880">
        <v>125</v>
      </c>
      <c r="J2258" s="880">
        <v>126.2</v>
      </c>
      <c r="K2258" s="880">
        <v>124.8</v>
      </c>
      <c r="L2258" s="880">
        <v>122.7</v>
      </c>
      <c r="M2258" s="1535">
        <v>122.1</v>
      </c>
      <c r="N2258" s="880">
        <v>122.5</v>
      </c>
      <c r="O2258" s="880">
        <v>125.2</v>
      </c>
      <c r="P2258" s="1535">
        <v>125.7</v>
      </c>
      <c r="Q2258" s="1583" t="s">
        <v>662</v>
      </c>
    </row>
    <row r="2259" spans="1:17" s="497" customFormat="1" ht="19.5" customHeight="1">
      <c r="A2259" s="1251" t="s">
        <v>663</v>
      </c>
      <c r="B2259" s="1247">
        <v>117.2</v>
      </c>
      <c r="C2259" s="488">
        <v>117.4</v>
      </c>
      <c r="D2259" s="488">
        <v>118.8</v>
      </c>
      <c r="E2259" s="1247">
        <v>119</v>
      </c>
      <c r="F2259" s="488">
        <v>118.9</v>
      </c>
      <c r="G2259" s="488">
        <v>118.6</v>
      </c>
      <c r="H2259" s="488">
        <v>118.6</v>
      </c>
      <c r="I2259" s="488">
        <v>118.6</v>
      </c>
      <c r="J2259" s="488">
        <v>119.5</v>
      </c>
      <c r="K2259" s="488">
        <v>119.5</v>
      </c>
      <c r="L2259" s="488">
        <v>118.6</v>
      </c>
      <c r="M2259" s="977">
        <v>116.9</v>
      </c>
      <c r="N2259" s="488">
        <v>117</v>
      </c>
      <c r="O2259" s="488">
        <v>117.6</v>
      </c>
      <c r="P2259" s="977">
        <v>118.3</v>
      </c>
      <c r="Q2259" s="1584" t="s">
        <v>664</v>
      </c>
    </row>
    <row r="2260" spans="1:17" s="497" customFormat="1" ht="19.5" customHeight="1">
      <c r="A2260" s="1251" t="s">
        <v>665</v>
      </c>
      <c r="B2260" s="1247">
        <v>149.19999999999999</v>
      </c>
      <c r="C2260" s="488">
        <v>145.9</v>
      </c>
      <c r="D2260" s="488">
        <v>148.6</v>
      </c>
      <c r="E2260" s="1247">
        <v>149</v>
      </c>
      <c r="F2260" s="488">
        <v>145.19999999999999</v>
      </c>
      <c r="G2260" s="488">
        <v>135.69999999999999</v>
      </c>
      <c r="H2260" s="488">
        <v>135.19999999999999</v>
      </c>
      <c r="I2260" s="488">
        <v>130.9</v>
      </c>
      <c r="J2260" s="488">
        <v>131.69999999999999</v>
      </c>
      <c r="K2260" s="488">
        <v>132.1</v>
      </c>
      <c r="L2260" s="488">
        <v>129.4</v>
      </c>
      <c r="M2260" s="977">
        <v>127.7</v>
      </c>
      <c r="N2260" s="488">
        <v>123.9</v>
      </c>
      <c r="O2260" s="488">
        <v>124.1</v>
      </c>
      <c r="P2260" s="977">
        <v>123.9</v>
      </c>
      <c r="Q2260" s="1584" t="s">
        <v>666</v>
      </c>
    </row>
    <row r="2261" spans="1:17" s="497" customFormat="1" ht="19.5" customHeight="1">
      <c r="A2261" s="1251" t="s">
        <v>667</v>
      </c>
      <c r="B2261" s="1247">
        <v>140.6</v>
      </c>
      <c r="C2261" s="488">
        <v>142</v>
      </c>
      <c r="D2261" s="488">
        <v>147.30000000000001</v>
      </c>
      <c r="E2261" s="1247">
        <v>139.80000000000001</v>
      </c>
      <c r="F2261" s="488">
        <v>142.9</v>
      </c>
      <c r="G2261" s="488">
        <v>136.1</v>
      </c>
      <c r="H2261" s="488">
        <v>138.80000000000001</v>
      </c>
      <c r="I2261" s="488">
        <v>137.4</v>
      </c>
      <c r="J2261" s="488">
        <v>146.19999999999999</v>
      </c>
      <c r="K2261" s="488">
        <v>142.6</v>
      </c>
      <c r="L2261" s="488">
        <v>128.4</v>
      </c>
      <c r="M2261" s="977">
        <v>137.6</v>
      </c>
      <c r="N2261" s="488">
        <v>127.7</v>
      </c>
      <c r="O2261" s="488">
        <v>125.2</v>
      </c>
      <c r="P2261" s="977">
        <v>126.2</v>
      </c>
      <c r="Q2261" s="1252" t="s">
        <v>668</v>
      </c>
    </row>
    <row r="2262" spans="1:17" s="497" customFormat="1" ht="19.5" customHeight="1">
      <c r="A2262" s="1251" t="s">
        <v>669</v>
      </c>
      <c r="B2262" s="1247">
        <v>123.9</v>
      </c>
      <c r="C2262" s="488">
        <v>123.9</v>
      </c>
      <c r="D2262" s="488">
        <v>123.9</v>
      </c>
      <c r="E2262" s="1247">
        <v>122.9</v>
      </c>
      <c r="F2262" s="488">
        <v>117.3</v>
      </c>
      <c r="G2262" s="488">
        <v>114</v>
      </c>
      <c r="H2262" s="488">
        <v>114</v>
      </c>
      <c r="I2262" s="488">
        <v>118</v>
      </c>
      <c r="J2262" s="488">
        <v>120.8</v>
      </c>
      <c r="K2262" s="488">
        <v>125.5</v>
      </c>
      <c r="L2262" s="488">
        <v>122.9</v>
      </c>
      <c r="M2262" s="977">
        <v>122.9</v>
      </c>
      <c r="N2262" s="488">
        <v>122.9</v>
      </c>
      <c r="O2262" s="488">
        <v>122.9</v>
      </c>
      <c r="P2262" s="977">
        <v>121.7</v>
      </c>
      <c r="Q2262" s="1252" t="s">
        <v>670</v>
      </c>
    </row>
    <row r="2263" spans="1:17" s="497" customFormat="1" ht="19.5" customHeight="1">
      <c r="A2263" s="1251" t="s">
        <v>671</v>
      </c>
      <c r="B2263" s="1247">
        <v>155.19999999999999</v>
      </c>
      <c r="C2263" s="488">
        <v>145.1</v>
      </c>
      <c r="D2263" s="488">
        <v>146.5</v>
      </c>
      <c r="E2263" s="1247">
        <v>146.5</v>
      </c>
      <c r="F2263" s="488">
        <v>147.4</v>
      </c>
      <c r="G2263" s="488">
        <v>145.19999999999999</v>
      </c>
      <c r="H2263" s="488">
        <v>145.1</v>
      </c>
      <c r="I2263" s="488">
        <v>145.1</v>
      </c>
      <c r="J2263" s="488">
        <v>150.5</v>
      </c>
      <c r="K2263" s="488">
        <v>153.1</v>
      </c>
      <c r="L2263" s="488">
        <v>149.9</v>
      </c>
      <c r="M2263" s="977">
        <v>148.1</v>
      </c>
      <c r="N2263" s="488">
        <v>147.30000000000001</v>
      </c>
      <c r="O2263" s="488">
        <v>147.69999999999999</v>
      </c>
      <c r="P2263" s="977">
        <v>148.4</v>
      </c>
      <c r="Q2263" s="1252" t="s">
        <v>672</v>
      </c>
    </row>
    <row r="2264" spans="1:17" s="497" customFormat="1" ht="19.5" customHeight="1">
      <c r="A2264" s="1251" t="s">
        <v>673</v>
      </c>
      <c r="B2264" s="1247">
        <v>109.4</v>
      </c>
      <c r="C2264" s="488">
        <v>118.4</v>
      </c>
      <c r="D2264" s="488">
        <v>127</v>
      </c>
      <c r="E2264" s="1247">
        <v>132.9</v>
      </c>
      <c r="F2264" s="488">
        <v>136.9</v>
      </c>
      <c r="G2264" s="488">
        <v>143.9</v>
      </c>
      <c r="H2264" s="488">
        <v>138.9</v>
      </c>
      <c r="I2264" s="488">
        <v>136.5</v>
      </c>
      <c r="J2264" s="488">
        <v>133.1</v>
      </c>
      <c r="K2264" s="488">
        <v>131.69999999999999</v>
      </c>
      <c r="L2264" s="488">
        <v>124.1</v>
      </c>
      <c r="M2264" s="977">
        <v>116.2</v>
      </c>
      <c r="N2264" s="488">
        <v>109.7</v>
      </c>
      <c r="O2264" s="488">
        <v>137.4</v>
      </c>
      <c r="P2264" s="977">
        <v>150.30000000000001</v>
      </c>
      <c r="Q2264" s="1252" t="s">
        <v>674</v>
      </c>
    </row>
    <row r="2265" spans="1:17" s="497" customFormat="1" ht="19.5" customHeight="1">
      <c r="A2265" s="1251" t="s">
        <v>675</v>
      </c>
      <c r="B2265" s="1247">
        <v>101.8</v>
      </c>
      <c r="C2265" s="488">
        <v>111.3</v>
      </c>
      <c r="D2265" s="488">
        <v>109.6</v>
      </c>
      <c r="E2265" s="1247">
        <v>111.7</v>
      </c>
      <c r="F2265" s="488">
        <v>110.4</v>
      </c>
      <c r="G2265" s="488">
        <v>102.9</v>
      </c>
      <c r="H2265" s="488">
        <v>113.1</v>
      </c>
      <c r="I2265" s="488">
        <v>125.2</v>
      </c>
      <c r="J2265" s="488">
        <v>124</v>
      </c>
      <c r="K2265" s="488">
        <v>108.5</v>
      </c>
      <c r="L2265" s="488">
        <v>110.1</v>
      </c>
      <c r="M2265" s="977">
        <v>115.2</v>
      </c>
      <c r="N2265" s="488">
        <v>132</v>
      </c>
      <c r="O2265" s="488">
        <v>138.5</v>
      </c>
      <c r="P2265" s="977">
        <v>134.19999999999999</v>
      </c>
      <c r="Q2265" s="1252" t="s">
        <v>676</v>
      </c>
    </row>
    <row r="2266" spans="1:17" s="497" customFormat="1" ht="19.5" customHeight="1">
      <c r="A2266" s="1251" t="s">
        <v>677</v>
      </c>
      <c r="B2266" s="1247">
        <v>104</v>
      </c>
      <c r="C2266" s="488">
        <v>103.8</v>
      </c>
      <c r="D2266" s="488">
        <v>103.8</v>
      </c>
      <c r="E2266" s="1247">
        <v>103.8</v>
      </c>
      <c r="F2266" s="488">
        <v>103.6</v>
      </c>
      <c r="G2266" s="488">
        <v>103.4</v>
      </c>
      <c r="H2266" s="488">
        <v>103.2</v>
      </c>
      <c r="I2266" s="488">
        <v>103.2</v>
      </c>
      <c r="J2266" s="488">
        <v>103.1</v>
      </c>
      <c r="K2266" s="488">
        <v>103.2</v>
      </c>
      <c r="L2266" s="488">
        <v>103.2</v>
      </c>
      <c r="M2266" s="977">
        <v>103.6</v>
      </c>
      <c r="N2266" s="488">
        <v>103.6</v>
      </c>
      <c r="O2266" s="488">
        <v>103.6</v>
      </c>
      <c r="P2266" s="977">
        <v>103</v>
      </c>
      <c r="Q2266" s="1252" t="s">
        <v>678</v>
      </c>
    </row>
    <row r="2267" spans="1:17" s="497" customFormat="1" ht="19.5" customHeight="1">
      <c r="A2267" s="1251" t="s">
        <v>679</v>
      </c>
      <c r="B2267" s="1247">
        <v>117.2</v>
      </c>
      <c r="C2267" s="488">
        <v>115.4</v>
      </c>
      <c r="D2267" s="488">
        <v>117.7</v>
      </c>
      <c r="E2267" s="1247">
        <v>117.4</v>
      </c>
      <c r="F2267" s="488">
        <v>114.6</v>
      </c>
      <c r="G2267" s="488">
        <v>113.2</v>
      </c>
      <c r="H2267" s="488">
        <v>112</v>
      </c>
      <c r="I2267" s="488">
        <v>111</v>
      </c>
      <c r="J2267" s="488">
        <v>110.5</v>
      </c>
      <c r="K2267" s="488">
        <v>108.7</v>
      </c>
      <c r="L2267" s="488">
        <v>109.4</v>
      </c>
      <c r="M2267" s="977">
        <v>107.4</v>
      </c>
      <c r="N2267" s="488">
        <v>106.9</v>
      </c>
      <c r="O2267" s="488">
        <v>106.9</v>
      </c>
      <c r="P2267" s="977">
        <v>105.9</v>
      </c>
      <c r="Q2267" s="1252" t="s">
        <v>680</v>
      </c>
    </row>
    <row r="2268" spans="1:17" s="497" customFormat="1" ht="19.5" customHeight="1">
      <c r="A2268" s="1251" t="s">
        <v>681</v>
      </c>
      <c r="B2268" s="1247">
        <v>103.4</v>
      </c>
      <c r="C2268" s="488">
        <v>99.7</v>
      </c>
      <c r="D2268" s="488">
        <v>99.9</v>
      </c>
      <c r="E2268" s="1247">
        <v>99.9</v>
      </c>
      <c r="F2268" s="488">
        <v>100.4</v>
      </c>
      <c r="G2268" s="488">
        <v>100.4</v>
      </c>
      <c r="H2268" s="488">
        <v>101.1</v>
      </c>
      <c r="I2268" s="488">
        <v>100.4</v>
      </c>
      <c r="J2268" s="488">
        <v>101.3</v>
      </c>
      <c r="K2268" s="488">
        <v>100.8</v>
      </c>
      <c r="L2268" s="488">
        <v>100.8</v>
      </c>
      <c r="M2268" s="977">
        <v>101.5</v>
      </c>
      <c r="N2268" s="488">
        <v>101.8</v>
      </c>
      <c r="O2268" s="488">
        <v>102</v>
      </c>
      <c r="P2268" s="977">
        <v>105.5</v>
      </c>
      <c r="Q2268" s="1252" t="s">
        <v>682</v>
      </c>
    </row>
    <row r="2269" spans="1:17" s="497" customFormat="1" ht="19.5" customHeight="1">
      <c r="A2269" s="1251" t="s">
        <v>683</v>
      </c>
      <c r="B2269" s="1247">
        <v>101.9</v>
      </c>
      <c r="C2269" s="488">
        <v>101.2</v>
      </c>
      <c r="D2269" s="488">
        <v>101.2</v>
      </c>
      <c r="E2269" s="1247">
        <v>101.3</v>
      </c>
      <c r="F2269" s="488">
        <v>100.4</v>
      </c>
      <c r="G2269" s="488">
        <v>101</v>
      </c>
      <c r="H2269" s="488">
        <v>100.9</v>
      </c>
      <c r="I2269" s="488">
        <v>101</v>
      </c>
      <c r="J2269" s="488">
        <v>100.6</v>
      </c>
      <c r="K2269" s="488">
        <v>100.6</v>
      </c>
      <c r="L2269" s="488">
        <v>100.6</v>
      </c>
      <c r="M2269" s="977">
        <v>100.7</v>
      </c>
      <c r="N2269" s="488">
        <v>100.7</v>
      </c>
      <c r="O2269" s="488">
        <v>100.7</v>
      </c>
      <c r="P2269" s="977">
        <v>100.7</v>
      </c>
      <c r="Q2269" s="1252" t="s">
        <v>684</v>
      </c>
    </row>
    <row r="2270" spans="1:17" s="497" customFormat="1" ht="19.5" customHeight="1">
      <c r="A2270" s="1255"/>
      <c r="B2270" s="1247"/>
      <c r="C2270" s="488"/>
      <c r="D2270" s="880"/>
      <c r="E2270" s="1547"/>
      <c r="F2270" s="880"/>
      <c r="G2270" s="880"/>
      <c r="H2270" s="880"/>
      <c r="I2270" s="880"/>
      <c r="J2270" s="880"/>
      <c r="K2270" s="880"/>
      <c r="L2270" s="880"/>
      <c r="M2270" s="1535"/>
      <c r="N2270" s="880"/>
      <c r="O2270" s="880"/>
      <c r="P2270" s="1535"/>
      <c r="Q2270" s="1252"/>
    </row>
    <row r="2271" spans="1:17" s="497" customFormat="1" ht="19.5" customHeight="1">
      <c r="A2271" s="1582" t="s">
        <v>685</v>
      </c>
      <c r="B2271" s="1547">
        <v>135.6</v>
      </c>
      <c r="C2271" s="880">
        <v>135.6</v>
      </c>
      <c r="D2271" s="880">
        <v>135.6</v>
      </c>
      <c r="E2271" s="1547">
        <v>135.6</v>
      </c>
      <c r="F2271" s="880">
        <v>134.80000000000001</v>
      </c>
      <c r="G2271" s="880">
        <v>134.80000000000001</v>
      </c>
      <c r="H2271" s="880">
        <v>134.9</v>
      </c>
      <c r="I2271" s="880">
        <v>134.69999999999999</v>
      </c>
      <c r="J2271" s="880">
        <v>134.69999999999999</v>
      </c>
      <c r="K2271" s="880">
        <v>134.6</v>
      </c>
      <c r="L2271" s="880">
        <v>134.6</v>
      </c>
      <c r="M2271" s="1535">
        <v>134.6</v>
      </c>
      <c r="N2271" s="880">
        <v>131.69999999999999</v>
      </c>
      <c r="O2271" s="880">
        <v>131.69999999999999</v>
      </c>
      <c r="P2271" s="1535">
        <v>131.69999999999999</v>
      </c>
      <c r="Q2271" s="1581" t="s">
        <v>686</v>
      </c>
    </row>
    <row r="2272" spans="1:17" s="497" customFormat="1" ht="19.5" customHeight="1">
      <c r="A2272" s="1251" t="s">
        <v>687</v>
      </c>
      <c r="B2272" s="1247">
        <v>130.5</v>
      </c>
      <c r="C2272" s="488">
        <v>130.5</v>
      </c>
      <c r="D2272" s="488">
        <v>130.5</v>
      </c>
      <c r="E2272" s="1247">
        <v>130.5</v>
      </c>
      <c r="F2272" s="488">
        <v>109.3</v>
      </c>
      <c r="G2272" s="488">
        <v>109.3</v>
      </c>
      <c r="H2272" s="488">
        <v>109.3</v>
      </c>
      <c r="I2272" s="488">
        <v>109.3</v>
      </c>
      <c r="J2272" s="488">
        <v>109.3</v>
      </c>
      <c r="K2272" s="488">
        <v>109.3</v>
      </c>
      <c r="L2272" s="488">
        <v>109.3</v>
      </c>
      <c r="M2272" s="977">
        <v>109.3</v>
      </c>
      <c r="N2272" s="488">
        <v>109.3</v>
      </c>
      <c r="O2272" s="488">
        <v>109.3</v>
      </c>
      <c r="P2272" s="977">
        <v>109.3</v>
      </c>
      <c r="Q2272" s="1584" t="s">
        <v>688</v>
      </c>
    </row>
    <row r="2273" spans="1:17" s="497" customFormat="1" ht="19.5" customHeight="1">
      <c r="A2273" s="1251" t="s">
        <v>689</v>
      </c>
      <c r="B2273" s="1247">
        <v>104.5</v>
      </c>
      <c r="C2273" s="488">
        <v>104.5</v>
      </c>
      <c r="D2273" s="488">
        <v>104.5</v>
      </c>
      <c r="E2273" s="1247">
        <v>104.5</v>
      </c>
      <c r="F2273" s="488">
        <v>104.5</v>
      </c>
      <c r="G2273" s="488">
        <v>104.5</v>
      </c>
      <c r="H2273" s="488">
        <v>104.7</v>
      </c>
      <c r="I2273" s="488">
        <v>97.7</v>
      </c>
      <c r="J2273" s="488">
        <v>97.7</v>
      </c>
      <c r="K2273" s="488">
        <v>94.4</v>
      </c>
      <c r="L2273" s="488">
        <v>94.4</v>
      </c>
      <c r="M2273" s="977">
        <v>94.4</v>
      </c>
      <c r="N2273" s="488">
        <v>94.4</v>
      </c>
      <c r="O2273" s="488">
        <v>94.4</v>
      </c>
      <c r="P2273" s="977">
        <v>94.4</v>
      </c>
      <c r="Q2273" s="1252" t="s">
        <v>690</v>
      </c>
    </row>
    <row r="2274" spans="1:17" s="497" customFormat="1" ht="19.5" customHeight="1">
      <c r="A2274" s="1251" t="s">
        <v>691</v>
      </c>
      <c r="B2274" s="1247">
        <v>138</v>
      </c>
      <c r="C2274" s="488">
        <v>138</v>
      </c>
      <c r="D2274" s="488">
        <v>138</v>
      </c>
      <c r="E2274" s="1247">
        <v>138</v>
      </c>
      <c r="F2274" s="488">
        <v>138</v>
      </c>
      <c r="G2274" s="488">
        <v>138</v>
      </c>
      <c r="H2274" s="488">
        <v>148.6</v>
      </c>
      <c r="I2274" s="488">
        <v>136.69999999999999</v>
      </c>
      <c r="J2274" s="488">
        <v>136.69999999999999</v>
      </c>
      <c r="K2274" s="488">
        <v>129.80000000000001</v>
      </c>
      <c r="L2274" s="488">
        <v>129.80000000000001</v>
      </c>
      <c r="M2274" s="977">
        <v>129.80000000000001</v>
      </c>
      <c r="N2274" s="488">
        <v>129.80000000000001</v>
      </c>
      <c r="O2274" s="488">
        <v>129.80000000000001</v>
      </c>
      <c r="P2274" s="977">
        <v>129.80000000000001</v>
      </c>
      <c r="Q2274" s="1252" t="s">
        <v>692</v>
      </c>
    </row>
    <row r="2275" spans="1:17" s="497" customFormat="1" ht="19.5" customHeight="1">
      <c r="A2275" s="1251" t="s">
        <v>693</v>
      </c>
      <c r="B2275" s="1247">
        <v>136.4</v>
      </c>
      <c r="C2275" s="488">
        <v>136.4</v>
      </c>
      <c r="D2275" s="488">
        <v>136.4</v>
      </c>
      <c r="E2275" s="1247">
        <v>136.4</v>
      </c>
      <c r="F2275" s="488">
        <v>136.4</v>
      </c>
      <c r="G2275" s="488">
        <v>136.4</v>
      </c>
      <c r="H2275" s="488">
        <v>136.4</v>
      </c>
      <c r="I2275" s="488">
        <v>136.4</v>
      </c>
      <c r="J2275" s="488">
        <v>136.4</v>
      </c>
      <c r="K2275" s="488">
        <v>136.4</v>
      </c>
      <c r="L2275" s="488">
        <v>136.4</v>
      </c>
      <c r="M2275" s="977">
        <v>136.4</v>
      </c>
      <c r="N2275" s="488">
        <v>133.4</v>
      </c>
      <c r="O2275" s="488">
        <v>133.4</v>
      </c>
      <c r="P2275" s="977">
        <v>133.4</v>
      </c>
      <c r="Q2275" s="1252" t="s">
        <v>694</v>
      </c>
    </row>
    <row r="2276" spans="1:17" s="497" customFormat="1" ht="19.5" customHeight="1">
      <c r="A2276" s="1255"/>
      <c r="B2276" s="1247"/>
      <c r="C2276" s="488"/>
      <c r="D2276" s="880"/>
      <c r="E2276" s="1547"/>
      <c r="F2276" s="880"/>
      <c r="G2276" s="880"/>
      <c r="H2276" s="880"/>
      <c r="I2276" s="880"/>
      <c r="J2276" s="880"/>
      <c r="K2276" s="880"/>
      <c r="L2276" s="880"/>
      <c r="M2276" s="1535"/>
      <c r="N2276" s="880"/>
      <c r="O2276" s="880"/>
      <c r="P2276" s="1535"/>
      <c r="Q2276" s="1252"/>
    </row>
    <row r="2277" spans="1:17" s="497" customFormat="1" ht="19.5" customHeight="1">
      <c r="A2277" s="1582" t="s">
        <v>695</v>
      </c>
      <c r="B2277" s="1547">
        <v>109</v>
      </c>
      <c r="C2277" s="880">
        <v>109</v>
      </c>
      <c r="D2277" s="880">
        <v>109</v>
      </c>
      <c r="E2277" s="1547">
        <v>109</v>
      </c>
      <c r="F2277" s="880">
        <v>109</v>
      </c>
      <c r="G2277" s="880">
        <v>109</v>
      </c>
      <c r="H2277" s="880">
        <v>109</v>
      </c>
      <c r="I2277" s="880">
        <v>109</v>
      </c>
      <c r="J2277" s="880">
        <v>109</v>
      </c>
      <c r="K2277" s="880">
        <v>108.8</v>
      </c>
      <c r="L2277" s="880">
        <v>108.8</v>
      </c>
      <c r="M2277" s="1535">
        <v>108.8</v>
      </c>
      <c r="N2277" s="880">
        <v>108.8</v>
      </c>
      <c r="O2277" s="880">
        <v>108.8</v>
      </c>
      <c r="P2277" s="1535">
        <v>108.8</v>
      </c>
      <c r="Q2277" s="1581" t="s">
        <v>696</v>
      </c>
    </row>
    <row r="2278" spans="1:17" s="497" customFormat="1" ht="19.5" customHeight="1">
      <c r="A2278" s="1251" t="s">
        <v>697</v>
      </c>
      <c r="B2278" s="1247">
        <v>109.6</v>
      </c>
      <c r="C2278" s="488">
        <v>109.6</v>
      </c>
      <c r="D2278" s="488">
        <v>109.6</v>
      </c>
      <c r="E2278" s="1247">
        <v>109.6</v>
      </c>
      <c r="F2278" s="488">
        <v>109.6</v>
      </c>
      <c r="G2278" s="488">
        <v>109.6</v>
      </c>
      <c r="H2278" s="488">
        <v>109.6</v>
      </c>
      <c r="I2278" s="488">
        <v>109.6</v>
      </c>
      <c r="J2278" s="488">
        <v>109.6</v>
      </c>
      <c r="K2278" s="488">
        <v>109.6</v>
      </c>
      <c r="L2278" s="488">
        <v>109.6</v>
      </c>
      <c r="M2278" s="977">
        <v>109.6</v>
      </c>
      <c r="N2278" s="488">
        <v>109.6</v>
      </c>
      <c r="O2278" s="488">
        <v>109.6</v>
      </c>
      <c r="P2278" s="977">
        <v>109.6</v>
      </c>
      <c r="Q2278" s="1252" t="s">
        <v>698</v>
      </c>
    </row>
    <row r="2279" spans="1:17" s="497" customFormat="1" ht="19.5" customHeight="1">
      <c r="A2279" s="1251" t="s">
        <v>699</v>
      </c>
      <c r="B2279" s="1247">
        <v>111.2</v>
      </c>
      <c r="C2279" s="488">
        <v>111.2</v>
      </c>
      <c r="D2279" s="488">
        <v>111.2</v>
      </c>
      <c r="E2279" s="1247">
        <v>111.2</v>
      </c>
      <c r="F2279" s="488">
        <v>111.2</v>
      </c>
      <c r="G2279" s="488">
        <v>111.2</v>
      </c>
      <c r="H2279" s="488">
        <v>111.2</v>
      </c>
      <c r="I2279" s="488">
        <v>111.2</v>
      </c>
      <c r="J2279" s="488">
        <v>111.2</v>
      </c>
      <c r="K2279" s="488">
        <v>110.9</v>
      </c>
      <c r="L2279" s="488">
        <v>110.9</v>
      </c>
      <c r="M2279" s="977">
        <v>110.9</v>
      </c>
      <c r="N2279" s="488">
        <v>110.9</v>
      </c>
      <c r="O2279" s="488">
        <v>110.9</v>
      </c>
      <c r="P2279" s="977">
        <v>110.9</v>
      </c>
      <c r="Q2279" s="1252" t="s">
        <v>700</v>
      </c>
    </row>
    <row r="2280" spans="1:17" s="497" customFormat="1" ht="19.5" customHeight="1">
      <c r="A2280" s="1251" t="s">
        <v>701</v>
      </c>
      <c r="B2280" s="1247">
        <v>100.8</v>
      </c>
      <c r="C2280" s="488">
        <v>100.8</v>
      </c>
      <c r="D2280" s="488">
        <v>100.8</v>
      </c>
      <c r="E2280" s="1247">
        <v>100.8</v>
      </c>
      <c r="F2280" s="488">
        <v>100.8</v>
      </c>
      <c r="G2280" s="488">
        <v>100.8</v>
      </c>
      <c r="H2280" s="488">
        <v>100.8</v>
      </c>
      <c r="I2280" s="488">
        <v>100.8</v>
      </c>
      <c r="J2280" s="488">
        <v>100.8</v>
      </c>
      <c r="K2280" s="488">
        <v>100.8</v>
      </c>
      <c r="L2280" s="488">
        <v>100.8</v>
      </c>
      <c r="M2280" s="977">
        <v>100.8</v>
      </c>
      <c r="N2280" s="488">
        <v>100.8</v>
      </c>
      <c r="O2280" s="488">
        <v>100.8</v>
      </c>
      <c r="P2280" s="977">
        <v>100.8</v>
      </c>
      <c r="Q2280" s="1252" t="s">
        <v>702</v>
      </c>
    </row>
    <row r="2281" spans="1:17" s="497" customFormat="1" ht="19.5" customHeight="1">
      <c r="A2281" s="1251" t="s">
        <v>703</v>
      </c>
      <c r="B2281" s="1247">
        <v>100.2</v>
      </c>
      <c r="C2281" s="488">
        <v>100.2</v>
      </c>
      <c r="D2281" s="488">
        <v>100.2</v>
      </c>
      <c r="E2281" s="1247">
        <v>100.2</v>
      </c>
      <c r="F2281" s="488">
        <v>100.2</v>
      </c>
      <c r="G2281" s="488">
        <v>100.2</v>
      </c>
      <c r="H2281" s="488">
        <v>100.2</v>
      </c>
      <c r="I2281" s="488">
        <v>100.2</v>
      </c>
      <c r="J2281" s="488">
        <v>100.2</v>
      </c>
      <c r="K2281" s="488">
        <v>100.2</v>
      </c>
      <c r="L2281" s="488">
        <v>100.2</v>
      </c>
      <c r="M2281" s="977">
        <v>100.2</v>
      </c>
      <c r="N2281" s="488">
        <v>100.2</v>
      </c>
      <c r="O2281" s="488">
        <v>100.2</v>
      </c>
      <c r="P2281" s="977">
        <v>100.2</v>
      </c>
      <c r="Q2281" s="1252" t="s">
        <v>704</v>
      </c>
    </row>
    <row r="2282" spans="1:17" s="497" customFormat="1" ht="19.5" customHeight="1">
      <c r="A2282" s="1251" t="s">
        <v>705</v>
      </c>
      <c r="B2282" s="1247">
        <v>107.5</v>
      </c>
      <c r="C2282" s="488">
        <v>107.5</v>
      </c>
      <c r="D2282" s="488">
        <v>107.5</v>
      </c>
      <c r="E2282" s="1247">
        <v>107.5</v>
      </c>
      <c r="F2282" s="488">
        <v>107.5</v>
      </c>
      <c r="G2282" s="488">
        <v>107.5</v>
      </c>
      <c r="H2282" s="488">
        <v>107.5</v>
      </c>
      <c r="I2282" s="488">
        <v>107.5</v>
      </c>
      <c r="J2282" s="488">
        <v>107.5</v>
      </c>
      <c r="K2282" s="488">
        <v>107.5</v>
      </c>
      <c r="L2282" s="488">
        <v>107.5</v>
      </c>
      <c r="M2282" s="977">
        <v>107.5</v>
      </c>
      <c r="N2282" s="488">
        <v>107.5</v>
      </c>
      <c r="O2282" s="488">
        <v>107.5</v>
      </c>
      <c r="P2282" s="977">
        <v>107.5</v>
      </c>
      <c r="Q2282" s="1252" t="s">
        <v>706</v>
      </c>
    </row>
    <row r="2283" spans="1:17" s="497" customFormat="1" ht="19.5" customHeight="1">
      <c r="A2283" s="1251" t="s">
        <v>707</v>
      </c>
      <c r="B2283" s="1247">
        <v>101.3</v>
      </c>
      <c r="C2283" s="488">
        <v>101.3</v>
      </c>
      <c r="D2283" s="488">
        <v>101.3</v>
      </c>
      <c r="E2283" s="1247">
        <v>101.3</v>
      </c>
      <c r="F2283" s="488">
        <v>101.3</v>
      </c>
      <c r="G2283" s="488">
        <v>101.3</v>
      </c>
      <c r="H2283" s="488">
        <v>101.3</v>
      </c>
      <c r="I2283" s="488">
        <v>101.3</v>
      </c>
      <c r="J2283" s="488">
        <v>101.3</v>
      </c>
      <c r="K2283" s="488">
        <v>101.3</v>
      </c>
      <c r="L2283" s="488">
        <v>101.3</v>
      </c>
      <c r="M2283" s="977">
        <v>101.3</v>
      </c>
      <c r="N2283" s="488">
        <v>101.3</v>
      </c>
      <c r="O2283" s="488">
        <v>101.3</v>
      </c>
      <c r="P2283" s="977">
        <v>101.3</v>
      </c>
      <c r="Q2283" s="1252" t="s">
        <v>708</v>
      </c>
    </row>
    <row r="2284" spans="1:17" s="497" customFormat="1" ht="19.5" customHeight="1">
      <c r="A2284" s="1255"/>
      <c r="B2284" s="1247"/>
      <c r="C2284" s="488"/>
      <c r="D2284" s="880"/>
      <c r="E2284" s="1547"/>
      <c r="F2284" s="880"/>
      <c r="G2284" s="880"/>
      <c r="H2284" s="880"/>
      <c r="I2284" s="880"/>
      <c r="J2284" s="880"/>
      <c r="K2284" s="880"/>
      <c r="L2284" s="880"/>
      <c r="M2284" s="1535"/>
      <c r="N2284" s="880"/>
      <c r="O2284" s="880"/>
      <c r="P2284" s="1535"/>
      <c r="Q2284" s="1584"/>
    </row>
    <row r="2285" spans="1:17" s="497" customFormat="1" ht="19.5" customHeight="1">
      <c r="A2285" s="1582" t="s">
        <v>709</v>
      </c>
      <c r="B2285" s="1547">
        <v>106.1</v>
      </c>
      <c r="C2285" s="880">
        <v>106.1</v>
      </c>
      <c r="D2285" s="880">
        <v>106.1</v>
      </c>
      <c r="E2285" s="1547">
        <v>106.1</v>
      </c>
      <c r="F2285" s="880">
        <v>106.1</v>
      </c>
      <c r="G2285" s="880">
        <v>106.1</v>
      </c>
      <c r="H2285" s="880">
        <v>106.1</v>
      </c>
      <c r="I2285" s="880">
        <v>104</v>
      </c>
      <c r="J2285" s="880">
        <v>102.1</v>
      </c>
      <c r="K2285" s="880">
        <v>102</v>
      </c>
      <c r="L2285" s="880">
        <v>102</v>
      </c>
      <c r="M2285" s="1535">
        <v>102</v>
      </c>
      <c r="N2285" s="880">
        <v>102</v>
      </c>
      <c r="O2285" s="880">
        <v>101.9</v>
      </c>
      <c r="P2285" s="1535">
        <v>101.9</v>
      </c>
      <c r="Q2285" s="1583" t="s">
        <v>710</v>
      </c>
    </row>
    <row r="2286" spans="1:17" s="497" customFormat="1" ht="19.5" customHeight="1">
      <c r="A2286" s="1251" t="s">
        <v>711</v>
      </c>
      <c r="B2286" s="1247">
        <v>107</v>
      </c>
      <c r="C2286" s="488">
        <v>107</v>
      </c>
      <c r="D2286" s="488">
        <v>107</v>
      </c>
      <c r="E2286" s="1247">
        <v>106.8</v>
      </c>
      <c r="F2286" s="488">
        <v>106.8</v>
      </c>
      <c r="G2286" s="488">
        <v>106.8</v>
      </c>
      <c r="H2286" s="488">
        <v>106.8</v>
      </c>
      <c r="I2286" s="488">
        <v>106.8</v>
      </c>
      <c r="J2286" s="488">
        <v>106.6</v>
      </c>
      <c r="K2286" s="488">
        <v>106.5</v>
      </c>
      <c r="L2286" s="488">
        <v>106.5</v>
      </c>
      <c r="M2286" s="977">
        <v>106.5</v>
      </c>
      <c r="N2286" s="488">
        <v>106.2</v>
      </c>
      <c r="O2286" s="488">
        <v>106.2</v>
      </c>
      <c r="P2286" s="977">
        <v>106.2</v>
      </c>
      <c r="Q2286" s="1252" t="s">
        <v>712</v>
      </c>
    </row>
    <row r="2287" spans="1:17" s="497" customFormat="1" ht="19.5" customHeight="1">
      <c r="A2287" s="1251" t="s">
        <v>713</v>
      </c>
      <c r="B2287" s="1247">
        <v>121.3</v>
      </c>
      <c r="C2287" s="488">
        <v>121.3</v>
      </c>
      <c r="D2287" s="488">
        <v>121.3</v>
      </c>
      <c r="E2287" s="1247">
        <v>121.3</v>
      </c>
      <c r="F2287" s="488">
        <v>121.3</v>
      </c>
      <c r="G2287" s="488">
        <v>121.3</v>
      </c>
      <c r="H2287" s="488">
        <v>121.3</v>
      </c>
      <c r="I2287" s="488">
        <v>121.3</v>
      </c>
      <c r="J2287" s="488">
        <v>121.3</v>
      </c>
      <c r="K2287" s="488">
        <v>121.3</v>
      </c>
      <c r="L2287" s="488">
        <v>121.3</v>
      </c>
      <c r="M2287" s="977">
        <v>121.3</v>
      </c>
      <c r="N2287" s="488">
        <v>121.3</v>
      </c>
      <c r="O2287" s="488">
        <v>121.3</v>
      </c>
      <c r="P2287" s="977">
        <v>121.3</v>
      </c>
      <c r="Q2287" s="1584" t="s">
        <v>714</v>
      </c>
    </row>
    <row r="2288" spans="1:17" s="497" customFormat="1" ht="19.5" customHeight="1">
      <c r="A2288" s="1251" t="s">
        <v>715</v>
      </c>
      <c r="B2288" s="1247">
        <v>100</v>
      </c>
      <c r="C2288" s="488">
        <v>100</v>
      </c>
      <c r="D2288" s="488">
        <v>100</v>
      </c>
      <c r="E2288" s="1247">
        <v>100</v>
      </c>
      <c r="F2288" s="488">
        <v>100</v>
      </c>
      <c r="G2288" s="488">
        <v>100</v>
      </c>
      <c r="H2288" s="488">
        <v>100</v>
      </c>
      <c r="I2288" s="488">
        <v>100</v>
      </c>
      <c r="J2288" s="488">
        <v>100</v>
      </c>
      <c r="K2288" s="488">
        <v>100</v>
      </c>
      <c r="L2288" s="488">
        <v>100</v>
      </c>
      <c r="M2288" s="977">
        <v>100</v>
      </c>
      <c r="N2288" s="488">
        <v>100</v>
      </c>
      <c r="O2288" s="488">
        <v>100</v>
      </c>
      <c r="P2288" s="977">
        <v>100</v>
      </c>
      <c r="Q2288" s="1584" t="s">
        <v>716</v>
      </c>
    </row>
    <row r="2289" spans="1:18" ht="19.5" customHeight="1">
      <c r="A2289" s="1251" t="s">
        <v>717</v>
      </c>
      <c r="B2289" s="1247">
        <v>100</v>
      </c>
      <c r="C2289" s="488">
        <v>100</v>
      </c>
      <c r="D2289" s="488">
        <v>100</v>
      </c>
      <c r="E2289" s="1247">
        <v>100</v>
      </c>
      <c r="F2289" s="488">
        <v>100</v>
      </c>
      <c r="G2289" s="488">
        <v>100</v>
      </c>
      <c r="H2289" s="488">
        <v>100</v>
      </c>
      <c r="I2289" s="488">
        <v>100</v>
      </c>
      <c r="J2289" s="488">
        <v>100</v>
      </c>
      <c r="K2289" s="488">
        <v>100</v>
      </c>
      <c r="L2289" s="488">
        <v>100</v>
      </c>
      <c r="M2289" s="977">
        <v>100</v>
      </c>
      <c r="N2289" s="488">
        <v>100</v>
      </c>
      <c r="O2289" s="488">
        <v>100</v>
      </c>
      <c r="P2289" s="977">
        <v>100</v>
      </c>
      <c r="Q2289" s="1252" t="s">
        <v>718</v>
      </c>
      <c r="R2289" s="158"/>
    </row>
    <row r="2290" spans="1:18" ht="19.5" customHeight="1">
      <c r="A2290" s="1251" t="s">
        <v>719</v>
      </c>
      <c r="B2290" s="1247">
        <v>100</v>
      </c>
      <c r="C2290" s="488">
        <v>100</v>
      </c>
      <c r="D2290" s="488">
        <v>100</v>
      </c>
      <c r="E2290" s="1247">
        <v>100</v>
      </c>
      <c r="F2290" s="488">
        <v>100</v>
      </c>
      <c r="G2290" s="488">
        <v>100</v>
      </c>
      <c r="H2290" s="488">
        <v>100</v>
      </c>
      <c r="I2290" s="488">
        <v>100</v>
      </c>
      <c r="J2290" s="488">
        <v>100</v>
      </c>
      <c r="K2290" s="488">
        <v>100</v>
      </c>
      <c r="L2290" s="488">
        <v>100</v>
      </c>
      <c r="M2290" s="977">
        <v>100</v>
      </c>
      <c r="N2290" s="488">
        <v>100</v>
      </c>
      <c r="O2290" s="488">
        <v>100</v>
      </c>
      <c r="P2290" s="977">
        <v>100</v>
      </c>
      <c r="Q2290" s="1586" t="s">
        <v>720</v>
      </c>
      <c r="R2290" s="158"/>
    </row>
    <row r="2291" spans="1:18" ht="19.5" customHeight="1">
      <c r="A2291" s="1251" t="s">
        <v>721</v>
      </c>
      <c r="B2291" s="1247">
        <v>100</v>
      </c>
      <c r="C2291" s="488">
        <v>100</v>
      </c>
      <c r="D2291" s="488">
        <v>100</v>
      </c>
      <c r="E2291" s="1247">
        <v>100</v>
      </c>
      <c r="F2291" s="488">
        <v>100</v>
      </c>
      <c r="G2291" s="488">
        <v>100</v>
      </c>
      <c r="H2291" s="488">
        <v>100</v>
      </c>
      <c r="I2291" s="488">
        <v>100</v>
      </c>
      <c r="J2291" s="488">
        <v>100</v>
      </c>
      <c r="K2291" s="488">
        <v>100</v>
      </c>
      <c r="L2291" s="488">
        <v>100</v>
      </c>
      <c r="M2291" s="977">
        <v>100</v>
      </c>
      <c r="N2291" s="488">
        <v>100</v>
      </c>
      <c r="O2291" s="488">
        <v>100</v>
      </c>
      <c r="P2291" s="977">
        <v>100</v>
      </c>
      <c r="Q2291" s="1586" t="s">
        <v>722</v>
      </c>
      <c r="R2291" s="158"/>
    </row>
    <row r="2292" spans="1:18" ht="19.5" customHeight="1">
      <c r="A2292" s="1251" t="s">
        <v>723</v>
      </c>
      <c r="B2292" s="1247">
        <v>100</v>
      </c>
      <c r="C2292" s="488">
        <v>100</v>
      </c>
      <c r="D2292" s="488">
        <v>100</v>
      </c>
      <c r="E2292" s="1247">
        <v>100</v>
      </c>
      <c r="F2292" s="488">
        <v>100</v>
      </c>
      <c r="G2292" s="488">
        <v>100</v>
      </c>
      <c r="H2292" s="488">
        <v>100</v>
      </c>
      <c r="I2292" s="488">
        <v>100</v>
      </c>
      <c r="J2292" s="488">
        <v>100</v>
      </c>
      <c r="K2292" s="488">
        <v>100</v>
      </c>
      <c r="L2292" s="488">
        <v>100</v>
      </c>
      <c r="M2292" s="977">
        <v>100</v>
      </c>
      <c r="N2292" s="488">
        <v>100</v>
      </c>
      <c r="O2292" s="488">
        <v>100</v>
      </c>
      <c r="P2292" s="977">
        <v>100</v>
      </c>
      <c r="Q2292" s="1252" t="s">
        <v>724</v>
      </c>
      <c r="R2292" s="158"/>
    </row>
    <row r="2293" spans="1:18" ht="19.5" customHeight="1">
      <c r="A2293" s="1251" t="s">
        <v>725</v>
      </c>
      <c r="B2293" s="1247">
        <v>123.3</v>
      </c>
      <c r="C2293" s="488">
        <v>123.3</v>
      </c>
      <c r="D2293" s="488">
        <v>123.3</v>
      </c>
      <c r="E2293" s="1247">
        <v>123.3</v>
      </c>
      <c r="F2293" s="488">
        <v>123.3</v>
      </c>
      <c r="G2293" s="488">
        <v>123.3</v>
      </c>
      <c r="H2293" s="488">
        <v>123.3</v>
      </c>
      <c r="I2293" s="488">
        <v>111.4</v>
      </c>
      <c r="J2293" s="488">
        <v>100</v>
      </c>
      <c r="K2293" s="488">
        <v>100</v>
      </c>
      <c r="L2293" s="488">
        <v>100</v>
      </c>
      <c r="M2293" s="977">
        <v>100</v>
      </c>
      <c r="N2293" s="488">
        <v>100</v>
      </c>
      <c r="O2293" s="488">
        <v>100</v>
      </c>
      <c r="P2293" s="977">
        <v>100</v>
      </c>
      <c r="Q2293" s="1252" t="s">
        <v>726</v>
      </c>
      <c r="R2293" s="158"/>
    </row>
    <row r="2294" spans="1:18" ht="19.5" customHeight="1">
      <c r="A2294" s="1251" t="s">
        <v>727</v>
      </c>
      <c r="B2294" s="1247">
        <v>107.1</v>
      </c>
      <c r="C2294" s="488">
        <v>107.1</v>
      </c>
      <c r="D2294" s="488">
        <v>107.1</v>
      </c>
      <c r="E2294" s="1247">
        <v>107.1</v>
      </c>
      <c r="F2294" s="488">
        <v>107.1</v>
      </c>
      <c r="G2294" s="488">
        <v>107.1</v>
      </c>
      <c r="H2294" s="488">
        <v>107.1</v>
      </c>
      <c r="I2294" s="488">
        <v>107.1</v>
      </c>
      <c r="J2294" s="488">
        <v>107.1</v>
      </c>
      <c r="K2294" s="488">
        <v>107.1</v>
      </c>
      <c r="L2294" s="488">
        <v>107.1</v>
      </c>
      <c r="M2294" s="977">
        <v>107.1</v>
      </c>
      <c r="N2294" s="488">
        <v>107.1</v>
      </c>
      <c r="O2294" s="488">
        <v>107.1</v>
      </c>
      <c r="P2294" s="977">
        <v>107.1</v>
      </c>
      <c r="Q2294" s="1252" t="s">
        <v>728</v>
      </c>
      <c r="R2294" s="158"/>
    </row>
    <row r="2295" spans="1:18" ht="15" customHeight="1">
      <c r="A2295" s="1255"/>
      <c r="B2295" s="1247"/>
      <c r="C2295" s="488"/>
      <c r="D2295" s="488"/>
      <c r="E2295" s="1254"/>
      <c r="I2295" s="524"/>
      <c r="L2295" s="524"/>
      <c r="M2295" s="976"/>
      <c r="N2295" s="524"/>
      <c r="P2295" s="976"/>
      <c r="Q2295" s="1253"/>
      <c r="R2295" s="158"/>
    </row>
    <row r="2296" spans="1:18" ht="15" customHeight="1">
      <c r="A2296" s="1255"/>
      <c r="B2296" s="1247"/>
      <c r="C2296" s="488"/>
      <c r="D2296" s="488"/>
      <c r="E2296" s="1254"/>
      <c r="I2296" s="524"/>
      <c r="L2296" s="524"/>
      <c r="M2296" s="976"/>
      <c r="N2296" s="524"/>
      <c r="P2296" s="976"/>
      <c r="Q2296" s="1253"/>
      <c r="R2296" s="158"/>
    </row>
    <row r="2297" spans="1:18" ht="15" customHeight="1">
      <c r="A2297" s="1255"/>
      <c r="B2297" s="1247"/>
      <c r="C2297" s="488"/>
      <c r="D2297" s="488"/>
      <c r="E2297" s="1254"/>
      <c r="I2297" s="524"/>
      <c r="L2297" s="524"/>
      <c r="M2297" s="976"/>
      <c r="N2297" s="524"/>
      <c r="P2297" s="976"/>
      <c r="Q2297" s="1253"/>
      <c r="R2297" s="158"/>
    </row>
    <row r="2298" spans="1:18" ht="15" customHeight="1">
      <c r="A2298" s="1255"/>
      <c r="B2298" s="1247"/>
      <c r="C2298" s="488"/>
      <c r="D2298" s="488"/>
      <c r="E2298" s="1254"/>
      <c r="I2298" s="524"/>
      <c r="L2298" s="524"/>
      <c r="M2298" s="976"/>
      <c r="N2298" s="524"/>
      <c r="P2298" s="976"/>
      <c r="Q2298" s="1253"/>
      <c r="R2298" s="158"/>
    </row>
    <row r="2299" spans="1:18" ht="15" customHeight="1">
      <c r="A2299" s="1250"/>
      <c r="B2299" s="1247"/>
      <c r="C2299" s="488"/>
      <c r="D2299" s="488"/>
      <c r="E2299" s="1254"/>
      <c r="I2299" s="524"/>
      <c r="L2299" s="524"/>
      <c r="M2299" s="976"/>
      <c r="N2299" s="524"/>
      <c r="P2299" s="976"/>
      <c r="Q2299" s="1253"/>
      <c r="R2299" s="158"/>
    </row>
    <row r="2300" spans="1:18" ht="15" customHeight="1">
      <c r="A2300" s="423"/>
      <c r="B2300" s="491"/>
      <c r="C2300" s="492"/>
      <c r="D2300" s="492"/>
      <c r="E2300" s="503"/>
      <c r="F2300" s="490"/>
      <c r="G2300" s="490"/>
      <c r="H2300" s="490"/>
      <c r="I2300" s="490"/>
      <c r="J2300" s="490"/>
      <c r="K2300" s="490"/>
      <c r="L2300" s="490"/>
      <c r="M2300" s="490"/>
      <c r="N2300" s="503"/>
      <c r="O2300" s="490"/>
      <c r="P2300" s="496"/>
      <c r="Q2300" s="515"/>
      <c r="R2300" s="268"/>
    </row>
    <row r="2301" spans="1:18" ht="15" customHeight="1">
      <c r="A2301" s="263"/>
      <c r="B2301" s="488"/>
      <c r="C2301" s="488"/>
      <c r="D2301" s="488"/>
      <c r="L2301" s="524"/>
      <c r="N2301" s="524"/>
      <c r="Q2301" s="268"/>
      <c r="R2301" s="268"/>
    </row>
    <row r="2302" spans="1:18" s="260" customFormat="1" ht="29.25" customHeight="1">
      <c r="A2302" s="1561" t="s">
        <v>588</v>
      </c>
      <c r="B2302" s="1562"/>
      <c r="C2302" s="1563"/>
      <c r="D2302" s="1562"/>
      <c r="E2302" s="881"/>
      <c r="F2302" s="881"/>
      <c r="G2302" s="881"/>
      <c r="H2302" s="881"/>
      <c r="I2302" s="881"/>
      <c r="J2302" s="881"/>
      <c r="K2302" s="881"/>
      <c r="L2302" s="1564"/>
      <c r="M2302" s="1564"/>
      <c r="N2302" s="1562"/>
      <c r="O2302" s="1562"/>
      <c r="P2302" s="1562"/>
      <c r="Q2302" s="1565" t="s">
        <v>589</v>
      </c>
      <c r="R2302" s="1539"/>
    </row>
    <row r="2303" spans="1:18" s="1543" customFormat="1" ht="24.75" customHeight="1">
      <c r="A2303" s="1566" t="s">
        <v>952</v>
      </c>
      <c r="B2303" s="1562"/>
      <c r="C2303" s="1563"/>
      <c r="D2303" s="1562"/>
      <c r="E2303" s="426"/>
      <c r="F2303" s="425"/>
      <c r="G2303" s="425"/>
      <c r="H2303" s="425"/>
      <c r="I2303" s="427"/>
      <c r="J2303" s="427"/>
      <c r="K2303" s="425"/>
      <c r="L2303" s="1567"/>
      <c r="M2303" s="1567"/>
      <c r="N2303" s="1562"/>
      <c r="O2303" s="1562"/>
      <c r="P2303" s="1562"/>
      <c r="Q2303" s="1568" t="s">
        <v>953</v>
      </c>
      <c r="R2303" s="1538"/>
    </row>
    <row r="2304" spans="1:18" s="489" customFormat="1" ht="18" customHeight="1">
      <c r="A2304" s="1569" t="s">
        <v>657</v>
      </c>
      <c r="B2304" s="1562"/>
      <c r="C2304" s="1563"/>
      <c r="D2304" s="1562"/>
      <c r="E2304" s="426"/>
      <c r="F2304" s="426"/>
      <c r="G2304" s="426"/>
      <c r="H2304" s="428"/>
      <c r="I2304" s="428"/>
      <c r="J2304" s="428"/>
      <c r="K2304" s="1563"/>
      <c r="L2304" s="1562"/>
      <c r="M2304" s="1562"/>
      <c r="N2304" s="1562"/>
      <c r="O2304" s="1562"/>
      <c r="P2304" s="1562"/>
      <c r="Q2304" s="1570" t="s">
        <v>658</v>
      </c>
      <c r="R2304" s="1544"/>
    </row>
    <row r="2305" spans="1:18" ht="11.45" customHeight="1">
      <c r="A2305" s="1571"/>
      <c r="B2305" s="1572"/>
      <c r="C2305" s="1572"/>
      <c r="D2305" s="1572"/>
      <c r="E2305" s="1573"/>
      <c r="F2305" s="1573"/>
      <c r="G2305" s="1573"/>
      <c r="H2305" s="1574"/>
      <c r="I2305" s="1573"/>
      <c r="J2305" s="1573"/>
      <c r="K2305" s="1573"/>
      <c r="L2305" s="1573"/>
      <c r="M2305" s="1573"/>
      <c r="N2305" s="1572"/>
      <c r="O2305" s="1572"/>
      <c r="P2305" s="1562"/>
      <c r="Q2305" s="1575"/>
      <c r="R2305" s="1545"/>
    </row>
    <row r="2306" spans="1:18" ht="12.75" customHeight="1">
      <c r="A2306" s="421"/>
      <c r="B2306" s="2296">
        <v>2024</v>
      </c>
      <c r="C2306" s="2297"/>
      <c r="D2306" s="2297"/>
      <c r="E2306" s="2297"/>
      <c r="F2306" s="2297"/>
      <c r="G2306" s="2297"/>
      <c r="H2306" s="2297"/>
      <c r="I2306" s="2297"/>
      <c r="J2306" s="2297"/>
      <c r="K2306" s="2297"/>
      <c r="L2306" s="2297"/>
      <c r="M2306" s="2300"/>
      <c r="N2306" s="2238">
        <v>2023</v>
      </c>
      <c r="O2306" s="2286"/>
      <c r="P2306" s="2239"/>
      <c r="Q2306" s="369"/>
      <c r="R2306" s="1537"/>
    </row>
    <row r="2307" spans="1:18" ht="12.75" customHeight="1">
      <c r="A2307" s="1576"/>
      <c r="B2307" s="2298"/>
      <c r="C2307" s="2299"/>
      <c r="D2307" s="2299"/>
      <c r="E2307" s="2299"/>
      <c r="F2307" s="2299"/>
      <c r="G2307" s="2299"/>
      <c r="H2307" s="2299"/>
      <c r="I2307" s="2299"/>
      <c r="J2307" s="2299"/>
      <c r="K2307" s="2299"/>
      <c r="L2307" s="2299"/>
      <c r="M2307" s="2301"/>
      <c r="N2307" s="2287"/>
      <c r="O2307" s="2288"/>
      <c r="P2307" s="2289"/>
      <c r="Q2307" s="1577" t="s">
        <v>71</v>
      </c>
      <c r="R2307" s="1537"/>
    </row>
    <row r="2308" spans="1:18" ht="12.75" customHeight="1">
      <c r="A2308" s="1576"/>
      <c r="B2308" s="93" t="s">
        <v>72</v>
      </c>
      <c r="C2308" s="439" t="s">
        <v>73</v>
      </c>
      <c r="D2308" s="439" t="s">
        <v>4</v>
      </c>
      <c r="E2308" s="93" t="s">
        <v>5</v>
      </c>
      <c r="F2308" s="439" t="s">
        <v>6</v>
      </c>
      <c r="G2308" s="439" t="s">
        <v>7</v>
      </c>
      <c r="H2308" s="93" t="s">
        <v>8</v>
      </c>
      <c r="I2308" s="439" t="s">
        <v>9</v>
      </c>
      <c r="J2308" s="440" t="s">
        <v>10</v>
      </c>
      <c r="K2308" s="511" t="s">
        <v>1</v>
      </c>
      <c r="L2308" s="441" t="s">
        <v>2</v>
      </c>
      <c r="M2308" s="442" t="s">
        <v>3</v>
      </c>
      <c r="N2308" s="94" t="s">
        <v>72</v>
      </c>
      <c r="O2308" s="94" t="s">
        <v>73</v>
      </c>
      <c r="P2308" s="443" t="s">
        <v>4</v>
      </c>
      <c r="Q2308" s="1577"/>
      <c r="R2308" s="1537"/>
    </row>
    <row r="2309" spans="1:18" ht="11.25" customHeight="1">
      <c r="A2309" s="422"/>
      <c r="B2309" s="96" t="s">
        <v>74</v>
      </c>
      <c r="C2309" s="507" t="s">
        <v>75</v>
      </c>
      <c r="D2309" s="507" t="s">
        <v>76</v>
      </c>
      <c r="E2309" s="96" t="s">
        <v>12</v>
      </c>
      <c r="F2309" s="507" t="s">
        <v>13</v>
      </c>
      <c r="G2309" s="507" t="s">
        <v>14</v>
      </c>
      <c r="H2309" s="96" t="s">
        <v>15</v>
      </c>
      <c r="I2309" s="507" t="s">
        <v>16</v>
      </c>
      <c r="J2309" s="508" t="s">
        <v>17</v>
      </c>
      <c r="K2309" s="512" t="s">
        <v>11</v>
      </c>
      <c r="L2309" s="509" t="s">
        <v>19</v>
      </c>
      <c r="M2309" s="510" t="s">
        <v>20</v>
      </c>
      <c r="N2309" s="430" t="s">
        <v>74</v>
      </c>
      <c r="O2309" s="430" t="s">
        <v>75</v>
      </c>
      <c r="P2309" s="431" t="s">
        <v>76</v>
      </c>
      <c r="Q2309" s="370"/>
      <c r="R2309" s="1546"/>
    </row>
    <row r="2310" spans="1:18" s="497" customFormat="1" ht="15" customHeight="1">
      <c r="A2310" s="1250"/>
      <c r="B2310" s="1547"/>
      <c r="C2310" s="880"/>
      <c r="D2310" s="880"/>
      <c r="E2310" s="513"/>
      <c r="F2310" s="500"/>
      <c r="G2310" s="500"/>
      <c r="H2310" s="500"/>
      <c r="I2310" s="500"/>
      <c r="J2310" s="500"/>
      <c r="K2310" s="500"/>
      <c r="L2310" s="500"/>
      <c r="M2310" s="499"/>
      <c r="N2310" s="524"/>
      <c r="O2310" s="524"/>
      <c r="P2310" s="976"/>
      <c r="Q2310" s="1253"/>
    </row>
    <row r="2311" spans="1:18" s="497" customFormat="1" ht="19.5" customHeight="1">
      <c r="A2311" s="1582" t="s">
        <v>731</v>
      </c>
      <c r="B2311" s="1547">
        <v>108.4</v>
      </c>
      <c r="C2311" s="880">
        <v>108.4</v>
      </c>
      <c r="D2311" s="880">
        <v>107.3</v>
      </c>
      <c r="E2311" s="1547">
        <v>107.3</v>
      </c>
      <c r="F2311" s="880">
        <v>107.3</v>
      </c>
      <c r="G2311" s="880">
        <v>107.3</v>
      </c>
      <c r="H2311" s="880">
        <v>107.3</v>
      </c>
      <c r="I2311" s="880">
        <v>107.3</v>
      </c>
      <c r="J2311" s="880">
        <v>107.3</v>
      </c>
      <c r="K2311" s="880">
        <v>107.3</v>
      </c>
      <c r="L2311" s="880">
        <v>107.3</v>
      </c>
      <c r="M2311" s="1535">
        <v>107.3</v>
      </c>
      <c r="N2311" s="880">
        <v>107.3</v>
      </c>
      <c r="O2311" s="880">
        <v>107.3</v>
      </c>
      <c r="P2311" s="1535">
        <v>107.3</v>
      </c>
      <c r="Q2311" s="1581" t="s">
        <v>980</v>
      </c>
    </row>
    <row r="2312" spans="1:18" s="497" customFormat="1" ht="19.5" customHeight="1">
      <c r="A2312" s="1251" t="s">
        <v>732</v>
      </c>
      <c r="B2312" s="1247">
        <v>120.9</v>
      </c>
      <c r="C2312" s="488">
        <v>120.9</v>
      </c>
      <c r="D2312" s="488">
        <v>110.5</v>
      </c>
      <c r="E2312" s="1247">
        <v>110.5</v>
      </c>
      <c r="F2312" s="488">
        <v>110.5</v>
      </c>
      <c r="G2312" s="488">
        <v>110.5</v>
      </c>
      <c r="H2312" s="488">
        <v>110.5</v>
      </c>
      <c r="I2312" s="488">
        <v>110.5</v>
      </c>
      <c r="J2312" s="488">
        <v>110.5</v>
      </c>
      <c r="K2312" s="488">
        <v>110.5</v>
      </c>
      <c r="L2312" s="488">
        <v>110.5</v>
      </c>
      <c r="M2312" s="977">
        <v>110.5</v>
      </c>
      <c r="N2312" s="488">
        <v>110.5</v>
      </c>
      <c r="O2312" s="488">
        <v>110.5</v>
      </c>
      <c r="P2312" s="977">
        <v>110.5</v>
      </c>
      <c r="Q2312" s="1584" t="s">
        <v>733</v>
      </c>
    </row>
    <row r="2313" spans="1:18" s="497" customFormat="1" ht="19.5" customHeight="1">
      <c r="A2313" s="1251" t="s">
        <v>734</v>
      </c>
      <c r="B2313" s="1247">
        <v>100.8</v>
      </c>
      <c r="C2313" s="488">
        <v>100.8</v>
      </c>
      <c r="D2313" s="488">
        <v>100.8</v>
      </c>
      <c r="E2313" s="1247">
        <v>100.8</v>
      </c>
      <c r="F2313" s="488">
        <v>100.8</v>
      </c>
      <c r="G2313" s="488">
        <v>100.8</v>
      </c>
      <c r="H2313" s="488">
        <v>100.8</v>
      </c>
      <c r="I2313" s="488">
        <v>100.8</v>
      </c>
      <c r="J2313" s="488">
        <v>100.8</v>
      </c>
      <c r="K2313" s="488">
        <v>100.8</v>
      </c>
      <c r="L2313" s="488">
        <v>100.8</v>
      </c>
      <c r="M2313" s="977">
        <v>100.8</v>
      </c>
      <c r="N2313" s="488">
        <v>100.8</v>
      </c>
      <c r="O2313" s="488">
        <v>100.8</v>
      </c>
      <c r="P2313" s="977">
        <v>100.8</v>
      </c>
      <c r="Q2313" s="1252" t="s">
        <v>735</v>
      </c>
    </row>
    <row r="2314" spans="1:18" s="497" customFormat="1" ht="19.5" customHeight="1">
      <c r="A2314" s="1251" t="s">
        <v>736</v>
      </c>
      <c r="B2314" s="1247">
        <v>101.3</v>
      </c>
      <c r="C2314" s="488">
        <v>101.3</v>
      </c>
      <c r="D2314" s="488">
        <v>101.3</v>
      </c>
      <c r="E2314" s="1247">
        <v>101.3</v>
      </c>
      <c r="F2314" s="488">
        <v>101.3</v>
      </c>
      <c r="G2314" s="488">
        <v>101.3</v>
      </c>
      <c r="H2314" s="488">
        <v>101.3</v>
      </c>
      <c r="I2314" s="488">
        <v>101.3</v>
      </c>
      <c r="J2314" s="488">
        <v>101.3</v>
      </c>
      <c r="K2314" s="488">
        <v>101.3</v>
      </c>
      <c r="L2314" s="488">
        <v>101.3</v>
      </c>
      <c r="M2314" s="977">
        <v>101.3</v>
      </c>
      <c r="N2314" s="488">
        <v>101.3</v>
      </c>
      <c r="O2314" s="488">
        <v>101.3</v>
      </c>
      <c r="P2314" s="977">
        <v>101.3</v>
      </c>
      <c r="Q2314" s="1252" t="s">
        <v>737</v>
      </c>
    </row>
    <row r="2315" spans="1:18" s="497" customFormat="1" ht="19.5" customHeight="1">
      <c r="A2315" s="1251" t="s">
        <v>738</v>
      </c>
      <c r="B2315" s="1247">
        <v>100</v>
      </c>
      <c r="C2315" s="488">
        <v>100</v>
      </c>
      <c r="D2315" s="488">
        <v>100</v>
      </c>
      <c r="E2315" s="1247">
        <v>100</v>
      </c>
      <c r="F2315" s="488">
        <v>100</v>
      </c>
      <c r="G2315" s="488">
        <v>100</v>
      </c>
      <c r="H2315" s="488">
        <v>100</v>
      </c>
      <c r="I2315" s="488">
        <v>100</v>
      </c>
      <c r="J2315" s="488">
        <v>100</v>
      </c>
      <c r="K2315" s="488">
        <v>100</v>
      </c>
      <c r="L2315" s="488">
        <v>100</v>
      </c>
      <c r="M2315" s="977">
        <v>100</v>
      </c>
      <c r="N2315" s="488">
        <v>100</v>
      </c>
      <c r="O2315" s="488">
        <v>100</v>
      </c>
      <c r="P2315" s="977">
        <v>100</v>
      </c>
      <c r="Q2315" s="1252" t="s">
        <v>739</v>
      </c>
    </row>
    <row r="2316" spans="1:18" s="497" customFormat="1" ht="19.5" customHeight="1">
      <c r="A2316" s="1251" t="s">
        <v>740</v>
      </c>
      <c r="B2316" s="1247">
        <v>101.6</v>
      </c>
      <c r="C2316" s="488">
        <v>101.6</v>
      </c>
      <c r="D2316" s="488">
        <v>101.6</v>
      </c>
      <c r="E2316" s="1247">
        <v>101.6</v>
      </c>
      <c r="F2316" s="488">
        <v>101.6</v>
      </c>
      <c r="G2316" s="488">
        <v>101.6</v>
      </c>
      <c r="H2316" s="488">
        <v>101.6</v>
      </c>
      <c r="I2316" s="488">
        <v>101.6</v>
      </c>
      <c r="J2316" s="488">
        <v>100</v>
      </c>
      <c r="K2316" s="488">
        <v>100</v>
      </c>
      <c r="L2316" s="488">
        <v>100</v>
      </c>
      <c r="M2316" s="977">
        <v>100</v>
      </c>
      <c r="N2316" s="488">
        <v>100</v>
      </c>
      <c r="O2316" s="488">
        <v>100</v>
      </c>
      <c r="P2316" s="977">
        <v>100</v>
      </c>
      <c r="Q2316" s="1252" t="s">
        <v>741</v>
      </c>
    </row>
    <row r="2317" spans="1:18" s="497" customFormat="1" ht="19.5" customHeight="1">
      <c r="A2317" s="1251" t="s">
        <v>742</v>
      </c>
      <c r="B2317" s="1247">
        <v>100</v>
      </c>
      <c r="C2317" s="488">
        <v>100</v>
      </c>
      <c r="D2317" s="488">
        <v>100</v>
      </c>
      <c r="E2317" s="1247">
        <v>100</v>
      </c>
      <c r="F2317" s="488">
        <v>100</v>
      </c>
      <c r="G2317" s="488">
        <v>100</v>
      </c>
      <c r="H2317" s="488">
        <v>100</v>
      </c>
      <c r="I2317" s="488">
        <v>100</v>
      </c>
      <c r="J2317" s="488">
        <v>100</v>
      </c>
      <c r="K2317" s="488">
        <v>100</v>
      </c>
      <c r="L2317" s="488">
        <v>100</v>
      </c>
      <c r="M2317" s="977">
        <v>100</v>
      </c>
      <c r="N2317" s="488">
        <v>100</v>
      </c>
      <c r="O2317" s="488">
        <v>100</v>
      </c>
      <c r="P2317" s="977">
        <v>100</v>
      </c>
      <c r="Q2317" s="1252" t="s">
        <v>743</v>
      </c>
    </row>
    <row r="2318" spans="1:18" s="497" customFormat="1" ht="19.5" customHeight="1">
      <c r="A2318" s="1251" t="s">
        <v>744</v>
      </c>
      <c r="B2318" s="1247">
        <v>102.4</v>
      </c>
      <c r="C2318" s="488">
        <v>102.4</v>
      </c>
      <c r="D2318" s="488">
        <v>102.4</v>
      </c>
      <c r="E2318" s="1247">
        <v>102.4</v>
      </c>
      <c r="F2318" s="488">
        <v>102.4</v>
      </c>
      <c r="G2318" s="488">
        <v>102.4</v>
      </c>
      <c r="H2318" s="488">
        <v>102.4</v>
      </c>
      <c r="I2318" s="488">
        <v>102.4</v>
      </c>
      <c r="J2318" s="488">
        <v>102.4</v>
      </c>
      <c r="K2318" s="488">
        <v>102.4</v>
      </c>
      <c r="L2318" s="488">
        <v>102.4</v>
      </c>
      <c r="M2318" s="977">
        <v>102.4</v>
      </c>
      <c r="N2318" s="488">
        <v>102.4</v>
      </c>
      <c r="O2318" s="488">
        <v>102.4</v>
      </c>
      <c r="P2318" s="977">
        <v>102.4</v>
      </c>
      <c r="Q2318" s="1584" t="s">
        <v>981</v>
      </c>
    </row>
    <row r="2319" spans="1:18" s="497" customFormat="1" ht="19.5" customHeight="1">
      <c r="A2319" s="1251" t="s">
        <v>745</v>
      </c>
      <c r="B2319" s="1247">
        <v>102.9</v>
      </c>
      <c r="C2319" s="488">
        <v>102.9</v>
      </c>
      <c r="D2319" s="488">
        <v>102.9</v>
      </c>
      <c r="E2319" s="1247">
        <v>102.9</v>
      </c>
      <c r="F2319" s="488">
        <v>102.9</v>
      </c>
      <c r="G2319" s="488">
        <v>102.9</v>
      </c>
      <c r="H2319" s="488">
        <v>102.9</v>
      </c>
      <c r="I2319" s="488">
        <v>102.9</v>
      </c>
      <c r="J2319" s="488">
        <v>102.9</v>
      </c>
      <c r="K2319" s="488">
        <v>102.9</v>
      </c>
      <c r="L2319" s="488">
        <v>102.9</v>
      </c>
      <c r="M2319" s="977">
        <v>102.9</v>
      </c>
      <c r="N2319" s="488">
        <v>102.9</v>
      </c>
      <c r="O2319" s="488">
        <v>102.9</v>
      </c>
      <c r="P2319" s="977">
        <v>102.9</v>
      </c>
      <c r="Q2319" s="1252" t="s">
        <v>746</v>
      </c>
    </row>
    <row r="2320" spans="1:18" s="497" customFormat="1" ht="19.5" customHeight="1">
      <c r="A2320" s="1251" t="s">
        <v>747</v>
      </c>
      <c r="B2320" s="1247">
        <v>115.4</v>
      </c>
      <c r="C2320" s="488">
        <v>115.4</v>
      </c>
      <c r="D2320" s="488">
        <v>115.4</v>
      </c>
      <c r="E2320" s="1247">
        <v>115.4</v>
      </c>
      <c r="F2320" s="488">
        <v>115.4</v>
      </c>
      <c r="G2320" s="488">
        <v>115.4</v>
      </c>
      <c r="H2320" s="488">
        <v>115.4</v>
      </c>
      <c r="I2320" s="488">
        <v>115.4</v>
      </c>
      <c r="J2320" s="488">
        <v>115.3</v>
      </c>
      <c r="K2320" s="488">
        <v>115.3</v>
      </c>
      <c r="L2320" s="488">
        <v>115.3</v>
      </c>
      <c r="M2320" s="977">
        <v>115.3</v>
      </c>
      <c r="N2320" s="488">
        <v>115.3</v>
      </c>
      <c r="O2320" s="488">
        <v>115.3</v>
      </c>
      <c r="P2320" s="977">
        <v>115.3</v>
      </c>
      <c r="Q2320" s="1584" t="s">
        <v>748</v>
      </c>
    </row>
    <row r="2321" spans="1:17" s="497" customFormat="1" ht="19.5" customHeight="1">
      <c r="A2321" s="1251" t="s">
        <v>749</v>
      </c>
      <c r="B2321" s="1247">
        <v>100</v>
      </c>
      <c r="C2321" s="488">
        <v>100</v>
      </c>
      <c r="D2321" s="488">
        <v>100</v>
      </c>
      <c r="E2321" s="1247">
        <v>100</v>
      </c>
      <c r="F2321" s="488">
        <v>100</v>
      </c>
      <c r="G2321" s="488">
        <v>100</v>
      </c>
      <c r="H2321" s="488">
        <v>100</v>
      </c>
      <c r="I2321" s="488">
        <v>100</v>
      </c>
      <c r="J2321" s="488">
        <v>100</v>
      </c>
      <c r="K2321" s="488">
        <v>100</v>
      </c>
      <c r="L2321" s="488">
        <v>100</v>
      </c>
      <c r="M2321" s="977">
        <v>100</v>
      </c>
      <c r="N2321" s="488">
        <v>100</v>
      </c>
      <c r="O2321" s="488">
        <v>100</v>
      </c>
      <c r="P2321" s="977">
        <v>100</v>
      </c>
      <c r="Q2321" s="1252" t="s">
        <v>750</v>
      </c>
    </row>
    <row r="2322" spans="1:17" s="497" customFormat="1" ht="18" customHeight="1">
      <c r="A2322" s="1255"/>
      <c r="B2322" s="1247"/>
      <c r="C2322" s="488"/>
      <c r="D2322" s="880"/>
      <c r="E2322" s="1547"/>
      <c r="F2322" s="880"/>
      <c r="G2322" s="880"/>
      <c r="H2322" s="880"/>
      <c r="I2322" s="880"/>
      <c r="J2322" s="880"/>
      <c r="K2322" s="880"/>
      <c r="L2322" s="880"/>
      <c r="M2322" s="1535"/>
      <c r="N2322" s="880"/>
      <c r="O2322" s="880"/>
      <c r="P2322" s="1535"/>
      <c r="Q2322" s="1252"/>
    </row>
    <row r="2323" spans="1:17" s="497" customFormat="1" ht="19.5" customHeight="1">
      <c r="A2323" s="1582" t="s">
        <v>751</v>
      </c>
      <c r="B2323" s="1547">
        <v>96.5</v>
      </c>
      <c r="C2323" s="880">
        <v>96.5</v>
      </c>
      <c r="D2323" s="880">
        <v>96.5</v>
      </c>
      <c r="E2323" s="1547">
        <v>96.5</v>
      </c>
      <c r="F2323" s="880">
        <v>96.5</v>
      </c>
      <c r="G2323" s="880">
        <v>96.5</v>
      </c>
      <c r="H2323" s="880">
        <v>96.6</v>
      </c>
      <c r="I2323" s="880">
        <v>96.6</v>
      </c>
      <c r="J2323" s="880">
        <v>96.6</v>
      </c>
      <c r="K2323" s="880">
        <v>96.6</v>
      </c>
      <c r="L2323" s="880">
        <v>96.6</v>
      </c>
      <c r="M2323" s="1535">
        <v>96.6</v>
      </c>
      <c r="N2323" s="880">
        <v>98.5</v>
      </c>
      <c r="O2323" s="880">
        <v>98.5</v>
      </c>
      <c r="P2323" s="1535">
        <v>98.5</v>
      </c>
      <c r="Q2323" s="1581" t="s">
        <v>752</v>
      </c>
    </row>
    <row r="2324" spans="1:17" s="497" customFormat="1" ht="19.5" customHeight="1">
      <c r="A2324" s="1251" t="s">
        <v>753</v>
      </c>
      <c r="B2324" s="1247">
        <v>90.9</v>
      </c>
      <c r="C2324" s="488">
        <v>90.9</v>
      </c>
      <c r="D2324" s="488">
        <v>90.9</v>
      </c>
      <c r="E2324" s="1247">
        <v>91</v>
      </c>
      <c r="F2324" s="488">
        <v>91</v>
      </c>
      <c r="G2324" s="488">
        <v>91</v>
      </c>
      <c r="H2324" s="488">
        <v>91</v>
      </c>
      <c r="I2324" s="488">
        <v>91</v>
      </c>
      <c r="J2324" s="488">
        <v>91.1</v>
      </c>
      <c r="K2324" s="488">
        <v>91.1</v>
      </c>
      <c r="L2324" s="488">
        <v>91.1</v>
      </c>
      <c r="M2324" s="977">
        <v>91.1</v>
      </c>
      <c r="N2324" s="488">
        <v>95.8</v>
      </c>
      <c r="O2324" s="488">
        <v>95.8</v>
      </c>
      <c r="P2324" s="977">
        <v>95.8</v>
      </c>
      <c r="Q2324" s="1252" t="s">
        <v>754</v>
      </c>
    </row>
    <row r="2325" spans="1:17" s="497" customFormat="1" ht="19.5" customHeight="1">
      <c r="A2325" s="1251" t="s">
        <v>755</v>
      </c>
      <c r="B2325" s="1247">
        <v>100</v>
      </c>
      <c r="C2325" s="488">
        <v>100</v>
      </c>
      <c r="D2325" s="488">
        <v>100</v>
      </c>
      <c r="E2325" s="1247">
        <v>100</v>
      </c>
      <c r="F2325" s="488">
        <v>100</v>
      </c>
      <c r="G2325" s="488">
        <v>100</v>
      </c>
      <c r="H2325" s="488">
        <v>100</v>
      </c>
      <c r="I2325" s="488">
        <v>100</v>
      </c>
      <c r="J2325" s="488">
        <v>100</v>
      </c>
      <c r="K2325" s="488">
        <v>100</v>
      </c>
      <c r="L2325" s="488">
        <v>100</v>
      </c>
      <c r="M2325" s="977">
        <v>100</v>
      </c>
      <c r="N2325" s="488">
        <v>100</v>
      </c>
      <c r="O2325" s="488">
        <v>100</v>
      </c>
      <c r="P2325" s="977">
        <v>100</v>
      </c>
      <c r="Q2325" s="1252" t="s">
        <v>756</v>
      </c>
    </row>
    <row r="2326" spans="1:17" s="497" customFormat="1" ht="19.5" customHeight="1">
      <c r="A2326" s="1251" t="s">
        <v>757</v>
      </c>
      <c r="B2326" s="1247">
        <v>100</v>
      </c>
      <c r="C2326" s="488">
        <v>100</v>
      </c>
      <c r="D2326" s="488">
        <v>100</v>
      </c>
      <c r="E2326" s="1247">
        <v>100</v>
      </c>
      <c r="F2326" s="488">
        <v>100</v>
      </c>
      <c r="G2326" s="488">
        <v>100</v>
      </c>
      <c r="H2326" s="488">
        <v>100</v>
      </c>
      <c r="I2326" s="488">
        <v>100</v>
      </c>
      <c r="J2326" s="488">
        <v>100</v>
      </c>
      <c r="K2326" s="488">
        <v>100</v>
      </c>
      <c r="L2326" s="488">
        <v>100</v>
      </c>
      <c r="M2326" s="977">
        <v>100</v>
      </c>
      <c r="N2326" s="488">
        <v>100</v>
      </c>
      <c r="O2326" s="488">
        <v>100</v>
      </c>
      <c r="P2326" s="977">
        <v>100</v>
      </c>
      <c r="Q2326" s="1252" t="s">
        <v>758</v>
      </c>
    </row>
    <row r="2327" spans="1:17" s="497" customFormat="1" ht="19.5" customHeight="1">
      <c r="A2327" s="1251" t="s">
        <v>759</v>
      </c>
      <c r="B2327" s="1247">
        <v>100.9</v>
      </c>
      <c r="C2327" s="488">
        <v>100.9</v>
      </c>
      <c r="D2327" s="488">
        <v>100.9</v>
      </c>
      <c r="E2327" s="1247">
        <v>100.9</v>
      </c>
      <c r="F2327" s="488">
        <v>100.9</v>
      </c>
      <c r="G2327" s="488">
        <v>100.9</v>
      </c>
      <c r="H2327" s="488">
        <v>100.9</v>
      </c>
      <c r="I2327" s="488">
        <v>100.9</v>
      </c>
      <c r="J2327" s="488">
        <v>100.9</v>
      </c>
      <c r="K2327" s="488">
        <v>100.9</v>
      </c>
      <c r="L2327" s="488">
        <v>100.9</v>
      </c>
      <c r="M2327" s="977">
        <v>100.9</v>
      </c>
      <c r="N2327" s="488">
        <v>100.9</v>
      </c>
      <c r="O2327" s="488">
        <v>100.9</v>
      </c>
      <c r="P2327" s="977">
        <v>100.9</v>
      </c>
      <c r="Q2327" s="1252" t="s">
        <v>760</v>
      </c>
    </row>
    <row r="2328" spans="1:17" s="497" customFormat="1" ht="19.5" customHeight="1">
      <c r="A2328" s="1251" t="s">
        <v>761</v>
      </c>
      <c r="B2328" s="1247">
        <v>100.1</v>
      </c>
      <c r="C2328" s="488">
        <v>100.1</v>
      </c>
      <c r="D2328" s="488">
        <v>100.1</v>
      </c>
      <c r="E2328" s="1247">
        <v>100.1</v>
      </c>
      <c r="F2328" s="488">
        <v>100.1</v>
      </c>
      <c r="G2328" s="488">
        <v>100.1</v>
      </c>
      <c r="H2328" s="488">
        <v>100.1</v>
      </c>
      <c r="I2328" s="488">
        <v>100.1</v>
      </c>
      <c r="J2328" s="488">
        <v>100.1</v>
      </c>
      <c r="K2328" s="488">
        <v>100.1</v>
      </c>
      <c r="L2328" s="488">
        <v>100.1</v>
      </c>
      <c r="M2328" s="977">
        <v>100.1</v>
      </c>
      <c r="N2328" s="488">
        <v>100.1</v>
      </c>
      <c r="O2328" s="488">
        <v>100.1</v>
      </c>
      <c r="P2328" s="977">
        <v>100.1</v>
      </c>
      <c r="Q2328" s="1252" t="s">
        <v>762</v>
      </c>
    </row>
    <row r="2329" spans="1:17" s="497" customFormat="1" ht="19.5" customHeight="1">
      <c r="A2329" s="1251" t="s">
        <v>763</v>
      </c>
      <c r="B2329" s="1247">
        <v>100</v>
      </c>
      <c r="C2329" s="488">
        <v>100</v>
      </c>
      <c r="D2329" s="488">
        <v>100</v>
      </c>
      <c r="E2329" s="1247">
        <v>100</v>
      </c>
      <c r="F2329" s="488">
        <v>100</v>
      </c>
      <c r="G2329" s="488">
        <v>100</v>
      </c>
      <c r="H2329" s="488">
        <v>100</v>
      </c>
      <c r="I2329" s="488">
        <v>100</v>
      </c>
      <c r="J2329" s="488">
        <v>100</v>
      </c>
      <c r="K2329" s="488">
        <v>100</v>
      </c>
      <c r="L2329" s="488">
        <v>100</v>
      </c>
      <c r="M2329" s="977">
        <v>100</v>
      </c>
      <c r="N2329" s="488">
        <v>100</v>
      </c>
      <c r="O2329" s="488">
        <v>100</v>
      </c>
      <c r="P2329" s="977">
        <v>100</v>
      </c>
      <c r="Q2329" s="1252" t="s">
        <v>764</v>
      </c>
    </row>
    <row r="2330" spans="1:17" s="497" customFormat="1" ht="19.5" customHeight="1">
      <c r="A2330" s="1251" t="s">
        <v>765</v>
      </c>
      <c r="B2330" s="1247">
        <v>100</v>
      </c>
      <c r="C2330" s="488">
        <v>100</v>
      </c>
      <c r="D2330" s="488">
        <v>100</v>
      </c>
      <c r="E2330" s="1247">
        <v>100</v>
      </c>
      <c r="F2330" s="488">
        <v>100</v>
      </c>
      <c r="G2330" s="488">
        <v>100</v>
      </c>
      <c r="H2330" s="488">
        <v>100</v>
      </c>
      <c r="I2330" s="488">
        <v>100</v>
      </c>
      <c r="J2330" s="488">
        <v>100</v>
      </c>
      <c r="K2330" s="488">
        <v>100</v>
      </c>
      <c r="L2330" s="488">
        <v>100</v>
      </c>
      <c r="M2330" s="977">
        <v>100</v>
      </c>
      <c r="N2330" s="488">
        <v>100</v>
      </c>
      <c r="O2330" s="488">
        <v>100</v>
      </c>
      <c r="P2330" s="977">
        <v>100</v>
      </c>
      <c r="Q2330" s="1252" t="s">
        <v>766</v>
      </c>
    </row>
    <row r="2331" spans="1:17" s="497" customFormat="1" ht="18" customHeight="1">
      <c r="A2331" s="1255"/>
      <c r="B2331" s="1247"/>
      <c r="C2331" s="488"/>
      <c r="D2331" s="880"/>
      <c r="E2331" s="1547"/>
      <c r="F2331" s="880"/>
      <c r="G2331" s="880"/>
      <c r="H2331" s="880"/>
      <c r="I2331" s="880"/>
      <c r="J2331" s="880"/>
      <c r="K2331" s="880"/>
      <c r="L2331" s="880"/>
      <c r="M2331" s="1535"/>
      <c r="N2331" s="880"/>
      <c r="O2331" s="880"/>
      <c r="P2331" s="1535"/>
      <c r="Q2331" s="1252"/>
    </row>
    <row r="2332" spans="1:17" s="497" customFormat="1" ht="19.5" customHeight="1">
      <c r="A2332" s="1582" t="s">
        <v>767</v>
      </c>
      <c r="B2332" s="1547">
        <v>129.30000000000001</v>
      </c>
      <c r="C2332" s="880">
        <v>129</v>
      </c>
      <c r="D2332" s="880">
        <v>129.69999999999999</v>
      </c>
      <c r="E2332" s="1547">
        <v>130.6</v>
      </c>
      <c r="F2332" s="880">
        <v>132</v>
      </c>
      <c r="G2332" s="880">
        <v>132.1</v>
      </c>
      <c r="H2332" s="880">
        <v>131.9</v>
      </c>
      <c r="I2332" s="880">
        <v>133.19999999999999</v>
      </c>
      <c r="J2332" s="880">
        <v>133.1</v>
      </c>
      <c r="K2332" s="880">
        <v>132.19999999999999</v>
      </c>
      <c r="L2332" s="880">
        <v>132.1</v>
      </c>
      <c r="M2332" s="1535">
        <v>132.5</v>
      </c>
      <c r="N2332" s="880">
        <v>133.19999999999999</v>
      </c>
      <c r="O2332" s="880">
        <v>134.6</v>
      </c>
      <c r="P2332" s="1535">
        <v>135.19999999999999</v>
      </c>
      <c r="Q2332" s="1581" t="s">
        <v>768</v>
      </c>
    </row>
    <row r="2333" spans="1:17" s="497" customFormat="1" ht="19.5" customHeight="1">
      <c r="A2333" s="1251" t="s">
        <v>769</v>
      </c>
      <c r="B2333" s="1247">
        <v>105.1</v>
      </c>
      <c r="C2333" s="488">
        <v>105.1</v>
      </c>
      <c r="D2333" s="488">
        <v>105.1</v>
      </c>
      <c r="E2333" s="1247">
        <v>105.1</v>
      </c>
      <c r="F2333" s="488">
        <v>105.1</v>
      </c>
      <c r="G2333" s="488">
        <v>105.1</v>
      </c>
      <c r="H2333" s="488">
        <v>105.1</v>
      </c>
      <c r="I2333" s="488">
        <v>105.1</v>
      </c>
      <c r="J2333" s="488">
        <v>105.1</v>
      </c>
      <c r="K2333" s="488">
        <v>105.1</v>
      </c>
      <c r="L2333" s="488">
        <v>105.1</v>
      </c>
      <c r="M2333" s="977">
        <v>105.1</v>
      </c>
      <c r="N2333" s="488">
        <v>105.1</v>
      </c>
      <c r="O2333" s="488">
        <v>105.1</v>
      </c>
      <c r="P2333" s="977">
        <v>105.1</v>
      </c>
      <c r="Q2333" s="1252" t="s">
        <v>770</v>
      </c>
    </row>
    <row r="2334" spans="1:17" s="497" customFormat="1" ht="19.5" customHeight="1">
      <c r="A2334" s="1251" t="s">
        <v>771</v>
      </c>
      <c r="B2334" s="1247">
        <v>135.6</v>
      </c>
      <c r="C2334" s="488">
        <v>135.6</v>
      </c>
      <c r="D2334" s="488">
        <v>135.6</v>
      </c>
      <c r="E2334" s="1247">
        <v>135.6</v>
      </c>
      <c r="F2334" s="488">
        <v>135.6</v>
      </c>
      <c r="G2334" s="488">
        <v>135.6</v>
      </c>
      <c r="H2334" s="488">
        <v>135.6</v>
      </c>
      <c r="I2334" s="488">
        <v>135.6</v>
      </c>
      <c r="J2334" s="488">
        <v>135.6</v>
      </c>
      <c r="K2334" s="488">
        <v>135.6</v>
      </c>
      <c r="L2334" s="488">
        <v>135.6</v>
      </c>
      <c r="M2334" s="977">
        <v>135.6</v>
      </c>
      <c r="N2334" s="488">
        <v>135.6</v>
      </c>
      <c r="O2334" s="488">
        <v>135.6</v>
      </c>
      <c r="P2334" s="977">
        <v>135.6</v>
      </c>
      <c r="Q2334" s="1252" t="s">
        <v>772</v>
      </c>
    </row>
    <row r="2335" spans="1:17" s="497" customFormat="1" ht="19.5" customHeight="1">
      <c r="A2335" s="1251" t="s">
        <v>773</v>
      </c>
      <c r="B2335" s="1247">
        <v>100</v>
      </c>
      <c r="C2335" s="488">
        <v>100</v>
      </c>
      <c r="D2335" s="488">
        <v>100</v>
      </c>
      <c r="E2335" s="1247">
        <v>100</v>
      </c>
      <c r="F2335" s="488">
        <v>100</v>
      </c>
      <c r="G2335" s="488">
        <v>100</v>
      </c>
      <c r="H2335" s="488">
        <v>100</v>
      </c>
      <c r="I2335" s="488">
        <v>100</v>
      </c>
      <c r="J2335" s="488">
        <v>100</v>
      </c>
      <c r="K2335" s="488">
        <v>100</v>
      </c>
      <c r="L2335" s="488">
        <v>100</v>
      </c>
      <c r="M2335" s="977">
        <v>100</v>
      </c>
      <c r="N2335" s="488">
        <v>100</v>
      </c>
      <c r="O2335" s="488">
        <v>100</v>
      </c>
      <c r="P2335" s="977">
        <v>100</v>
      </c>
      <c r="Q2335" s="1584" t="s">
        <v>774</v>
      </c>
    </row>
    <row r="2336" spans="1:17" s="497" customFormat="1" ht="19.5" customHeight="1">
      <c r="A2336" s="1251" t="s">
        <v>775</v>
      </c>
      <c r="B2336" s="1247">
        <v>100</v>
      </c>
      <c r="C2336" s="488">
        <v>100</v>
      </c>
      <c r="D2336" s="488">
        <v>100</v>
      </c>
      <c r="E2336" s="1247">
        <v>100</v>
      </c>
      <c r="F2336" s="488">
        <v>100</v>
      </c>
      <c r="G2336" s="488">
        <v>100</v>
      </c>
      <c r="H2336" s="488">
        <v>100</v>
      </c>
      <c r="I2336" s="488">
        <v>100</v>
      </c>
      <c r="J2336" s="488">
        <v>100</v>
      </c>
      <c r="K2336" s="488">
        <v>100</v>
      </c>
      <c r="L2336" s="488">
        <v>100</v>
      </c>
      <c r="M2336" s="977">
        <v>100</v>
      </c>
      <c r="N2336" s="488">
        <v>100</v>
      </c>
      <c r="O2336" s="488">
        <v>100</v>
      </c>
      <c r="P2336" s="977">
        <v>100</v>
      </c>
      <c r="Q2336" s="1252" t="s">
        <v>776</v>
      </c>
    </row>
    <row r="2337" spans="1:17" s="497" customFormat="1" ht="19.5" customHeight="1">
      <c r="A2337" s="1251" t="s">
        <v>777</v>
      </c>
      <c r="B2337" s="1247">
        <v>129</v>
      </c>
      <c r="C2337" s="488">
        <v>128</v>
      </c>
      <c r="D2337" s="488">
        <v>130.30000000000001</v>
      </c>
      <c r="E2337" s="1247">
        <v>133.19999999999999</v>
      </c>
      <c r="F2337" s="488">
        <v>137.80000000000001</v>
      </c>
      <c r="G2337" s="488">
        <v>139</v>
      </c>
      <c r="H2337" s="488">
        <v>137.6</v>
      </c>
      <c r="I2337" s="488">
        <v>141.9</v>
      </c>
      <c r="J2337" s="488">
        <v>141.6</v>
      </c>
      <c r="K2337" s="488">
        <v>140</v>
      </c>
      <c r="L2337" s="488">
        <v>139.80000000000001</v>
      </c>
      <c r="M2337" s="977">
        <v>140.9</v>
      </c>
      <c r="N2337" s="488">
        <v>143.5</v>
      </c>
      <c r="O2337" s="488">
        <v>148.30000000000001</v>
      </c>
      <c r="P2337" s="977">
        <v>150.1</v>
      </c>
      <c r="Q2337" s="1584" t="s">
        <v>778</v>
      </c>
    </row>
    <row r="2338" spans="1:17" s="497" customFormat="1" ht="19.5" customHeight="1">
      <c r="A2338" s="1251" t="s">
        <v>779</v>
      </c>
      <c r="B2338" s="1247">
        <v>100</v>
      </c>
      <c r="C2338" s="488">
        <v>100</v>
      </c>
      <c r="D2338" s="488">
        <v>100</v>
      </c>
      <c r="E2338" s="1247">
        <v>100</v>
      </c>
      <c r="F2338" s="488">
        <v>100</v>
      </c>
      <c r="G2338" s="488">
        <v>100</v>
      </c>
      <c r="H2338" s="488">
        <v>100</v>
      </c>
      <c r="I2338" s="488">
        <v>100</v>
      </c>
      <c r="J2338" s="488">
        <v>100</v>
      </c>
      <c r="K2338" s="488">
        <v>100</v>
      </c>
      <c r="L2338" s="488">
        <v>100</v>
      </c>
      <c r="M2338" s="977">
        <v>100</v>
      </c>
      <c r="N2338" s="488">
        <v>100</v>
      </c>
      <c r="O2338" s="488">
        <v>100</v>
      </c>
      <c r="P2338" s="977">
        <v>100</v>
      </c>
      <c r="Q2338" s="1252" t="s">
        <v>780</v>
      </c>
    </row>
    <row r="2339" spans="1:17" s="497" customFormat="1" ht="19.5" customHeight="1">
      <c r="A2339" s="1251" t="s">
        <v>781</v>
      </c>
      <c r="B2339" s="1247">
        <v>100.5</v>
      </c>
      <c r="C2339" s="488">
        <v>100.5</v>
      </c>
      <c r="D2339" s="488">
        <v>100.5</v>
      </c>
      <c r="E2339" s="1247">
        <v>100.5</v>
      </c>
      <c r="F2339" s="488">
        <v>100.5</v>
      </c>
      <c r="G2339" s="488">
        <v>100.5</v>
      </c>
      <c r="H2339" s="488">
        <v>100.5</v>
      </c>
      <c r="I2339" s="488">
        <v>100.5</v>
      </c>
      <c r="J2339" s="488">
        <v>100.5</v>
      </c>
      <c r="K2339" s="488">
        <v>100.5</v>
      </c>
      <c r="L2339" s="488">
        <v>100.5</v>
      </c>
      <c r="M2339" s="977">
        <v>100.5</v>
      </c>
      <c r="N2339" s="488">
        <v>100.5</v>
      </c>
      <c r="O2339" s="488">
        <v>100.5</v>
      </c>
      <c r="P2339" s="977">
        <v>100.5</v>
      </c>
      <c r="Q2339" s="1252" t="s">
        <v>782</v>
      </c>
    </row>
    <row r="2340" spans="1:17" s="497" customFormat="1" ht="19.5" customHeight="1">
      <c r="A2340" s="1251" t="s">
        <v>783</v>
      </c>
      <c r="B2340" s="1247">
        <v>113.5</v>
      </c>
      <c r="C2340" s="488">
        <v>113.5</v>
      </c>
      <c r="D2340" s="488">
        <v>113.5</v>
      </c>
      <c r="E2340" s="1247">
        <v>113.5</v>
      </c>
      <c r="F2340" s="488">
        <v>113.5</v>
      </c>
      <c r="G2340" s="488">
        <v>113.5</v>
      </c>
      <c r="H2340" s="488">
        <v>113.5</v>
      </c>
      <c r="I2340" s="488">
        <v>113.5</v>
      </c>
      <c r="J2340" s="488">
        <v>113.5</v>
      </c>
      <c r="K2340" s="488">
        <v>113.5</v>
      </c>
      <c r="L2340" s="488">
        <v>113.5</v>
      </c>
      <c r="M2340" s="977">
        <v>113.5</v>
      </c>
      <c r="N2340" s="488">
        <v>113.5</v>
      </c>
      <c r="O2340" s="488">
        <v>113.5</v>
      </c>
      <c r="P2340" s="977">
        <v>113.5</v>
      </c>
      <c r="Q2340" s="1252" t="s">
        <v>784</v>
      </c>
    </row>
    <row r="2341" spans="1:17" s="497" customFormat="1" ht="19.5" customHeight="1">
      <c r="A2341" s="1251" t="s">
        <v>785</v>
      </c>
      <c r="B2341" s="1247">
        <v>141.80000000000001</v>
      </c>
      <c r="C2341" s="488">
        <v>141.80000000000001</v>
      </c>
      <c r="D2341" s="488">
        <v>141.80000000000001</v>
      </c>
      <c r="E2341" s="1247">
        <v>141.80000000000001</v>
      </c>
      <c r="F2341" s="488">
        <v>141.80000000000001</v>
      </c>
      <c r="G2341" s="488">
        <v>141.80000000000001</v>
      </c>
      <c r="H2341" s="488">
        <v>141.80000000000001</v>
      </c>
      <c r="I2341" s="488">
        <v>141.80000000000001</v>
      </c>
      <c r="J2341" s="488">
        <v>141.80000000000001</v>
      </c>
      <c r="K2341" s="488">
        <v>141.80000000000001</v>
      </c>
      <c r="L2341" s="488">
        <v>141.80000000000001</v>
      </c>
      <c r="M2341" s="977">
        <v>141.80000000000001</v>
      </c>
      <c r="N2341" s="488">
        <v>141.80000000000001</v>
      </c>
      <c r="O2341" s="488">
        <v>141.80000000000001</v>
      </c>
      <c r="P2341" s="977">
        <v>141.80000000000001</v>
      </c>
      <c r="Q2341" s="1252" t="s">
        <v>786</v>
      </c>
    </row>
    <row r="2342" spans="1:17" s="497" customFormat="1" ht="19.5" customHeight="1">
      <c r="A2342" s="1251" t="s">
        <v>787</v>
      </c>
      <c r="B2342" s="1247">
        <v>132.1</v>
      </c>
      <c r="C2342" s="488">
        <v>132.1</v>
      </c>
      <c r="D2342" s="488">
        <v>132.1</v>
      </c>
      <c r="E2342" s="1247">
        <v>132.1</v>
      </c>
      <c r="F2342" s="488">
        <v>132.1</v>
      </c>
      <c r="G2342" s="488">
        <v>126.8</v>
      </c>
      <c r="H2342" s="488">
        <v>131.5</v>
      </c>
      <c r="I2342" s="488">
        <v>131.5</v>
      </c>
      <c r="J2342" s="488">
        <v>131.5</v>
      </c>
      <c r="K2342" s="488">
        <v>122.8</v>
      </c>
      <c r="L2342" s="488">
        <v>122.8</v>
      </c>
      <c r="M2342" s="977">
        <v>122.8</v>
      </c>
      <c r="N2342" s="488">
        <v>122.8</v>
      </c>
      <c r="O2342" s="488">
        <v>121.3</v>
      </c>
      <c r="P2342" s="977">
        <v>121.3</v>
      </c>
      <c r="Q2342" s="1252" t="s">
        <v>788</v>
      </c>
    </row>
    <row r="2343" spans="1:17" s="497" customFormat="1" ht="18" customHeight="1">
      <c r="A2343" s="1255"/>
      <c r="B2343" s="1247"/>
      <c r="C2343" s="488"/>
      <c r="D2343" s="880"/>
      <c r="E2343" s="1547"/>
      <c r="F2343" s="880"/>
      <c r="G2343" s="880"/>
      <c r="H2343" s="880"/>
      <c r="I2343" s="880"/>
      <c r="J2343" s="880"/>
      <c r="K2343" s="880"/>
      <c r="L2343" s="880"/>
      <c r="M2343" s="1535"/>
      <c r="N2343" s="880"/>
      <c r="O2343" s="880"/>
      <c r="P2343" s="1535"/>
      <c r="Q2343" s="1252"/>
    </row>
    <row r="2344" spans="1:17" s="497" customFormat="1" ht="18" customHeight="1">
      <c r="A2344" s="1582" t="s">
        <v>789</v>
      </c>
      <c r="B2344" s="1547">
        <v>102.4</v>
      </c>
      <c r="C2344" s="880">
        <v>102.4</v>
      </c>
      <c r="D2344" s="880">
        <v>102.4</v>
      </c>
      <c r="E2344" s="1547">
        <v>102.4</v>
      </c>
      <c r="F2344" s="880">
        <v>102.4</v>
      </c>
      <c r="G2344" s="880">
        <v>102.4</v>
      </c>
      <c r="H2344" s="880">
        <v>102.4</v>
      </c>
      <c r="I2344" s="880">
        <v>102.4</v>
      </c>
      <c r="J2344" s="880">
        <v>102.4</v>
      </c>
      <c r="K2344" s="880">
        <v>102.4</v>
      </c>
      <c r="L2344" s="880">
        <v>102.4</v>
      </c>
      <c r="M2344" s="1535">
        <v>102.4</v>
      </c>
      <c r="N2344" s="880">
        <v>102.4</v>
      </c>
      <c r="O2344" s="880">
        <v>102.4</v>
      </c>
      <c r="P2344" s="1535">
        <v>102.4</v>
      </c>
      <c r="Q2344" s="1581" t="s">
        <v>790</v>
      </c>
    </row>
    <row r="2345" spans="1:17" s="497" customFormat="1" ht="19.5" customHeight="1">
      <c r="A2345" s="1251" t="s">
        <v>791</v>
      </c>
      <c r="B2345" s="1247">
        <v>105.1</v>
      </c>
      <c r="C2345" s="488">
        <v>105.1</v>
      </c>
      <c r="D2345" s="488">
        <v>105.1</v>
      </c>
      <c r="E2345" s="1247">
        <v>105.1</v>
      </c>
      <c r="F2345" s="488">
        <v>105.1</v>
      </c>
      <c r="G2345" s="488">
        <v>105.1</v>
      </c>
      <c r="H2345" s="488">
        <v>105.1</v>
      </c>
      <c r="I2345" s="488">
        <v>105.1</v>
      </c>
      <c r="J2345" s="488">
        <v>105.1</v>
      </c>
      <c r="K2345" s="488">
        <v>105.1</v>
      </c>
      <c r="L2345" s="488">
        <v>105.1</v>
      </c>
      <c r="M2345" s="977">
        <v>105.1</v>
      </c>
      <c r="N2345" s="488">
        <v>105.1</v>
      </c>
      <c r="O2345" s="488">
        <v>105.1</v>
      </c>
      <c r="P2345" s="977">
        <v>100.5</v>
      </c>
      <c r="Q2345" s="1252" t="s">
        <v>792</v>
      </c>
    </row>
    <row r="2346" spans="1:17" s="497" customFormat="1" ht="19.5" customHeight="1">
      <c r="A2346" s="1251" t="s">
        <v>793</v>
      </c>
      <c r="B2346" s="1247">
        <v>100</v>
      </c>
      <c r="C2346" s="488">
        <v>100</v>
      </c>
      <c r="D2346" s="488">
        <v>100</v>
      </c>
      <c r="E2346" s="1247">
        <v>100</v>
      </c>
      <c r="F2346" s="488">
        <v>100</v>
      </c>
      <c r="G2346" s="488">
        <v>100</v>
      </c>
      <c r="H2346" s="488">
        <v>100</v>
      </c>
      <c r="I2346" s="488">
        <v>100</v>
      </c>
      <c r="J2346" s="488">
        <v>100</v>
      </c>
      <c r="K2346" s="488">
        <v>100</v>
      </c>
      <c r="L2346" s="488">
        <v>100</v>
      </c>
      <c r="M2346" s="977">
        <v>100</v>
      </c>
      <c r="N2346" s="488">
        <v>100</v>
      </c>
      <c r="O2346" s="488">
        <v>100</v>
      </c>
      <c r="P2346" s="977">
        <v>100</v>
      </c>
      <c r="Q2346" s="1252" t="s">
        <v>794</v>
      </c>
    </row>
    <row r="2347" spans="1:17" s="497" customFormat="1" ht="19.5" customHeight="1">
      <c r="A2347" s="1251" t="s">
        <v>795</v>
      </c>
      <c r="B2347" s="1247">
        <v>102.9</v>
      </c>
      <c r="C2347" s="488">
        <v>102.9</v>
      </c>
      <c r="D2347" s="488">
        <v>102.9</v>
      </c>
      <c r="E2347" s="1247">
        <v>102.9</v>
      </c>
      <c r="F2347" s="488">
        <v>102.9</v>
      </c>
      <c r="G2347" s="488">
        <v>102.9</v>
      </c>
      <c r="H2347" s="488">
        <v>102.9</v>
      </c>
      <c r="I2347" s="488">
        <v>102.9</v>
      </c>
      <c r="J2347" s="488">
        <v>102.9</v>
      </c>
      <c r="K2347" s="488">
        <v>102.9</v>
      </c>
      <c r="L2347" s="488">
        <v>102.9</v>
      </c>
      <c r="M2347" s="977">
        <v>102.9</v>
      </c>
      <c r="N2347" s="488">
        <v>102.9</v>
      </c>
      <c r="O2347" s="488">
        <v>102.9</v>
      </c>
      <c r="P2347" s="977">
        <v>102.9</v>
      </c>
      <c r="Q2347" s="1252" t="s">
        <v>796</v>
      </c>
    </row>
    <row r="2348" spans="1:17" s="497" customFormat="1" ht="13.5" customHeight="1">
      <c r="A2348" s="1251"/>
      <c r="B2348" s="1247"/>
      <c r="C2348" s="488"/>
      <c r="D2348" s="488"/>
      <c r="E2348" s="1254"/>
      <c r="F2348" s="524"/>
      <c r="G2348" s="524"/>
      <c r="H2348" s="524"/>
      <c r="I2348" s="524"/>
      <c r="J2348" s="524"/>
      <c r="K2348" s="524"/>
      <c r="L2348" s="524"/>
      <c r="M2348" s="976"/>
      <c r="N2348" s="524"/>
      <c r="O2348" s="524"/>
      <c r="P2348" s="976"/>
      <c r="Q2348" s="1252"/>
    </row>
    <row r="2349" spans="1:17" s="497" customFormat="1" ht="13.5" customHeight="1">
      <c r="A2349" s="1255"/>
      <c r="B2349" s="1247"/>
      <c r="C2349" s="488"/>
      <c r="D2349" s="488"/>
      <c r="E2349" s="1254"/>
      <c r="F2349" s="524"/>
      <c r="G2349" s="524"/>
      <c r="H2349" s="524"/>
      <c r="I2349" s="524"/>
      <c r="J2349" s="524"/>
      <c r="K2349" s="524"/>
      <c r="L2349" s="524"/>
      <c r="M2349" s="976"/>
      <c r="N2349" s="524"/>
      <c r="O2349" s="524"/>
      <c r="P2349" s="976"/>
      <c r="Q2349" s="1252"/>
    </row>
    <row r="2350" spans="1:17" s="497" customFormat="1" ht="13.5" customHeight="1">
      <c r="A2350" s="1255"/>
      <c r="B2350" s="1247"/>
      <c r="C2350" s="488"/>
      <c r="D2350" s="488"/>
      <c r="E2350" s="1254"/>
      <c r="F2350" s="524"/>
      <c r="G2350" s="524"/>
      <c r="H2350" s="524"/>
      <c r="I2350" s="524"/>
      <c r="J2350" s="524"/>
      <c r="K2350" s="524"/>
      <c r="L2350" s="524"/>
      <c r="M2350" s="976"/>
      <c r="N2350" s="524"/>
      <c r="O2350" s="524"/>
      <c r="P2350" s="976"/>
      <c r="Q2350" s="1252"/>
    </row>
    <row r="2351" spans="1:17" s="497" customFormat="1" ht="13.5" customHeight="1">
      <c r="A2351" s="1255"/>
      <c r="B2351" s="1247"/>
      <c r="C2351" s="488"/>
      <c r="D2351" s="488"/>
      <c r="E2351" s="1254"/>
      <c r="F2351" s="524"/>
      <c r="G2351" s="524"/>
      <c r="H2351" s="524"/>
      <c r="I2351" s="524"/>
      <c r="J2351" s="524"/>
      <c r="K2351" s="524"/>
      <c r="L2351" s="524"/>
      <c r="M2351" s="976"/>
      <c r="N2351" s="524"/>
      <c r="O2351" s="524"/>
      <c r="P2351" s="976"/>
      <c r="Q2351" s="1252"/>
    </row>
    <row r="2352" spans="1:17" s="497" customFormat="1" ht="13.5" customHeight="1">
      <c r="A2352" s="1255"/>
      <c r="B2352" s="1247"/>
      <c r="C2352" s="488"/>
      <c r="D2352" s="488"/>
      <c r="E2352" s="1254"/>
      <c r="F2352" s="524"/>
      <c r="G2352" s="524"/>
      <c r="H2352" s="524"/>
      <c r="I2352" s="524"/>
      <c r="J2352" s="524"/>
      <c r="K2352" s="524"/>
      <c r="L2352" s="524"/>
      <c r="M2352" s="976"/>
      <c r="N2352" s="524"/>
      <c r="O2352" s="524"/>
      <c r="P2352" s="976"/>
      <c r="Q2352" s="1252"/>
    </row>
    <row r="2353" spans="1:18" s="497" customFormat="1" ht="13.5" customHeight="1">
      <c r="A2353" s="1255"/>
      <c r="B2353" s="1247"/>
      <c r="C2353" s="488"/>
      <c r="D2353" s="488"/>
      <c r="E2353" s="1254"/>
      <c r="F2353" s="524"/>
      <c r="G2353" s="524"/>
      <c r="H2353" s="524"/>
      <c r="I2353" s="524"/>
      <c r="J2353" s="524"/>
      <c r="K2353" s="524"/>
      <c r="L2353" s="524"/>
      <c r="M2353" s="976"/>
      <c r="N2353" s="524"/>
      <c r="O2353" s="524"/>
      <c r="P2353" s="976"/>
      <c r="Q2353" s="1252"/>
    </row>
    <row r="2354" spans="1:18" s="497" customFormat="1" ht="13.5" customHeight="1">
      <c r="A2354" s="518"/>
      <c r="B2354" s="491"/>
      <c r="C2354" s="492"/>
      <c r="D2354" s="492"/>
      <c r="E2354" s="503"/>
      <c r="F2354" s="490"/>
      <c r="G2354" s="490"/>
      <c r="H2354" s="490"/>
      <c r="I2354" s="490"/>
      <c r="J2354" s="490"/>
      <c r="K2354" s="490"/>
      <c r="L2354" s="490"/>
      <c r="M2354" s="496"/>
      <c r="N2354" s="490"/>
      <c r="O2354" s="490"/>
      <c r="P2354" s="496"/>
      <c r="Q2354" s="520" t="s">
        <v>268</v>
      </c>
    </row>
    <row r="2355" spans="1:18" s="497" customFormat="1" ht="13.5" customHeight="1">
      <c r="A2355" s="158"/>
      <c r="B2355" s="488"/>
      <c r="C2355" s="488"/>
      <c r="D2355" s="488"/>
      <c r="E2355" s="524"/>
      <c r="F2355" s="524"/>
      <c r="G2355" s="524"/>
      <c r="H2355" s="524"/>
      <c r="I2355" s="1534"/>
      <c r="J2355" s="524"/>
      <c r="K2355" s="524"/>
      <c r="L2355" s="1534"/>
      <c r="M2355" s="524"/>
      <c r="N2355" s="524"/>
      <c r="O2355" s="524"/>
      <c r="P2355" s="524"/>
      <c r="Q2355" s="1552"/>
      <c r="R2355" s="495"/>
    </row>
    <row r="2356" spans="1:18" s="497" customFormat="1" ht="15" customHeight="1">
      <c r="A2356" s="158"/>
      <c r="B2356" s="488"/>
      <c r="C2356" s="488"/>
      <c r="D2356" s="488"/>
      <c r="E2356" s="524"/>
      <c r="F2356" s="524"/>
      <c r="G2356" s="524"/>
      <c r="H2356" s="524"/>
      <c r="I2356" s="1534"/>
      <c r="J2356" s="524"/>
      <c r="K2356" s="524"/>
      <c r="L2356" s="1534"/>
      <c r="M2356" s="524"/>
      <c r="N2356" s="524"/>
      <c r="O2356" s="524"/>
      <c r="P2356" s="524"/>
      <c r="Q2356" s="1552"/>
      <c r="R2356" s="495"/>
    </row>
    <row r="2357" spans="1:18" s="497" customFormat="1" ht="15" customHeight="1">
      <c r="A2357" s="158"/>
      <c r="B2357" s="488"/>
      <c r="C2357" s="488"/>
      <c r="D2357" s="488"/>
      <c r="E2357" s="524"/>
      <c r="F2357" s="524"/>
      <c r="G2357" s="524"/>
      <c r="H2357" s="524"/>
      <c r="I2357" s="1534"/>
      <c r="J2357" s="524"/>
      <c r="K2357" s="524"/>
      <c r="L2357" s="1534"/>
      <c r="M2357" s="524"/>
      <c r="N2357" s="524"/>
      <c r="O2357" s="524"/>
      <c r="P2357" s="524"/>
      <c r="Q2357" s="1552"/>
      <c r="R2357" s="495"/>
    </row>
    <row r="2358" spans="1:18" s="260" customFormat="1" ht="29.25" customHeight="1">
      <c r="A2358" s="1561" t="s">
        <v>588</v>
      </c>
      <c r="B2358" s="1562"/>
      <c r="C2358" s="1563"/>
      <c r="D2358" s="1562"/>
      <c r="E2358" s="881"/>
      <c r="F2358" s="881"/>
      <c r="G2358" s="881"/>
      <c r="H2358" s="881"/>
      <c r="I2358" s="881"/>
      <c r="J2358" s="881"/>
      <c r="K2358" s="881"/>
      <c r="L2358" s="1564"/>
      <c r="M2358" s="1564"/>
      <c r="N2358" s="1562"/>
      <c r="O2358" s="1562"/>
      <c r="P2358" s="1562"/>
      <c r="Q2358" s="1565" t="s">
        <v>589</v>
      </c>
      <c r="R2358" s="1539"/>
    </row>
    <row r="2359" spans="1:18" s="1543" customFormat="1" ht="24.75" customHeight="1">
      <c r="A2359" s="1566" t="s">
        <v>954</v>
      </c>
      <c r="B2359" s="1562"/>
      <c r="C2359" s="1563"/>
      <c r="D2359" s="1562"/>
      <c r="E2359" s="426"/>
      <c r="F2359" s="425"/>
      <c r="G2359" s="425"/>
      <c r="H2359" s="425"/>
      <c r="I2359" s="427"/>
      <c r="J2359" s="427"/>
      <c r="K2359" s="425"/>
      <c r="L2359" s="1567"/>
      <c r="M2359" s="1567"/>
      <c r="N2359" s="1562"/>
      <c r="O2359" s="1562"/>
      <c r="P2359" s="1562"/>
      <c r="Q2359" s="1568" t="s">
        <v>1550</v>
      </c>
      <c r="R2359" s="1538"/>
    </row>
    <row r="2360" spans="1:18" s="489" customFormat="1" ht="18" customHeight="1">
      <c r="A2360" s="1569" t="s">
        <v>657</v>
      </c>
      <c r="B2360" s="1562"/>
      <c r="C2360" s="1563"/>
      <c r="D2360" s="1562"/>
      <c r="E2360" s="426"/>
      <c r="F2360" s="426"/>
      <c r="G2360" s="426"/>
      <c r="H2360" s="428"/>
      <c r="I2360" s="428"/>
      <c r="J2360" s="428"/>
      <c r="K2360" s="1563"/>
      <c r="L2360" s="1562"/>
      <c r="M2360" s="1562"/>
      <c r="N2360" s="1562"/>
      <c r="O2360" s="1562"/>
      <c r="P2360" s="1562"/>
      <c r="Q2360" s="1570" t="s">
        <v>658</v>
      </c>
      <c r="R2360" s="1544"/>
    </row>
    <row r="2361" spans="1:18" ht="11.45" customHeight="1">
      <c r="A2361" s="1571"/>
      <c r="B2361" s="1572"/>
      <c r="C2361" s="1572"/>
      <c r="D2361" s="1572"/>
      <c r="E2361" s="1573"/>
      <c r="F2361" s="1573"/>
      <c r="G2361" s="1573"/>
      <c r="H2361" s="1574"/>
      <c r="I2361" s="1573"/>
      <c r="J2361" s="1573"/>
      <c r="K2361" s="1573"/>
      <c r="L2361" s="1573"/>
      <c r="M2361" s="1573"/>
      <c r="N2361" s="1572"/>
      <c r="O2361" s="1572"/>
      <c r="P2361" s="1562"/>
      <c r="Q2361" s="1575"/>
      <c r="R2361" s="1545"/>
    </row>
    <row r="2362" spans="1:18" ht="12.75" customHeight="1">
      <c r="A2362" s="421"/>
      <c r="B2362" s="2296">
        <v>2024</v>
      </c>
      <c r="C2362" s="2297"/>
      <c r="D2362" s="2297"/>
      <c r="E2362" s="2297"/>
      <c r="F2362" s="2297"/>
      <c r="G2362" s="2297"/>
      <c r="H2362" s="2297"/>
      <c r="I2362" s="2297"/>
      <c r="J2362" s="2297"/>
      <c r="K2362" s="2297"/>
      <c r="L2362" s="2297"/>
      <c r="M2362" s="2300"/>
      <c r="N2362" s="2238">
        <v>2023</v>
      </c>
      <c r="O2362" s="2286"/>
      <c r="P2362" s="2239"/>
      <c r="Q2362" s="369"/>
      <c r="R2362" s="1537"/>
    </row>
    <row r="2363" spans="1:18" ht="12.75" customHeight="1">
      <c r="A2363" s="1576"/>
      <c r="B2363" s="2298"/>
      <c r="C2363" s="2299"/>
      <c r="D2363" s="2299"/>
      <c r="E2363" s="2299"/>
      <c r="F2363" s="2299"/>
      <c r="G2363" s="2299"/>
      <c r="H2363" s="2299"/>
      <c r="I2363" s="2299"/>
      <c r="J2363" s="2299"/>
      <c r="K2363" s="2299"/>
      <c r="L2363" s="2299"/>
      <c r="M2363" s="2301"/>
      <c r="N2363" s="2287"/>
      <c r="O2363" s="2288"/>
      <c r="P2363" s="2289"/>
      <c r="Q2363" s="1577" t="s">
        <v>71</v>
      </c>
      <c r="R2363" s="1537"/>
    </row>
    <row r="2364" spans="1:18" ht="12.75" customHeight="1">
      <c r="A2364" s="1576"/>
      <c r="B2364" s="93" t="s">
        <v>72</v>
      </c>
      <c r="C2364" s="439" t="s">
        <v>73</v>
      </c>
      <c r="D2364" s="439" t="s">
        <v>4</v>
      </c>
      <c r="E2364" s="93" t="s">
        <v>5</v>
      </c>
      <c r="F2364" s="439" t="s">
        <v>6</v>
      </c>
      <c r="G2364" s="439" t="s">
        <v>7</v>
      </c>
      <c r="H2364" s="93" t="s">
        <v>8</v>
      </c>
      <c r="I2364" s="439" t="s">
        <v>9</v>
      </c>
      <c r="J2364" s="440" t="s">
        <v>10</v>
      </c>
      <c r="K2364" s="511" t="s">
        <v>1</v>
      </c>
      <c r="L2364" s="441" t="s">
        <v>2</v>
      </c>
      <c r="M2364" s="442" t="s">
        <v>3</v>
      </c>
      <c r="N2364" s="94" t="s">
        <v>72</v>
      </c>
      <c r="O2364" s="94" t="s">
        <v>73</v>
      </c>
      <c r="P2364" s="443" t="s">
        <v>4</v>
      </c>
      <c r="Q2364" s="1577"/>
      <c r="R2364" s="1537"/>
    </row>
    <row r="2365" spans="1:18" ht="11.25" customHeight="1">
      <c r="A2365" s="422"/>
      <c r="B2365" s="96" t="s">
        <v>74</v>
      </c>
      <c r="C2365" s="507" t="s">
        <v>75</v>
      </c>
      <c r="D2365" s="507" t="s">
        <v>76</v>
      </c>
      <c r="E2365" s="96" t="s">
        <v>12</v>
      </c>
      <c r="F2365" s="507" t="s">
        <v>13</v>
      </c>
      <c r="G2365" s="507" t="s">
        <v>14</v>
      </c>
      <c r="H2365" s="96" t="s">
        <v>15</v>
      </c>
      <c r="I2365" s="507" t="s">
        <v>16</v>
      </c>
      <c r="J2365" s="508" t="s">
        <v>17</v>
      </c>
      <c r="K2365" s="512" t="s">
        <v>11</v>
      </c>
      <c r="L2365" s="509" t="s">
        <v>19</v>
      </c>
      <c r="M2365" s="510" t="s">
        <v>20</v>
      </c>
      <c r="N2365" s="430" t="s">
        <v>74</v>
      </c>
      <c r="O2365" s="430" t="s">
        <v>75</v>
      </c>
      <c r="P2365" s="431" t="s">
        <v>76</v>
      </c>
      <c r="Q2365" s="370"/>
      <c r="R2365" s="1546"/>
    </row>
    <row r="2366" spans="1:18" s="497" customFormat="1" ht="15" customHeight="1">
      <c r="A2366" s="1250"/>
      <c r="B2366" s="1547"/>
      <c r="C2366" s="880"/>
      <c r="D2366" s="880"/>
      <c r="E2366" s="513"/>
      <c r="F2366" s="500"/>
      <c r="G2366" s="500"/>
      <c r="H2366" s="500"/>
      <c r="I2366" s="500"/>
      <c r="J2366" s="500"/>
      <c r="K2366" s="500"/>
      <c r="L2366" s="500"/>
      <c r="M2366" s="499"/>
      <c r="N2366" s="524"/>
      <c r="O2366" s="524"/>
      <c r="P2366" s="976"/>
      <c r="Q2366" s="1248"/>
    </row>
    <row r="2367" spans="1:18" s="497" customFormat="1" ht="19.5" customHeight="1">
      <c r="A2367" s="1582" t="s">
        <v>799</v>
      </c>
      <c r="B2367" s="1547">
        <v>112</v>
      </c>
      <c r="C2367" s="880">
        <v>112</v>
      </c>
      <c r="D2367" s="880">
        <v>112</v>
      </c>
      <c r="E2367" s="1547">
        <v>112</v>
      </c>
      <c r="F2367" s="880">
        <v>112</v>
      </c>
      <c r="G2367" s="880">
        <v>112</v>
      </c>
      <c r="H2367" s="880">
        <v>112</v>
      </c>
      <c r="I2367" s="880">
        <v>112</v>
      </c>
      <c r="J2367" s="880">
        <v>112</v>
      </c>
      <c r="K2367" s="880">
        <v>112</v>
      </c>
      <c r="L2367" s="880">
        <v>112</v>
      </c>
      <c r="M2367" s="1535">
        <v>112</v>
      </c>
      <c r="N2367" s="880">
        <v>108.1</v>
      </c>
      <c r="O2367" s="880">
        <v>108.1</v>
      </c>
      <c r="P2367" s="1535">
        <v>108.1</v>
      </c>
      <c r="Q2367" s="1581" t="s">
        <v>800</v>
      </c>
    </row>
    <row r="2368" spans="1:18" s="497" customFormat="1" ht="19.5" customHeight="1">
      <c r="A2368" s="1251" t="s">
        <v>801</v>
      </c>
      <c r="B2368" s="1247">
        <v>113</v>
      </c>
      <c r="C2368" s="488">
        <v>113</v>
      </c>
      <c r="D2368" s="488">
        <v>113</v>
      </c>
      <c r="E2368" s="1247">
        <v>113</v>
      </c>
      <c r="F2368" s="488">
        <v>113</v>
      </c>
      <c r="G2368" s="488">
        <v>113</v>
      </c>
      <c r="H2368" s="488">
        <v>113</v>
      </c>
      <c r="I2368" s="488">
        <v>113</v>
      </c>
      <c r="J2368" s="488">
        <v>113</v>
      </c>
      <c r="K2368" s="488">
        <v>113</v>
      </c>
      <c r="L2368" s="488">
        <v>113</v>
      </c>
      <c r="M2368" s="977">
        <v>113</v>
      </c>
      <c r="N2368" s="488">
        <v>113</v>
      </c>
      <c r="O2368" s="488">
        <v>113</v>
      </c>
      <c r="P2368" s="977">
        <v>113</v>
      </c>
      <c r="Q2368" s="1252" t="s">
        <v>802</v>
      </c>
    </row>
    <row r="2369" spans="1:17" s="497" customFormat="1" ht="19.5" customHeight="1">
      <c r="A2369" s="1251" t="s">
        <v>803</v>
      </c>
      <c r="B2369" s="1247">
        <v>100</v>
      </c>
      <c r="C2369" s="488">
        <v>100</v>
      </c>
      <c r="D2369" s="488">
        <v>100</v>
      </c>
      <c r="E2369" s="1247">
        <v>100</v>
      </c>
      <c r="F2369" s="488">
        <v>100</v>
      </c>
      <c r="G2369" s="488">
        <v>100</v>
      </c>
      <c r="H2369" s="488">
        <v>100</v>
      </c>
      <c r="I2369" s="488">
        <v>100</v>
      </c>
      <c r="J2369" s="488">
        <v>100</v>
      </c>
      <c r="K2369" s="488">
        <v>100</v>
      </c>
      <c r="L2369" s="488">
        <v>100</v>
      </c>
      <c r="M2369" s="977">
        <v>100</v>
      </c>
      <c r="N2369" s="488">
        <v>100</v>
      </c>
      <c r="O2369" s="488">
        <v>100</v>
      </c>
      <c r="P2369" s="977">
        <v>100</v>
      </c>
      <c r="Q2369" s="1584" t="s">
        <v>804</v>
      </c>
    </row>
    <row r="2370" spans="1:17" s="497" customFormat="1" ht="19.5" customHeight="1">
      <c r="A2370" s="1251" t="s">
        <v>805</v>
      </c>
      <c r="B2370" s="1247">
        <v>101.9</v>
      </c>
      <c r="C2370" s="488">
        <v>101.9</v>
      </c>
      <c r="D2370" s="488">
        <v>101.9</v>
      </c>
      <c r="E2370" s="1247">
        <v>101.9</v>
      </c>
      <c r="F2370" s="488">
        <v>101.9</v>
      </c>
      <c r="G2370" s="488">
        <v>101.9</v>
      </c>
      <c r="H2370" s="488">
        <v>101.9</v>
      </c>
      <c r="I2370" s="488">
        <v>101.9</v>
      </c>
      <c r="J2370" s="488">
        <v>101.9</v>
      </c>
      <c r="K2370" s="488">
        <v>101.9</v>
      </c>
      <c r="L2370" s="488">
        <v>101.9</v>
      </c>
      <c r="M2370" s="977">
        <v>101.9</v>
      </c>
      <c r="N2370" s="488">
        <v>101.9</v>
      </c>
      <c r="O2370" s="488">
        <v>101.9</v>
      </c>
      <c r="P2370" s="977">
        <v>101.9</v>
      </c>
      <c r="Q2370" s="1584" t="s">
        <v>806</v>
      </c>
    </row>
    <row r="2371" spans="1:17" s="497" customFormat="1" ht="19.5" customHeight="1">
      <c r="A2371" s="1251" t="s">
        <v>807</v>
      </c>
      <c r="B2371" s="1247">
        <v>100</v>
      </c>
      <c r="C2371" s="488">
        <v>100</v>
      </c>
      <c r="D2371" s="488">
        <v>100</v>
      </c>
      <c r="E2371" s="1247">
        <v>100</v>
      </c>
      <c r="F2371" s="488">
        <v>100</v>
      </c>
      <c r="G2371" s="488">
        <v>100</v>
      </c>
      <c r="H2371" s="488">
        <v>100</v>
      </c>
      <c r="I2371" s="488">
        <v>100</v>
      </c>
      <c r="J2371" s="488">
        <v>100</v>
      </c>
      <c r="K2371" s="488">
        <v>100</v>
      </c>
      <c r="L2371" s="488">
        <v>100</v>
      </c>
      <c r="M2371" s="977">
        <v>100</v>
      </c>
      <c r="N2371" s="488">
        <v>100</v>
      </c>
      <c r="O2371" s="488">
        <v>100</v>
      </c>
      <c r="P2371" s="977">
        <v>100</v>
      </c>
      <c r="Q2371" s="1584" t="s">
        <v>808</v>
      </c>
    </row>
    <row r="2372" spans="1:17" s="497" customFormat="1" ht="19.5" customHeight="1">
      <c r="A2372" s="1251" t="s">
        <v>809</v>
      </c>
      <c r="B2372" s="1247">
        <v>100</v>
      </c>
      <c r="C2372" s="488">
        <v>100</v>
      </c>
      <c r="D2372" s="488">
        <v>100</v>
      </c>
      <c r="E2372" s="1247">
        <v>100</v>
      </c>
      <c r="F2372" s="488">
        <v>100</v>
      </c>
      <c r="G2372" s="488">
        <v>100</v>
      </c>
      <c r="H2372" s="488">
        <v>100</v>
      </c>
      <c r="I2372" s="488">
        <v>100</v>
      </c>
      <c r="J2372" s="488">
        <v>100</v>
      </c>
      <c r="K2372" s="488">
        <v>100</v>
      </c>
      <c r="L2372" s="488">
        <v>100</v>
      </c>
      <c r="M2372" s="977">
        <v>100</v>
      </c>
      <c r="N2372" s="488">
        <v>100</v>
      </c>
      <c r="O2372" s="488">
        <v>100</v>
      </c>
      <c r="P2372" s="977">
        <v>100</v>
      </c>
      <c r="Q2372" s="1594" t="s">
        <v>810</v>
      </c>
    </row>
    <row r="2373" spans="1:17" s="497" customFormat="1" ht="19.5" customHeight="1">
      <c r="A2373" s="1251" t="s">
        <v>811</v>
      </c>
      <c r="B2373" s="1247">
        <v>100</v>
      </c>
      <c r="C2373" s="488">
        <v>100</v>
      </c>
      <c r="D2373" s="488">
        <v>100</v>
      </c>
      <c r="E2373" s="1247">
        <v>100</v>
      </c>
      <c r="F2373" s="488">
        <v>100</v>
      </c>
      <c r="G2373" s="488">
        <v>100</v>
      </c>
      <c r="H2373" s="488">
        <v>100</v>
      </c>
      <c r="I2373" s="488">
        <v>100</v>
      </c>
      <c r="J2373" s="488">
        <v>100</v>
      </c>
      <c r="K2373" s="488">
        <v>100</v>
      </c>
      <c r="L2373" s="488">
        <v>100</v>
      </c>
      <c r="M2373" s="977">
        <v>100</v>
      </c>
      <c r="N2373" s="488">
        <v>100</v>
      </c>
      <c r="O2373" s="488">
        <v>100</v>
      </c>
      <c r="P2373" s="977">
        <v>100</v>
      </c>
      <c r="Q2373" s="1586" t="s">
        <v>812</v>
      </c>
    </row>
    <row r="2374" spans="1:17" s="497" customFormat="1" ht="19.5" customHeight="1">
      <c r="A2374" s="1251" t="s">
        <v>813</v>
      </c>
      <c r="B2374" s="1247">
        <v>100</v>
      </c>
      <c r="C2374" s="488">
        <v>100</v>
      </c>
      <c r="D2374" s="488">
        <v>100</v>
      </c>
      <c r="E2374" s="1247">
        <v>100</v>
      </c>
      <c r="F2374" s="488">
        <v>100</v>
      </c>
      <c r="G2374" s="488">
        <v>100</v>
      </c>
      <c r="H2374" s="488">
        <v>100</v>
      </c>
      <c r="I2374" s="488">
        <v>100</v>
      </c>
      <c r="J2374" s="488">
        <v>100</v>
      </c>
      <c r="K2374" s="488">
        <v>100</v>
      </c>
      <c r="L2374" s="488">
        <v>100</v>
      </c>
      <c r="M2374" s="977">
        <v>100</v>
      </c>
      <c r="N2374" s="488">
        <v>100</v>
      </c>
      <c r="O2374" s="488">
        <v>100</v>
      </c>
      <c r="P2374" s="977">
        <v>100</v>
      </c>
      <c r="Q2374" s="1252" t="s">
        <v>814</v>
      </c>
    </row>
    <row r="2375" spans="1:17" s="497" customFormat="1" ht="19.5" customHeight="1">
      <c r="A2375" s="1251" t="s">
        <v>815</v>
      </c>
      <c r="B2375" s="1247">
        <v>100</v>
      </c>
      <c r="C2375" s="488">
        <v>100</v>
      </c>
      <c r="D2375" s="488">
        <v>100</v>
      </c>
      <c r="E2375" s="1247">
        <v>100</v>
      </c>
      <c r="F2375" s="488">
        <v>100</v>
      </c>
      <c r="G2375" s="488">
        <v>100</v>
      </c>
      <c r="H2375" s="488">
        <v>100</v>
      </c>
      <c r="I2375" s="488">
        <v>100</v>
      </c>
      <c r="J2375" s="488">
        <v>100</v>
      </c>
      <c r="K2375" s="488">
        <v>100</v>
      </c>
      <c r="L2375" s="488">
        <v>100</v>
      </c>
      <c r="M2375" s="977">
        <v>100</v>
      </c>
      <c r="N2375" s="488">
        <v>100</v>
      </c>
      <c r="O2375" s="488">
        <v>100</v>
      </c>
      <c r="P2375" s="977">
        <v>100</v>
      </c>
      <c r="Q2375" s="1252" t="s">
        <v>816</v>
      </c>
    </row>
    <row r="2376" spans="1:17" s="497" customFormat="1" ht="19.5" customHeight="1">
      <c r="A2376" s="1251" t="s">
        <v>817</v>
      </c>
      <c r="B2376" s="1247">
        <v>100</v>
      </c>
      <c r="C2376" s="488">
        <v>100</v>
      </c>
      <c r="D2376" s="488">
        <v>100</v>
      </c>
      <c r="E2376" s="1247">
        <v>100</v>
      </c>
      <c r="F2376" s="488">
        <v>100</v>
      </c>
      <c r="G2376" s="488">
        <v>100</v>
      </c>
      <c r="H2376" s="488">
        <v>100</v>
      </c>
      <c r="I2376" s="488">
        <v>100</v>
      </c>
      <c r="J2376" s="488">
        <v>100</v>
      </c>
      <c r="K2376" s="488">
        <v>100</v>
      </c>
      <c r="L2376" s="488">
        <v>100</v>
      </c>
      <c r="M2376" s="977">
        <v>100</v>
      </c>
      <c r="N2376" s="488">
        <v>100</v>
      </c>
      <c r="O2376" s="488">
        <v>100</v>
      </c>
      <c r="P2376" s="977">
        <v>100</v>
      </c>
      <c r="Q2376" s="1252" t="s">
        <v>818</v>
      </c>
    </row>
    <row r="2377" spans="1:17" s="497" customFormat="1" ht="19.5" customHeight="1">
      <c r="A2377" s="1251" t="s">
        <v>819</v>
      </c>
      <c r="B2377" s="1247">
        <v>100</v>
      </c>
      <c r="C2377" s="488">
        <v>100</v>
      </c>
      <c r="D2377" s="488">
        <v>100</v>
      </c>
      <c r="E2377" s="1247">
        <v>100</v>
      </c>
      <c r="F2377" s="488">
        <v>100</v>
      </c>
      <c r="G2377" s="488">
        <v>100</v>
      </c>
      <c r="H2377" s="488">
        <v>100</v>
      </c>
      <c r="I2377" s="488">
        <v>100</v>
      </c>
      <c r="J2377" s="488">
        <v>100</v>
      </c>
      <c r="K2377" s="488">
        <v>100</v>
      </c>
      <c r="L2377" s="488">
        <v>100</v>
      </c>
      <c r="M2377" s="977">
        <v>100</v>
      </c>
      <c r="N2377" s="488">
        <v>100</v>
      </c>
      <c r="O2377" s="488">
        <v>100</v>
      </c>
      <c r="P2377" s="977">
        <v>100</v>
      </c>
      <c r="Q2377" s="1252" t="s">
        <v>820</v>
      </c>
    </row>
    <row r="2378" spans="1:17" s="497" customFormat="1" ht="19.5" customHeight="1">
      <c r="A2378" s="1251" t="s">
        <v>821</v>
      </c>
      <c r="B2378" s="1247">
        <v>100</v>
      </c>
      <c r="C2378" s="488">
        <v>100</v>
      </c>
      <c r="D2378" s="488">
        <v>100</v>
      </c>
      <c r="E2378" s="1247">
        <v>100</v>
      </c>
      <c r="F2378" s="488">
        <v>100</v>
      </c>
      <c r="G2378" s="488">
        <v>100</v>
      </c>
      <c r="H2378" s="488">
        <v>100</v>
      </c>
      <c r="I2378" s="488">
        <v>100</v>
      </c>
      <c r="J2378" s="488">
        <v>100</v>
      </c>
      <c r="K2378" s="488">
        <v>100</v>
      </c>
      <c r="L2378" s="488">
        <v>100</v>
      </c>
      <c r="M2378" s="977">
        <v>100</v>
      </c>
      <c r="N2378" s="488">
        <v>100</v>
      </c>
      <c r="O2378" s="488">
        <v>100</v>
      </c>
      <c r="P2378" s="977">
        <v>100</v>
      </c>
      <c r="Q2378" s="1252" t="s">
        <v>822</v>
      </c>
    </row>
    <row r="2379" spans="1:17" s="497" customFormat="1" ht="19.5" customHeight="1">
      <c r="A2379" s="1251" t="s">
        <v>823</v>
      </c>
      <c r="B2379" s="1247">
        <v>100</v>
      </c>
      <c r="C2379" s="488">
        <v>100</v>
      </c>
      <c r="D2379" s="488">
        <v>100</v>
      </c>
      <c r="E2379" s="1247">
        <v>100</v>
      </c>
      <c r="F2379" s="488">
        <v>100</v>
      </c>
      <c r="G2379" s="488">
        <v>100</v>
      </c>
      <c r="H2379" s="488">
        <v>100</v>
      </c>
      <c r="I2379" s="488">
        <v>100</v>
      </c>
      <c r="J2379" s="488">
        <v>100</v>
      </c>
      <c r="K2379" s="488">
        <v>100</v>
      </c>
      <c r="L2379" s="488">
        <v>100</v>
      </c>
      <c r="M2379" s="977">
        <v>100</v>
      </c>
      <c r="N2379" s="488">
        <v>100</v>
      </c>
      <c r="O2379" s="488">
        <v>100</v>
      </c>
      <c r="P2379" s="977">
        <v>100</v>
      </c>
      <c r="Q2379" s="1252" t="s">
        <v>824</v>
      </c>
    </row>
    <row r="2380" spans="1:17" s="497" customFormat="1" ht="19.5" customHeight="1">
      <c r="A2380" s="1251" t="s">
        <v>825</v>
      </c>
      <c r="B2380" s="1247">
        <v>100.1</v>
      </c>
      <c r="C2380" s="488">
        <v>100.1</v>
      </c>
      <c r="D2380" s="488">
        <v>100.1</v>
      </c>
      <c r="E2380" s="1247">
        <v>100.1</v>
      </c>
      <c r="F2380" s="488">
        <v>100</v>
      </c>
      <c r="G2380" s="488">
        <v>100</v>
      </c>
      <c r="H2380" s="488">
        <v>100</v>
      </c>
      <c r="I2380" s="488">
        <v>100</v>
      </c>
      <c r="J2380" s="488">
        <v>100</v>
      </c>
      <c r="K2380" s="488">
        <v>100</v>
      </c>
      <c r="L2380" s="488">
        <v>100</v>
      </c>
      <c r="M2380" s="977">
        <v>100</v>
      </c>
      <c r="N2380" s="488">
        <v>100</v>
      </c>
      <c r="O2380" s="488">
        <v>100</v>
      </c>
      <c r="P2380" s="977">
        <v>100</v>
      </c>
      <c r="Q2380" s="1252" t="s">
        <v>826</v>
      </c>
    </row>
    <row r="2381" spans="1:17" s="497" customFormat="1" ht="19.5" customHeight="1">
      <c r="A2381" s="1251" t="s">
        <v>827</v>
      </c>
      <c r="B2381" s="1247">
        <v>121.6</v>
      </c>
      <c r="C2381" s="488">
        <v>121.6</v>
      </c>
      <c r="D2381" s="488">
        <v>121.6</v>
      </c>
      <c r="E2381" s="1247">
        <v>121.6</v>
      </c>
      <c r="F2381" s="488">
        <v>121.6</v>
      </c>
      <c r="G2381" s="488">
        <v>121.6</v>
      </c>
      <c r="H2381" s="488">
        <v>121.6</v>
      </c>
      <c r="I2381" s="488">
        <v>121.6</v>
      </c>
      <c r="J2381" s="488">
        <v>121.6</v>
      </c>
      <c r="K2381" s="488">
        <v>121.6</v>
      </c>
      <c r="L2381" s="488">
        <v>121.6</v>
      </c>
      <c r="M2381" s="977">
        <v>121.6</v>
      </c>
      <c r="N2381" s="488">
        <v>121.6</v>
      </c>
      <c r="O2381" s="488">
        <v>121.6</v>
      </c>
      <c r="P2381" s="977">
        <v>121.6</v>
      </c>
      <c r="Q2381" s="1252" t="s">
        <v>828</v>
      </c>
    </row>
    <row r="2382" spans="1:17" s="497" customFormat="1" ht="19.5" customHeight="1">
      <c r="A2382" s="1251" t="s">
        <v>829</v>
      </c>
      <c r="B2382" s="1247">
        <v>114</v>
      </c>
      <c r="C2382" s="488">
        <v>114</v>
      </c>
      <c r="D2382" s="488">
        <v>114</v>
      </c>
      <c r="E2382" s="1247">
        <v>114</v>
      </c>
      <c r="F2382" s="488">
        <v>114</v>
      </c>
      <c r="G2382" s="488">
        <v>114</v>
      </c>
      <c r="H2382" s="488">
        <v>114</v>
      </c>
      <c r="I2382" s="488">
        <v>114</v>
      </c>
      <c r="J2382" s="488">
        <v>114</v>
      </c>
      <c r="K2382" s="488">
        <v>114</v>
      </c>
      <c r="L2382" s="488">
        <v>114</v>
      </c>
      <c r="M2382" s="977">
        <v>114</v>
      </c>
      <c r="N2382" s="488">
        <v>114</v>
      </c>
      <c r="O2382" s="488">
        <v>114</v>
      </c>
      <c r="P2382" s="977">
        <v>114</v>
      </c>
      <c r="Q2382" s="1252" t="s">
        <v>830</v>
      </c>
    </row>
    <row r="2383" spans="1:17" s="497" customFormat="1" ht="19.5" customHeight="1">
      <c r="A2383" s="1251" t="s">
        <v>831</v>
      </c>
      <c r="B2383" s="1247">
        <v>148.19999999999999</v>
      </c>
      <c r="C2383" s="488">
        <v>148.19999999999999</v>
      </c>
      <c r="D2383" s="488">
        <v>148.19999999999999</v>
      </c>
      <c r="E2383" s="1247">
        <v>148.19999999999999</v>
      </c>
      <c r="F2383" s="488">
        <v>148.19999999999999</v>
      </c>
      <c r="G2383" s="488">
        <v>148.19999999999999</v>
      </c>
      <c r="H2383" s="488">
        <v>148.19999999999999</v>
      </c>
      <c r="I2383" s="488">
        <v>148.19999999999999</v>
      </c>
      <c r="J2383" s="488">
        <v>148.19999999999999</v>
      </c>
      <c r="K2383" s="488">
        <v>148.19999999999999</v>
      </c>
      <c r="L2383" s="488">
        <v>148.19999999999999</v>
      </c>
      <c r="M2383" s="977">
        <v>148.19999999999999</v>
      </c>
      <c r="N2383" s="488">
        <v>120.3</v>
      </c>
      <c r="O2383" s="488">
        <v>120.3</v>
      </c>
      <c r="P2383" s="977">
        <v>120.3</v>
      </c>
      <c r="Q2383" s="1252" t="s">
        <v>832</v>
      </c>
    </row>
    <row r="2384" spans="1:17" s="497" customFormat="1" ht="19.5" customHeight="1">
      <c r="A2384" s="1255"/>
      <c r="B2384" s="1247"/>
      <c r="C2384" s="488"/>
      <c r="D2384" s="880"/>
      <c r="E2384" s="1547"/>
      <c r="F2384" s="880"/>
      <c r="G2384" s="880"/>
      <c r="H2384" s="880"/>
      <c r="I2384" s="880"/>
      <c r="J2384" s="880"/>
      <c r="K2384" s="880"/>
      <c r="L2384" s="880"/>
      <c r="M2384" s="1535"/>
      <c r="N2384" s="880"/>
      <c r="O2384" s="880"/>
      <c r="P2384" s="1535"/>
      <c r="Q2384" s="1252"/>
    </row>
    <row r="2385" spans="1:17" s="497" customFormat="1" ht="19.5" customHeight="1">
      <c r="A2385" s="1582" t="s">
        <v>833</v>
      </c>
      <c r="B2385" s="1547">
        <v>110.1</v>
      </c>
      <c r="C2385" s="880">
        <v>110.1</v>
      </c>
      <c r="D2385" s="880">
        <v>110.1</v>
      </c>
      <c r="E2385" s="1547">
        <v>110.1</v>
      </c>
      <c r="F2385" s="880">
        <v>108.2</v>
      </c>
      <c r="G2385" s="880">
        <v>108.2</v>
      </c>
      <c r="H2385" s="880">
        <v>108.2</v>
      </c>
      <c r="I2385" s="880">
        <v>108.2</v>
      </c>
      <c r="J2385" s="880">
        <v>108.2</v>
      </c>
      <c r="K2385" s="880">
        <v>108.2</v>
      </c>
      <c r="L2385" s="880">
        <v>108.2</v>
      </c>
      <c r="M2385" s="1535">
        <v>108.2</v>
      </c>
      <c r="N2385" s="880">
        <v>108.2</v>
      </c>
      <c r="O2385" s="880">
        <v>108.2</v>
      </c>
      <c r="P2385" s="1535">
        <v>108.2</v>
      </c>
      <c r="Q2385" s="1583" t="s">
        <v>834</v>
      </c>
    </row>
    <row r="2386" spans="1:17" s="497" customFormat="1" ht="19.5" customHeight="1">
      <c r="A2386" s="1251" t="s">
        <v>835</v>
      </c>
      <c r="B2386" s="1247">
        <v>102.1</v>
      </c>
      <c r="C2386" s="488">
        <v>102.1</v>
      </c>
      <c r="D2386" s="488">
        <v>102.1</v>
      </c>
      <c r="E2386" s="1247">
        <v>102.1</v>
      </c>
      <c r="F2386" s="488">
        <v>100.8</v>
      </c>
      <c r="G2386" s="488">
        <v>100.8</v>
      </c>
      <c r="H2386" s="488">
        <v>100.8</v>
      </c>
      <c r="I2386" s="488">
        <v>100.8</v>
      </c>
      <c r="J2386" s="488">
        <v>100.8</v>
      </c>
      <c r="K2386" s="488">
        <v>100.8</v>
      </c>
      <c r="L2386" s="488">
        <v>100.8</v>
      </c>
      <c r="M2386" s="977">
        <v>100.8</v>
      </c>
      <c r="N2386" s="488">
        <v>100.8</v>
      </c>
      <c r="O2386" s="488">
        <v>100.8</v>
      </c>
      <c r="P2386" s="977">
        <v>100.8</v>
      </c>
      <c r="Q2386" s="1252" t="s">
        <v>836</v>
      </c>
    </row>
    <row r="2387" spans="1:17" s="497" customFormat="1" ht="19.5" customHeight="1">
      <c r="A2387" s="1251" t="s">
        <v>837</v>
      </c>
      <c r="B2387" s="1247">
        <v>117.2</v>
      </c>
      <c r="C2387" s="488">
        <v>117.2</v>
      </c>
      <c r="D2387" s="488">
        <v>117.2</v>
      </c>
      <c r="E2387" s="1247">
        <v>117.2</v>
      </c>
      <c r="F2387" s="488">
        <v>112.8</v>
      </c>
      <c r="G2387" s="488">
        <v>112.8</v>
      </c>
      <c r="H2387" s="488">
        <v>112.8</v>
      </c>
      <c r="I2387" s="488">
        <v>112.8</v>
      </c>
      <c r="J2387" s="488">
        <v>112.8</v>
      </c>
      <c r="K2387" s="488">
        <v>112.8</v>
      </c>
      <c r="L2387" s="488">
        <v>112.8</v>
      </c>
      <c r="M2387" s="977">
        <v>112.8</v>
      </c>
      <c r="N2387" s="488">
        <v>112.8</v>
      </c>
      <c r="O2387" s="488">
        <v>112.8</v>
      </c>
      <c r="P2387" s="977">
        <v>112.8</v>
      </c>
      <c r="Q2387" s="1252" t="s">
        <v>838</v>
      </c>
    </row>
    <row r="2388" spans="1:17" s="497" customFormat="1" ht="19.5" customHeight="1">
      <c r="A2388" s="1251" t="s">
        <v>839</v>
      </c>
      <c r="B2388" s="1247">
        <v>100</v>
      </c>
      <c r="C2388" s="488">
        <v>100</v>
      </c>
      <c r="D2388" s="488">
        <v>100</v>
      </c>
      <c r="E2388" s="1247">
        <v>100</v>
      </c>
      <c r="F2388" s="488">
        <v>100</v>
      </c>
      <c r="G2388" s="488">
        <v>100</v>
      </c>
      <c r="H2388" s="488">
        <v>100</v>
      </c>
      <c r="I2388" s="488">
        <v>100</v>
      </c>
      <c r="J2388" s="488">
        <v>100</v>
      </c>
      <c r="K2388" s="488">
        <v>100</v>
      </c>
      <c r="L2388" s="488">
        <v>100</v>
      </c>
      <c r="M2388" s="977">
        <v>100</v>
      </c>
      <c r="N2388" s="488">
        <v>100</v>
      </c>
      <c r="O2388" s="488">
        <v>100</v>
      </c>
      <c r="P2388" s="977">
        <v>100</v>
      </c>
      <c r="Q2388" s="1252" t="s">
        <v>840</v>
      </c>
    </row>
    <row r="2389" spans="1:17" s="497" customFormat="1" ht="19.5" customHeight="1">
      <c r="A2389" s="1251" t="s">
        <v>841</v>
      </c>
      <c r="B2389" s="1247">
        <v>114.1</v>
      </c>
      <c r="C2389" s="488">
        <v>114.1</v>
      </c>
      <c r="D2389" s="488">
        <v>114.1</v>
      </c>
      <c r="E2389" s="1247">
        <v>114.1</v>
      </c>
      <c r="F2389" s="488">
        <v>114.1</v>
      </c>
      <c r="G2389" s="488">
        <v>114.1</v>
      </c>
      <c r="H2389" s="488">
        <v>114.1</v>
      </c>
      <c r="I2389" s="488">
        <v>114.1</v>
      </c>
      <c r="J2389" s="488">
        <v>114.1</v>
      </c>
      <c r="K2389" s="488">
        <v>114.1</v>
      </c>
      <c r="L2389" s="488">
        <v>114.1</v>
      </c>
      <c r="M2389" s="977">
        <v>114.1</v>
      </c>
      <c r="N2389" s="488">
        <v>114.1</v>
      </c>
      <c r="O2389" s="488">
        <v>114.1</v>
      </c>
      <c r="P2389" s="977">
        <v>114.1</v>
      </c>
      <c r="Q2389" s="1252" t="s">
        <v>842</v>
      </c>
    </row>
    <row r="2390" spans="1:17" s="497" customFormat="1" ht="19.5" customHeight="1">
      <c r="A2390" s="1251" t="s">
        <v>843</v>
      </c>
      <c r="B2390" s="1247">
        <v>87.5</v>
      </c>
      <c r="C2390" s="488">
        <v>87.5</v>
      </c>
      <c r="D2390" s="488">
        <v>87.5</v>
      </c>
      <c r="E2390" s="1247">
        <v>87.5</v>
      </c>
      <c r="F2390" s="488">
        <v>87.5</v>
      </c>
      <c r="G2390" s="488">
        <v>87.5</v>
      </c>
      <c r="H2390" s="488">
        <v>87.5</v>
      </c>
      <c r="I2390" s="488">
        <v>87.5</v>
      </c>
      <c r="J2390" s="488">
        <v>87.5</v>
      </c>
      <c r="K2390" s="488">
        <v>87.5</v>
      </c>
      <c r="L2390" s="488">
        <v>87.5</v>
      </c>
      <c r="M2390" s="977">
        <v>87.5</v>
      </c>
      <c r="N2390" s="488">
        <v>87.5</v>
      </c>
      <c r="O2390" s="488">
        <v>87.5</v>
      </c>
      <c r="P2390" s="977">
        <v>87.5</v>
      </c>
      <c r="Q2390" s="1252" t="s">
        <v>844</v>
      </c>
    </row>
    <row r="2391" spans="1:17" s="497" customFormat="1" ht="19.5" customHeight="1">
      <c r="A2391" s="1255"/>
      <c r="B2391" s="1247"/>
      <c r="C2391" s="488"/>
      <c r="D2391" s="880"/>
      <c r="E2391" s="1547"/>
      <c r="F2391" s="880"/>
      <c r="G2391" s="880"/>
      <c r="H2391" s="880"/>
      <c r="I2391" s="880"/>
      <c r="J2391" s="880"/>
      <c r="K2391" s="880"/>
      <c r="L2391" s="880"/>
      <c r="M2391" s="1535"/>
      <c r="N2391" s="880"/>
      <c r="O2391" s="880"/>
      <c r="P2391" s="1535"/>
      <c r="Q2391" s="1252"/>
    </row>
    <row r="2392" spans="1:17" s="497" customFormat="1" ht="19.5" customHeight="1">
      <c r="A2392" s="1582" t="s">
        <v>845</v>
      </c>
      <c r="B2392" s="1547">
        <v>116.9</v>
      </c>
      <c r="C2392" s="880">
        <v>116.9</v>
      </c>
      <c r="D2392" s="880">
        <v>116.9</v>
      </c>
      <c r="E2392" s="1547">
        <v>116.9</v>
      </c>
      <c r="F2392" s="880">
        <v>116.9</v>
      </c>
      <c r="G2392" s="880">
        <v>116.9</v>
      </c>
      <c r="H2392" s="880">
        <v>116.9</v>
      </c>
      <c r="I2392" s="880">
        <v>116.9</v>
      </c>
      <c r="J2392" s="880">
        <v>116.9</v>
      </c>
      <c r="K2392" s="880">
        <v>116.9</v>
      </c>
      <c r="L2392" s="880">
        <v>116.9</v>
      </c>
      <c r="M2392" s="1535">
        <v>116.9</v>
      </c>
      <c r="N2392" s="880">
        <v>116.9</v>
      </c>
      <c r="O2392" s="880">
        <v>116.9</v>
      </c>
      <c r="P2392" s="1535">
        <v>116.9</v>
      </c>
      <c r="Q2392" s="1581" t="s">
        <v>846</v>
      </c>
    </row>
    <row r="2393" spans="1:17" s="497" customFormat="1" ht="19.5" customHeight="1">
      <c r="A2393" s="1251" t="s">
        <v>847</v>
      </c>
      <c r="B2393" s="1247">
        <v>117.8</v>
      </c>
      <c r="C2393" s="488">
        <v>117.8</v>
      </c>
      <c r="D2393" s="488">
        <v>117.8</v>
      </c>
      <c r="E2393" s="1247">
        <v>117.8</v>
      </c>
      <c r="F2393" s="488">
        <v>117.8</v>
      </c>
      <c r="G2393" s="488">
        <v>117.8</v>
      </c>
      <c r="H2393" s="488">
        <v>117.8</v>
      </c>
      <c r="I2393" s="488">
        <v>117.8</v>
      </c>
      <c r="J2393" s="488">
        <v>117.8</v>
      </c>
      <c r="K2393" s="488">
        <v>117.8</v>
      </c>
      <c r="L2393" s="488">
        <v>117.8</v>
      </c>
      <c r="M2393" s="977">
        <v>117.8</v>
      </c>
      <c r="N2393" s="488">
        <v>117.8</v>
      </c>
      <c r="O2393" s="488">
        <v>117.8</v>
      </c>
      <c r="P2393" s="977">
        <v>117.8</v>
      </c>
      <c r="Q2393" s="1252" t="s">
        <v>848</v>
      </c>
    </row>
    <row r="2394" spans="1:17" s="497" customFormat="1" ht="19.5" customHeight="1">
      <c r="A2394" s="1251" t="s">
        <v>849</v>
      </c>
      <c r="B2394" s="1247">
        <v>100</v>
      </c>
      <c r="C2394" s="488">
        <v>100</v>
      </c>
      <c r="D2394" s="488">
        <v>100</v>
      </c>
      <c r="E2394" s="1247">
        <v>100</v>
      </c>
      <c r="F2394" s="488">
        <v>100</v>
      </c>
      <c r="G2394" s="488">
        <v>100</v>
      </c>
      <c r="H2394" s="488">
        <v>100</v>
      </c>
      <c r="I2394" s="488">
        <v>100</v>
      </c>
      <c r="J2394" s="488">
        <v>100</v>
      </c>
      <c r="K2394" s="488">
        <v>100</v>
      </c>
      <c r="L2394" s="488">
        <v>100</v>
      </c>
      <c r="M2394" s="977">
        <v>100</v>
      </c>
      <c r="N2394" s="488">
        <v>100</v>
      </c>
      <c r="O2394" s="488">
        <v>100</v>
      </c>
      <c r="P2394" s="977">
        <v>100</v>
      </c>
      <c r="Q2394" s="1252" t="s">
        <v>850</v>
      </c>
    </row>
    <row r="2395" spans="1:17" s="497" customFormat="1" ht="19.5" customHeight="1">
      <c r="A2395" s="1251" t="s">
        <v>851</v>
      </c>
      <c r="B2395" s="1247">
        <v>92.9</v>
      </c>
      <c r="C2395" s="488">
        <v>92.9</v>
      </c>
      <c r="D2395" s="488">
        <v>92.9</v>
      </c>
      <c r="E2395" s="1247">
        <v>92.9</v>
      </c>
      <c r="F2395" s="488">
        <v>92.9</v>
      </c>
      <c r="G2395" s="488">
        <v>92.9</v>
      </c>
      <c r="H2395" s="488">
        <v>92.9</v>
      </c>
      <c r="I2395" s="488">
        <v>92.9</v>
      </c>
      <c r="J2395" s="488">
        <v>92.9</v>
      </c>
      <c r="K2395" s="488">
        <v>92.9</v>
      </c>
      <c r="L2395" s="488">
        <v>92.9</v>
      </c>
      <c r="M2395" s="977">
        <v>92.9</v>
      </c>
      <c r="N2395" s="488">
        <v>92.9</v>
      </c>
      <c r="O2395" s="488">
        <v>92.9</v>
      </c>
      <c r="P2395" s="977">
        <v>92.9</v>
      </c>
      <c r="Q2395" s="1252" t="s">
        <v>852</v>
      </c>
    </row>
    <row r="2396" spans="1:17" s="497" customFormat="1" ht="19.5" customHeight="1">
      <c r="A2396" s="1255"/>
      <c r="B2396" s="1247"/>
      <c r="C2396" s="488"/>
      <c r="D2396" s="880"/>
      <c r="E2396" s="1547"/>
      <c r="F2396" s="880"/>
      <c r="G2396" s="880"/>
      <c r="H2396" s="880"/>
      <c r="I2396" s="880"/>
      <c r="J2396" s="880"/>
      <c r="K2396" s="880"/>
      <c r="L2396" s="880"/>
      <c r="M2396" s="1535"/>
      <c r="N2396" s="880"/>
      <c r="O2396" s="880"/>
      <c r="P2396" s="1535"/>
      <c r="Q2396" s="1252"/>
    </row>
    <row r="2397" spans="1:17" s="497" customFormat="1" ht="19.5" customHeight="1">
      <c r="A2397" s="1582" t="s">
        <v>853</v>
      </c>
      <c r="B2397" s="1547">
        <v>122.3</v>
      </c>
      <c r="C2397" s="880">
        <v>122.3</v>
      </c>
      <c r="D2397" s="880">
        <v>122.3</v>
      </c>
      <c r="E2397" s="1547">
        <v>122.2</v>
      </c>
      <c r="F2397" s="880">
        <v>121.9</v>
      </c>
      <c r="G2397" s="880">
        <v>121.9</v>
      </c>
      <c r="H2397" s="880">
        <v>121.9</v>
      </c>
      <c r="I2397" s="880">
        <v>121.9</v>
      </c>
      <c r="J2397" s="880">
        <v>121.8</v>
      </c>
      <c r="K2397" s="880">
        <v>121.8</v>
      </c>
      <c r="L2397" s="880">
        <v>121.8</v>
      </c>
      <c r="M2397" s="1535">
        <v>121.8</v>
      </c>
      <c r="N2397" s="880">
        <v>121.8</v>
      </c>
      <c r="O2397" s="880">
        <v>121.8</v>
      </c>
      <c r="P2397" s="1535">
        <v>121.8</v>
      </c>
      <c r="Q2397" s="1581" t="s">
        <v>854</v>
      </c>
    </row>
    <row r="2398" spans="1:17" s="497" customFormat="1" ht="19.5" customHeight="1">
      <c r="A2398" s="1251" t="s">
        <v>855</v>
      </c>
      <c r="B2398" s="1247">
        <v>141.30000000000001</v>
      </c>
      <c r="C2398" s="488">
        <v>141.30000000000001</v>
      </c>
      <c r="D2398" s="488">
        <v>141.30000000000001</v>
      </c>
      <c r="E2398" s="1247">
        <v>141.30000000000001</v>
      </c>
      <c r="F2398" s="488">
        <v>141.30000000000001</v>
      </c>
      <c r="G2398" s="488">
        <v>141.30000000000001</v>
      </c>
      <c r="H2398" s="488">
        <v>141.30000000000001</v>
      </c>
      <c r="I2398" s="488">
        <v>141.30000000000001</v>
      </c>
      <c r="J2398" s="488">
        <v>141.30000000000001</v>
      </c>
      <c r="K2398" s="488">
        <v>141.30000000000001</v>
      </c>
      <c r="L2398" s="488">
        <v>141.30000000000001</v>
      </c>
      <c r="M2398" s="977">
        <v>141.30000000000001</v>
      </c>
      <c r="N2398" s="488">
        <v>141.30000000000001</v>
      </c>
      <c r="O2398" s="488">
        <v>141.30000000000001</v>
      </c>
      <c r="P2398" s="977">
        <v>141.30000000000001</v>
      </c>
      <c r="Q2398" s="1252" t="s">
        <v>856</v>
      </c>
    </row>
    <row r="2399" spans="1:17" s="497" customFormat="1" ht="19.5" customHeight="1">
      <c r="A2399" s="1251" t="s">
        <v>857</v>
      </c>
      <c r="B2399" s="1247">
        <v>100</v>
      </c>
      <c r="C2399" s="488">
        <v>100</v>
      </c>
      <c r="D2399" s="488">
        <v>100</v>
      </c>
      <c r="E2399" s="1247">
        <v>100</v>
      </c>
      <c r="F2399" s="488">
        <v>100</v>
      </c>
      <c r="G2399" s="488">
        <v>100</v>
      </c>
      <c r="H2399" s="488">
        <v>100</v>
      </c>
      <c r="I2399" s="488">
        <v>100</v>
      </c>
      <c r="J2399" s="488">
        <v>100</v>
      </c>
      <c r="K2399" s="488">
        <v>100</v>
      </c>
      <c r="L2399" s="488">
        <v>100</v>
      </c>
      <c r="M2399" s="977">
        <v>100</v>
      </c>
      <c r="N2399" s="488">
        <v>100</v>
      </c>
      <c r="O2399" s="488">
        <v>100</v>
      </c>
      <c r="P2399" s="977">
        <v>100</v>
      </c>
      <c r="Q2399" s="1584" t="s">
        <v>858</v>
      </c>
    </row>
    <row r="2400" spans="1:17" s="497" customFormat="1" ht="19.5" customHeight="1">
      <c r="A2400" s="1251" t="s">
        <v>859</v>
      </c>
      <c r="B2400" s="1247">
        <v>103.6</v>
      </c>
      <c r="C2400" s="488">
        <v>103.6</v>
      </c>
      <c r="D2400" s="488">
        <v>103.6</v>
      </c>
      <c r="E2400" s="1247">
        <v>103.6</v>
      </c>
      <c r="F2400" s="488">
        <v>103.6</v>
      </c>
      <c r="G2400" s="488">
        <v>103.6</v>
      </c>
      <c r="H2400" s="488">
        <v>103.6</v>
      </c>
      <c r="I2400" s="488">
        <v>103.6</v>
      </c>
      <c r="J2400" s="488">
        <v>103.6</v>
      </c>
      <c r="K2400" s="488">
        <v>103.6</v>
      </c>
      <c r="L2400" s="488">
        <v>103.6</v>
      </c>
      <c r="M2400" s="977">
        <v>103.6</v>
      </c>
      <c r="N2400" s="488">
        <v>103.6</v>
      </c>
      <c r="O2400" s="488">
        <v>103.6</v>
      </c>
      <c r="P2400" s="977">
        <v>103.6</v>
      </c>
      <c r="Q2400" s="1584" t="s">
        <v>860</v>
      </c>
    </row>
    <row r="2401" spans="1:18" s="497" customFormat="1" ht="19.5" customHeight="1">
      <c r="A2401" s="1251" t="s">
        <v>861</v>
      </c>
      <c r="B2401" s="1247">
        <v>167.9</v>
      </c>
      <c r="C2401" s="488">
        <v>167.9</v>
      </c>
      <c r="D2401" s="488">
        <v>170.4</v>
      </c>
      <c r="E2401" s="1247">
        <v>162.80000000000001</v>
      </c>
      <c r="F2401" s="488">
        <v>152</v>
      </c>
      <c r="G2401" s="488">
        <v>152</v>
      </c>
      <c r="H2401" s="488">
        <v>152</v>
      </c>
      <c r="I2401" s="488">
        <v>152</v>
      </c>
      <c r="J2401" s="488">
        <v>146.30000000000001</v>
      </c>
      <c r="K2401" s="488">
        <v>146.30000000000001</v>
      </c>
      <c r="L2401" s="488">
        <v>146.30000000000001</v>
      </c>
      <c r="M2401" s="977">
        <v>146.30000000000001</v>
      </c>
      <c r="N2401" s="488">
        <v>146.30000000000001</v>
      </c>
      <c r="O2401" s="488">
        <v>146.30000000000001</v>
      </c>
      <c r="P2401" s="977">
        <v>146.30000000000001</v>
      </c>
      <c r="Q2401" s="1252" t="s">
        <v>862</v>
      </c>
    </row>
    <row r="2402" spans="1:18" s="497" customFormat="1" ht="19.5" customHeight="1">
      <c r="A2402" s="1251" t="s">
        <v>863</v>
      </c>
      <c r="B2402" s="1247">
        <v>100.3</v>
      </c>
      <c r="C2402" s="488">
        <v>100.3</v>
      </c>
      <c r="D2402" s="488">
        <v>100.3</v>
      </c>
      <c r="E2402" s="1247">
        <v>100.3</v>
      </c>
      <c r="F2402" s="488">
        <v>100.3</v>
      </c>
      <c r="G2402" s="488">
        <v>100.3</v>
      </c>
      <c r="H2402" s="488">
        <v>100.3</v>
      </c>
      <c r="I2402" s="488">
        <v>100.3</v>
      </c>
      <c r="J2402" s="488">
        <v>100.3</v>
      </c>
      <c r="K2402" s="488">
        <v>100.3</v>
      </c>
      <c r="L2402" s="488">
        <v>100.3</v>
      </c>
      <c r="M2402" s="977">
        <v>100.3</v>
      </c>
      <c r="N2402" s="488">
        <v>100.3</v>
      </c>
      <c r="O2402" s="488">
        <v>100.3</v>
      </c>
      <c r="P2402" s="977">
        <v>100.3</v>
      </c>
      <c r="Q2402" s="1584" t="s">
        <v>864</v>
      </c>
    </row>
    <row r="2403" spans="1:18" s="497" customFormat="1" ht="19.5" customHeight="1">
      <c r="A2403" s="1251" t="s">
        <v>865</v>
      </c>
      <c r="B2403" s="1247">
        <v>103.4</v>
      </c>
      <c r="C2403" s="488">
        <v>103.4</v>
      </c>
      <c r="D2403" s="488">
        <v>103.4</v>
      </c>
      <c r="E2403" s="1247">
        <v>103.4</v>
      </c>
      <c r="F2403" s="488">
        <v>103.4</v>
      </c>
      <c r="G2403" s="488">
        <v>103.4</v>
      </c>
      <c r="H2403" s="488">
        <v>103.4</v>
      </c>
      <c r="I2403" s="488">
        <v>103.4</v>
      </c>
      <c r="J2403" s="488">
        <v>103.4</v>
      </c>
      <c r="K2403" s="488">
        <v>103.4</v>
      </c>
      <c r="L2403" s="488">
        <v>103.4</v>
      </c>
      <c r="M2403" s="977">
        <v>103.4</v>
      </c>
      <c r="N2403" s="488">
        <v>103.4</v>
      </c>
      <c r="O2403" s="488">
        <v>103.4</v>
      </c>
      <c r="P2403" s="977">
        <v>103.4</v>
      </c>
      <c r="Q2403" s="1584" t="s">
        <v>866</v>
      </c>
    </row>
    <row r="2404" spans="1:18" s="497" customFormat="1" ht="19.5" customHeight="1">
      <c r="A2404" s="1251" t="s">
        <v>867</v>
      </c>
      <c r="B2404" s="1247">
        <v>101.9</v>
      </c>
      <c r="C2404" s="488">
        <v>101.9</v>
      </c>
      <c r="D2404" s="488">
        <v>101.9</v>
      </c>
      <c r="E2404" s="1247">
        <v>101.9</v>
      </c>
      <c r="F2404" s="488">
        <v>101.9</v>
      </c>
      <c r="G2404" s="488">
        <v>101.9</v>
      </c>
      <c r="H2404" s="488">
        <v>101.9</v>
      </c>
      <c r="I2404" s="488">
        <v>101.9</v>
      </c>
      <c r="J2404" s="488">
        <v>101.9</v>
      </c>
      <c r="K2404" s="488">
        <v>101.9</v>
      </c>
      <c r="L2404" s="488">
        <v>101.9</v>
      </c>
      <c r="M2404" s="977">
        <v>101.9</v>
      </c>
      <c r="N2404" s="488">
        <v>101.9</v>
      </c>
      <c r="O2404" s="488">
        <v>101.9</v>
      </c>
      <c r="P2404" s="977">
        <v>101.9</v>
      </c>
      <c r="Q2404" s="1252" t="s">
        <v>868</v>
      </c>
    </row>
    <row r="2405" spans="1:18" s="497" customFormat="1" ht="19.5" customHeight="1">
      <c r="A2405" s="1251" t="s">
        <v>869</v>
      </c>
      <c r="B2405" s="1247">
        <v>104</v>
      </c>
      <c r="C2405" s="488">
        <v>104</v>
      </c>
      <c r="D2405" s="488">
        <v>104</v>
      </c>
      <c r="E2405" s="1247">
        <v>104</v>
      </c>
      <c r="F2405" s="488">
        <v>104</v>
      </c>
      <c r="G2405" s="488">
        <v>104</v>
      </c>
      <c r="H2405" s="488">
        <v>104</v>
      </c>
      <c r="I2405" s="488">
        <v>104</v>
      </c>
      <c r="J2405" s="488">
        <v>104</v>
      </c>
      <c r="K2405" s="488">
        <v>104</v>
      </c>
      <c r="L2405" s="488">
        <v>104</v>
      </c>
      <c r="M2405" s="977">
        <v>104</v>
      </c>
      <c r="N2405" s="488">
        <v>104</v>
      </c>
      <c r="O2405" s="488">
        <v>104</v>
      </c>
      <c r="P2405" s="977">
        <v>104</v>
      </c>
      <c r="Q2405" s="1584" t="s">
        <v>870</v>
      </c>
    </row>
    <row r="2406" spans="1:18" s="497" customFormat="1" ht="15" customHeight="1">
      <c r="A2406" s="1255"/>
      <c r="B2406" s="1247"/>
      <c r="C2406" s="488"/>
      <c r="D2406" s="488"/>
      <c r="E2406" s="1254"/>
      <c r="F2406" s="524"/>
      <c r="G2406" s="524"/>
      <c r="H2406" s="524"/>
      <c r="I2406" s="524"/>
      <c r="J2406" s="524"/>
      <c r="K2406" s="524"/>
      <c r="L2406" s="524"/>
      <c r="M2406" s="524"/>
      <c r="N2406" s="1254"/>
      <c r="O2406" s="524"/>
      <c r="P2406" s="976"/>
      <c r="Q2406" s="1584"/>
      <c r="R2406" s="1548"/>
    </row>
    <row r="2407" spans="1:18" s="497" customFormat="1" ht="15" customHeight="1">
      <c r="A2407" s="1255"/>
      <c r="B2407" s="1247"/>
      <c r="C2407" s="488"/>
      <c r="D2407" s="488"/>
      <c r="E2407" s="1254"/>
      <c r="F2407" s="524"/>
      <c r="G2407" s="524"/>
      <c r="H2407" s="524"/>
      <c r="I2407" s="524"/>
      <c r="J2407" s="524"/>
      <c r="K2407" s="524"/>
      <c r="L2407" s="524"/>
      <c r="M2407" s="524"/>
      <c r="N2407" s="1254"/>
      <c r="O2407" s="524"/>
      <c r="P2407" s="976"/>
      <c r="Q2407" s="1584"/>
      <c r="R2407" s="1548"/>
    </row>
    <row r="2408" spans="1:18" s="497" customFormat="1" ht="15" customHeight="1">
      <c r="A2408" s="1255"/>
      <c r="B2408" s="1247"/>
      <c r="C2408" s="488"/>
      <c r="D2408" s="488"/>
      <c r="E2408" s="1254"/>
      <c r="F2408" s="524"/>
      <c r="G2408" s="524"/>
      <c r="H2408" s="524"/>
      <c r="I2408" s="524"/>
      <c r="J2408" s="524"/>
      <c r="K2408" s="524"/>
      <c r="L2408" s="524"/>
      <c r="M2408" s="524"/>
      <c r="N2408" s="1254"/>
      <c r="O2408" s="524"/>
      <c r="P2408" s="976"/>
      <c r="Q2408" s="1584"/>
      <c r="R2408" s="1548"/>
    </row>
    <row r="2409" spans="1:18" s="497" customFormat="1" ht="15" customHeight="1">
      <c r="A2409" s="1255"/>
      <c r="B2409" s="1247"/>
      <c r="C2409" s="488"/>
      <c r="D2409" s="488"/>
      <c r="E2409" s="1254"/>
      <c r="F2409" s="524"/>
      <c r="G2409" s="524"/>
      <c r="H2409" s="524"/>
      <c r="I2409" s="524"/>
      <c r="J2409" s="524"/>
      <c r="K2409" s="524"/>
      <c r="L2409" s="524"/>
      <c r="M2409" s="524"/>
      <c r="N2409" s="1254"/>
      <c r="O2409" s="524"/>
      <c r="P2409" s="976"/>
      <c r="Q2409" s="1584"/>
      <c r="R2409" s="1548"/>
    </row>
    <row r="2410" spans="1:18" s="497" customFormat="1" ht="15" customHeight="1">
      <c r="A2410" s="1255"/>
      <c r="B2410" s="1247"/>
      <c r="C2410" s="488"/>
      <c r="D2410" s="488"/>
      <c r="E2410" s="1254"/>
      <c r="F2410" s="524"/>
      <c r="G2410" s="524"/>
      <c r="H2410" s="524"/>
      <c r="I2410" s="524"/>
      <c r="J2410" s="524"/>
      <c r="K2410" s="524"/>
      <c r="L2410" s="524"/>
      <c r="M2410" s="524"/>
      <c r="N2410" s="1254"/>
      <c r="O2410" s="524"/>
      <c r="P2410" s="976"/>
      <c r="Q2410" s="1584"/>
      <c r="R2410" s="495"/>
    </row>
    <row r="2411" spans="1:18" s="497" customFormat="1" ht="15" customHeight="1">
      <c r="A2411" s="518"/>
      <c r="B2411" s="491"/>
      <c r="C2411" s="492"/>
      <c r="D2411" s="492"/>
      <c r="E2411" s="503"/>
      <c r="F2411" s="490"/>
      <c r="G2411" s="490"/>
      <c r="H2411" s="490"/>
      <c r="I2411" s="490"/>
      <c r="J2411" s="490"/>
      <c r="K2411" s="490"/>
      <c r="L2411" s="490"/>
      <c r="M2411" s="490"/>
      <c r="N2411" s="503"/>
      <c r="O2411" s="490"/>
      <c r="P2411" s="496"/>
      <c r="Q2411" s="519"/>
      <c r="R2411" s="495"/>
    </row>
    <row r="2412" spans="1:18" s="497" customFormat="1" ht="15" customHeight="1">
      <c r="A2412" s="494" t="s">
        <v>653</v>
      </c>
      <c r="B2412" s="488"/>
      <c r="C2412" s="488"/>
      <c r="D2412" s="488"/>
      <c r="E2412" s="524"/>
      <c r="F2412" s="524"/>
      <c r="G2412" s="524"/>
      <c r="H2412" s="524"/>
      <c r="I2412" s="1534"/>
      <c r="J2412" s="524"/>
      <c r="K2412" s="524"/>
      <c r="L2412" s="1534"/>
      <c r="M2412" s="524"/>
      <c r="N2412" s="524"/>
      <c r="O2412" s="524"/>
      <c r="P2412" s="500"/>
      <c r="Q2412" s="495" t="s">
        <v>871</v>
      </c>
      <c r="R2412" s="495"/>
    </row>
    <row r="2413" spans="1:18" s="260" customFormat="1" ht="29.25" customHeight="1">
      <c r="A2413" s="1561" t="s">
        <v>588</v>
      </c>
      <c r="B2413" s="1562"/>
      <c r="C2413" s="1563"/>
      <c r="D2413" s="1562"/>
      <c r="E2413" s="881"/>
      <c r="F2413" s="881"/>
      <c r="G2413" s="881"/>
      <c r="H2413" s="881"/>
      <c r="I2413" s="881"/>
      <c r="J2413" s="881"/>
      <c r="K2413" s="881"/>
      <c r="L2413" s="1564"/>
      <c r="M2413" s="1564"/>
      <c r="N2413" s="1562"/>
      <c r="O2413" s="1562"/>
      <c r="P2413" s="1562"/>
      <c r="Q2413" s="1565" t="s">
        <v>589</v>
      </c>
      <c r="R2413" s="1539"/>
    </row>
    <row r="2414" spans="1:18" s="1543" customFormat="1" ht="24.75" customHeight="1">
      <c r="A2414" s="1566" t="s">
        <v>955</v>
      </c>
      <c r="B2414" s="1562"/>
      <c r="C2414" s="1563"/>
      <c r="D2414" s="1562"/>
      <c r="E2414" s="426"/>
      <c r="F2414" s="425"/>
      <c r="G2414" s="425"/>
      <c r="H2414" s="425"/>
      <c r="I2414" s="427"/>
      <c r="J2414" s="427"/>
      <c r="K2414" s="425"/>
      <c r="L2414" s="1567"/>
      <c r="M2414" s="1567"/>
      <c r="N2414" s="1562"/>
      <c r="O2414" s="1562"/>
      <c r="P2414" s="1562"/>
      <c r="Q2414" s="1568" t="s">
        <v>956</v>
      </c>
      <c r="R2414" s="1538"/>
    </row>
    <row r="2415" spans="1:18" s="489" customFormat="1" ht="18" customHeight="1">
      <c r="A2415" s="1569" t="s">
        <v>657</v>
      </c>
      <c r="B2415" s="1562"/>
      <c r="C2415" s="1563"/>
      <c r="D2415" s="1562"/>
      <c r="E2415" s="426"/>
      <c r="F2415" s="426"/>
      <c r="G2415" s="426"/>
      <c r="H2415" s="428"/>
      <c r="I2415" s="428"/>
      <c r="J2415" s="428"/>
      <c r="K2415" s="1563"/>
      <c r="L2415" s="1562"/>
      <c r="M2415" s="1562"/>
      <c r="N2415" s="1562"/>
      <c r="O2415" s="1562"/>
      <c r="P2415" s="1562"/>
      <c r="Q2415" s="1570" t="s">
        <v>658</v>
      </c>
      <c r="R2415" s="1544"/>
    </row>
    <row r="2416" spans="1:18" ht="11.45" customHeight="1">
      <c r="A2416" s="1571"/>
      <c r="B2416" s="1572"/>
      <c r="C2416" s="1572"/>
      <c r="D2416" s="1572"/>
      <c r="E2416" s="1573"/>
      <c r="F2416" s="1573"/>
      <c r="G2416" s="1573"/>
      <c r="H2416" s="1574"/>
      <c r="I2416" s="1573"/>
      <c r="J2416" s="1573"/>
      <c r="K2416" s="1573"/>
      <c r="L2416" s="1573"/>
      <c r="M2416" s="1573"/>
      <c r="N2416" s="1572"/>
      <c r="O2416" s="1572"/>
      <c r="P2416" s="1562"/>
      <c r="Q2416" s="1575"/>
      <c r="R2416" s="1545"/>
    </row>
    <row r="2417" spans="1:18" ht="12.75" customHeight="1">
      <c r="A2417" s="421"/>
      <c r="B2417" s="2296">
        <v>2024</v>
      </c>
      <c r="C2417" s="2297"/>
      <c r="D2417" s="2297"/>
      <c r="E2417" s="2297"/>
      <c r="F2417" s="2297"/>
      <c r="G2417" s="2297"/>
      <c r="H2417" s="2297"/>
      <c r="I2417" s="2297"/>
      <c r="J2417" s="2297"/>
      <c r="K2417" s="2297"/>
      <c r="L2417" s="2297"/>
      <c r="M2417" s="2300"/>
      <c r="N2417" s="2238">
        <v>2023</v>
      </c>
      <c r="O2417" s="2286"/>
      <c r="P2417" s="2239"/>
      <c r="Q2417" s="369"/>
      <c r="R2417" s="1537"/>
    </row>
    <row r="2418" spans="1:18" ht="12.75" customHeight="1">
      <c r="A2418" s="1576"/>
      <c r="B2418" s="2298"/>
      <c r="C2418" s="2299"/>
      <c r="D2418" s="2299"/>
      <c r="E2418" s="2299"/>
      <c r="F2418" s="2299"/>
      <c r="G2418" s="2299"/>
      <c r="H2418" s="2299"/>
      <c r="I2418" s="2299"/>
      <c r="J2418" s="2299"/>
      <c r="K2418" s="2299"/>
      <c r="L2418" s="2299"/>
      <c r="M2418" s="2301"/>
      <c r="N2418" s="2287"/>
      <c r="O2418" s="2288"/>
      <c r="P2418" s="2289"/>
      <c r="Q2418" s="1577" t="s">
        <v>71</v>
      </c>
      <c r="R2418" s="1537"/>
    </row>
    <row r="2419" spans="1:18" ht="12.75" customHeight="1">
      <c r="A2419" s="1576"/>
      <c r="B2419" s="93" t="s">
        <v>72</v>
      </c>
      <c r="C2419" s="439" t="s">
        <v>73</v>
      </c>
      <c r="D2419" s="439" t="s">
        <v>4</v>
      </c>
      <c r="E2419" s="93" t="s">
        <v>5</v>
      </c>
      <c r="F2419" s="439" t="s">
        <v>6</v>
      </c>
      <c r="G2419" s="439" t="s">
        <v>7</v>
      </c>
      <c r="H2419" s="93" t="s">
        <v>8</v>
      </c>
      <c r="I2419" s="439" t="s">
        <v>9</v>
      </c>
      <c r="J2419" s="440" t="s">
        <v>10</v>
      </c>
      <c r="K2419" s="511" t="s">
        <v>1</v>
      </c>
      <c r="L2419" s="441" t="s">
        <v>2</v>
      </c>
      <c r="M2419" s="442" t="s">
        <v>3</v>
      </c>
      <c r="N2419" s="94" t="s">
        <v>72</v>
      </c>
      <c r="O2419" s="94" t="s">
        <v>73</v>
      </c>
      <c r="P2419" s="443" t="s">
        <v>4</v>
      </c>
      <c r="Q2419" s="1577"/>
      <c r="R2419" s="1537"/>
    </row>
    <row r="2420" spans="1:18" ht="11.25" customHeight="1">
      <c r="A2420" s="422"/>
      <c r="B2420" s="96" t="s">
        <v>74</v>
      </c>
      <c r="C2420" s="507" t="s">
        <v>75</v>
      </c>
      <c r="D2420" s="507" t="s">
        <v>76</v>
      </c>
      <c r="E2420" s="96" t="s">
        <v>12</v>
      </c>
      <c r="F2420" s="507" t="s">
        <v>13</v>
      </c>
      <c r="G2420" s="507" t="s">
        <v>14</v>
      </c>
      <c r="H2420" s="96" t="s">
        <v>15</v>
      </c>
      <c r="I2420" s="507" t="s">
        <v>16</v>
      </c>
      <c r="J2420" s="508" t="s">
        <v>17</v>
      </c>
      <c r="K2420" s="512" t="s">
        <v>11</v>
      </c>
      <c r="L2420" s="509" t="s">
        <v>19</v>
      </c>
      <c r="M2420" s="510" t="s">
        <v>20</v>
      </c>
      <c r="N2420" s="430" t="s">
        <v>74</v>
      </c>
      <c r="O2420" s="430" t="s">
        <v>75</v>
      </c>
      <c r="P2420" s="431" t="s">
        <v>76</v>
      </c>
      <c r="Q2420" s="370"/>
      <c r="R2420" s="1546"/>
    </row>
    <row r="2421" spans="1:18" s="497" customFormat="1" ht="15" customHeight="1">
      <c r="A2421" s="1595"/>
      <c r="B2421" s="1547"/>
      <c r="C2421" s="880"/>
      <c r="D2421" s="880"/>
      <c r="E2421" s="513"/>
      <c r="F2421" s="500"/>
      <c r="G2421" s="500"/>
      <c r="H2421" s="500"/>
      <c r="I2421" s="500"/>
      <c r="J2421" s="500"/>
      <c r="K2421" s="500"/>
      <c r="L2421" s="500"/>
      <c r="M2421" s="499"/>
      <c r="N2421" s="524"/>
      <c r="O2421" s="524"/>
      <c r="P2421" s="976"/>
      <c r="Q2421" s="1248"/>
    </row>
    <row r="2422" spans="1:18" s="497" customFormat="1" ht="19.5" customHeight="1">
      <c r="A2422" s="1578" t="s">
        <v>659</v>
      </c>
      <c r="B2422" s="1547">
        <v>124.4</v>
      </c>
      <c r="C2422" s="880">
        <v>124.3</v>
      </c>
      <c r="D2422" s="880">
        <v>125.3</v>
      </c>
      <c r="E2422" s="1547">
        <v>126.3</v>
      </c>
      <c r="F2422" s="880">
        <v>125.9</v>
      </c>
      <c r="G2422" s="880">
        <v>124</v>
      </c>
      <c r="H2422" s="880">
        <v>125.3</v>
      </c>
      <c r="I2422" s="880">
        <v>124.6</v>
      </c>
      <c r="J2422" s="880">
        <v>124.6</v>
      </c>
      <c r="K2422" s="880">
        <v>124.4</v>
      </c>
      <c r="L2422" s="880">
        <v>122.9</v>
      </c>
      <c r="M2422" s="1535">
        <v>123.4</v>
      </c>
      <c r="N2422" s="880">
        <v>123.4</v>
      </c>
      <c r="O2422" s="880">
        <v>123.6</v>
      </c>
      <c r="P2422" s="1535">
        <v>122.5</v>
      </c>
      <c r="Q2422" s="1579" t="s">
        <v>660</v>
      </c>
    </row>
    <row r="2423" spans="1:18" s="497" customFormat="1" ht="18" customHeight="1">
      <c r="A2423" s="1580"/>
      <c r="B2423" s="1247"/>
      <c r="C2423" s="488"/>
      <c r="D2423" s="880"/>
      <c r="E2423" s="1547"/>
      <c r="F2423" s="880"/>
      <c r="G2423" s="880"/>
      <c r="H2423" s="880"/>
      <c r="I2423" s="880"/>
      <c r="J2423" s="880"/>
      <c r="K2423" s="880"/>
      <c r="L2423" s="880"/>
      <c r="M2423" s="1535"/>
      <c r="N2423" s="880"/>
      <c r="O2423" s="880"/>
      <c r="P2423" s="1535"/>
      <c r="Q2423" s="1581"/>
    </row>
    <row r="2424" spans="1:18" s="497" customFormat="1" ht="19.5" customHeight="1">
      <c r="A2424" s="1582" t="s">
        <v>661</v>
      </c>
      <c r="B2424" s="1547">
        <v>132.80000000000001</v>
      </c>
      <c r="C2424" s="880">
        <v>132.6</v>
      </c>
      <c r="D2424" s="880">
        <v>134.6</v>
      </c>
      <c r="E2424" s="1547">
        <v>136.5</v>
      </c>
      <c r="F2424" s="880">
        <v>135.6</v>
      </c>
      <c r="G2424" s="880">
        <v>131.30000000000001</v>
      </c>
      <c r="H2424" s="880">
        <v>134.5</v>
      </c>
      <c r="I2424" s="880">
        <v>133</v>
      </c>
      <c r="J2424" s="880">
        <v>133.6</v>
      </c>
      <c r="K2424" s="880">
        <v>133.30000000000001</v>
      </c>
      <c r="L2424" s="880">
        <v>130</v>
      </c>
      <c r="M2424" s="1535">
        <v>132.1</v>
      </c>
      <c r="N2424" s="880">
        <v>131.9</v>
      </c>
      <c r="O2424" s="880">
        <v>132.19999999999999</v>
      </c>
      <c r="P2424" s="1535">
        <v>129.5</v>
      </c>
      <c r="Q2424" s="1583" t="s">
        <v>662</v>
      </c>
    </row>
    <row r="2425" spans="1:18" s="497" customFormat="1" ht="19.5" customHeight="1">
      <c r="A2425" s="1251" t="s">
        <v>663</v>
      </c>
      <c r="B2425" s="1247">
        <v>118.6</v>
      </c>
      <c r="C2425" s="488">
        <v>118.8</v>
      </c>
      <c r="D2425" s="488">
        <v>118.6</v>
      </c>
      <c r="E2425" s="1247">
        <v>118.6</v>
      </c>
      <c r="F2425" s="488">
        <v>118.4</v>
      </c>
      <c r="G2425" s="488">
        <v>118.3</v>
      </c>
      <c r="H2425" s="488">
        <v>119.5</v>
      </c>
      <c r="I2425" s="488">
        <v>120.1</v>
      </c>
      <c r="J2425" s="488">
        <v>120.4</v>
      </c>
      <c r="K2425" s="488">
        <v>124.6</v>
      </c>
      <c r="L2425" s="488">
        <v>124.6</v>
      </c>
      <c r="M2425" s="977">
        <v>124.2</v>
      </c>
      <c r="N2425" s="488">
        <v>121.9</v>
      </c>
      <c r="O2425" s="488">
        <v>122.4</v>
      </c>
      <c r="P2425" s="977">
        <v>122.2</v>
      </c>
      <c r="Q2425" s="1584" t="s">
        <v>664</v>
      </c>
    </row>
    <row r="2426" spans="1:18" s="497" customFormat="1" ht="19.5" customHeight="1">
      <c r="A2426" s="1251" t="s">
        <v>665</v>
      </c>
      <c r="B2426" s="1247">
        <v>149.5</v>
      </c>
      <c r="C2426" s="488">
        <v>145.80000000000001</v>
      </c>
      <c r="D2426" s="488">
        <v>149.69999999999999</v>
      </c>
      <c r="E2426" s="1247">
        <v>153.4</v>
      </c>
      <c r="F2426" s="488">
        <v>151.5</v>
      </c>
      <c r="G2426" s="488">
        <v>140.19999999999999</v>
      </c>
      <c r="H2426" s="488">
        <v>139.69999999999999</v>
      </c>
      <c r="I2426" s="488">
        <v>136.9</v>
      </c>
      <c r="J2426" s="488">
        <v>134.4</v>
      </c>
      <c r="K2426" s="488">
        <v>136.19999999999999</v>
      </c>
      <c r="L2426" s="488">
        <v>129.5</v>
      </c>
      <c r="M2426" s="977">
        <v>130.69999999999999</v>
      </c>
      <c r="N2426" s="488">
        <v>132.6</v>
      </c>
      <c r="O2426" s="488">
        <v>130</v>
      </c>
      <c r="P2426" s="977">
        <v>127.7</v>
      </c>
      <c r="Q2426" s="1584" t="s">
        <v>666</v>
      </c>
    </row>
    <row r="2427" spans="1:18" s="497" customFormat="1" ht="19.5" customHeight="1">
      <c r="A2427" s="1251" t="s">
        <v>667</v>
      </c>
      <c r="B2427" s="1247">
        <v>147.19999999999999</v>
      </c>
      <c r="C2427" s="488">
        <v>137.69999999999999</v>
      </c>
      <c r="D2427" s="488">
        <v>150.6</v>
      </c>
      <c r="E2427" s="1247">
        <v>153.9</v>
      </c>
      <c r="F2427" s="488">
        <v>169.3</v>
      </c>
      <c r="G2427" s="488">
        <v>154.5</v>
      </c>
      <c r="H2427" s="488">
        <v>145.6</v>
      </c>
      <c r="I2427" s="488">
        <v>144.9</v>
      </c>
      <c r="J2427" s="488">
        <v>143.5</v>
      </c>
      <c r="K2427" s="488">
        <v>156</v>
      </c>
      <c r="L2427" s="488">
        <v>147.80000000000001</v>
      </c>
      <c r="M2427" s="977">
        <v>139.9</v>
      </c>
      <c r="N2427" s="488">
        <v>119.8</v>
      </c>
      <c r="O2427" s="488">
        <v>117.2</v>
      </c>
      <c r="P2427" s="977">
        <v>109.2</v>
      </c>
      <c r="Q2427" s="1252" t="s">
        <v>668</v>
      </c>
    </row>
    <row r="2428" spans="1:18" s="497" customFormat="1" ht="19.5" customHeight="1">
      <c r="A2428" s="1251" t="s">
        <v>669</v>
      </c>
      <c r="B2428" s="1247">
        <v>126.1</v>
      </c>
      <c r="C2428" s="488">
        <v>123.3</v>
      </c>
      <c r="D2428" s="488">
        <v>118.7</v>
      </c>
      <c r="E2428" s="1247">
        <v>125.4</v>
      </c>
      <c r="F2428" s="488">
        <v>126.2</v>
      </c>
      <c r="G2428" s="488">
        <v>116.8</v>
      </c>
      <c r="H2428" s="488">
        <v>118.2</v>
      </c>
      <c r="I2428" s="488">
        <v>120.5</v>
      </c>
      <c r="J2428" s="488">
        <v>127.7</v>
      </c>
      <c r="K2428" s="488">
        <v>128.5</v>
      </c>
      <c r="L2428" s="488">
        <v>128.19999999999999</v>
      </c>
      <c r="M2428" s="977">
        <v>128.6</v>
      </c>
      <c r="N2428" s="488">
        <v>127.7</v>
      </c>
      <c r="O2428" s="488">
        <v>128.69999999999999</v>
      </c>
      <c r="P2428" s="977">
        <v>128</v>
      </c>
      <c r="Q2428" s="1252" t="s">
        <v>670</v>
      </c>
    </row>
    <row r="2429" spans="1:18" s="497" customFormat="1" ht="19.5" customHeight="1">
      <c r="A2429" s="1251" t="s">
        <v>671</v>
      </c>
      <c r="B2429" s="1247">
        <v>158.19999999999999</v>
      </c>
      <c r="C2429" s="488">
        <v>160.1</v>
      </c>
      <c r="D2429" s="488">
        <v>154.69999999999999</v>
      </c>
      <c r="E2429" s="1247">
        <v>152.4</v>
      </c>
      <c r="F2429" s="488">
        <v>151.80000000000001</v>
      </c>
      <c r="G2429" s="488">
        <v>151.30000000000001</v>
      </c>
      <c r="H2429" s="488">
        <v>153.4</v>
      </c>
      <c r="I2429" s="488">
        <v>153.5</v>
      </c>
      <c r="J2429" s="488">
        <v>155.4</v>
      </c>
      <c r="K2429" s="488">
        <v>155.9</v>
      </c>
      <c r="L2429" s="488">
        <v>155.6</v>
      </c>
      <c r="M2429" s="977">
        <v>155.4</v>
      </c>
      <c r="N2429" s="488">
        <v>152.30000000000001</v>
      </c>
      <c r="O2429" s="488">
        <v>152</v>
      </c>
      <c r="P2429" s="977">
        <v>152.6</v>
      </c>
      <c r="Q2429" s="1252" t="s">
        <v>672</v>
      </c>
    </row>
    <row r="2430" spans="1:18" s="497" customFormat="1" ht="19.5" customHeight="1">
      <c r="A2430" s="1251" t="s">
        <v>673</v>
      </c>
      <c r="B2430" s="1247">
        <v>136.30000000000001</v>
      </c>
      <c r="C2430" s="488">
        <v>134.1</v>
      </c>
      <c r="D2430" s="488">
        <v>146.1</v>
      </c>
      <c r="E2430" s="1247">
        <v>159.69999999999999</v>
      </c>
      <c r="F2430" s="488">
        <v>158.6</v>
      </c>
      <c r="G2430" s="488">
        <v>161.6</v>
      </c>
      <c r="H2430" s="488">
        <v>174.5</v>
      </c>
      <c r="I2430" s="488">
        <v>160.5</v>
      </c>
      <c r="J2430" s="488">
        <v>163.6</v>
      </c>
      <c r="K2430" s="488">
        <v>149.4</v>
      </c>
      <c r="L2430" s="488">
        <v>141.80000000000001</v>
      </c>
      <c r="M2430" s="977">
        <v>140.69999999999999</v>
      </c>
      <c r="N2430" s="488">
        <v>133.6</v>
      </c>
      <c r="O2430" s="488">
        <v>131.80000000000001</v>
      </c>
      <c r="P2430" s="977">
        <v>135.5</v>
      </c>
      <c r="Q2430" s="1252" t="s">
        <v>674</v>
      </c>
    </row>
    <row r="2431" spans="1:18" s="497" customFormat="1" ht="19.5" customHeight="1">
      <c r="A2431" s="1251" t="s">
        <v>675</v>
      </c>
      <c r="B2431" s="1247">
        <v>131.19999999999999</v>
      </c>
      <c r="C2431" s="488">
        <v>138.6</v>
      </c>
      <c r="D2431" s="488">
        <v>145.6</v>
      </c>
      <c r="E2431" s="1247">
        <v>146</v>
      </c>
      <c r="F2431" s="488">
        <v>136.6</v>
      </c>
      <c r="G2431" s="488">
        <v>129.6</v>
      </c>
      <c r="H2431" s="488">
        <v>148</v>
      </c>
      <c r="I2431" s="488">
        <v>147.30000000000001</v>
      </c>
      <c r="J2431" s="488">
        <v>146.4</v>
      </c>
      <c r="K2431" s="488">
        <v>137.1</v>
      </c>
      <c r="L2431" s="488">
        <v>129.80000000000001</v>
      </c>
      <c r="M2431" s="977">
        <v>147.5</v>
      </c>
      <c r="N2431" s="488">
        <v>162.9</v>
      </c>
      <c r="O2431" s="488">
        <v>170.1</v>
      </c>
      <c r="P2431" s="977">
        <v>157.80000000000001</v>
      </c>
      <c r="Q2431" s="1252" t="s">
        <v>676</v>
      </c>
    </row>
    <row r="2432" spans="1:18" s="497" customFormat="1" ht="19.5" customHeight="1">
      <c r="A2432" s="1251" t="s">
        <v>677</v>
      </c>
      <c r="B2432" s="1247">
        <v>105.7</v>
      </c>
      <c r="C2432" s="488">
        <v>105.8</v>
      </c>
      <c r="D2432" s="488">
        <v>105.2</v>
      </c>
      <c r="E2432" s="1247">
        <v>105.2</v>
      </c>
      <c r="F2432" s="488">
        <v>105.3</v>
      </c>
      <c r="G2432" s="488">
        <v>105.3</v>
      </c>
      <c r="H2432" s="488">
        <v>105.1</v>
      </c>
      <c r="I2432" s="488">
        <v>105.2</v>
      </c>
      <c r="J2432" s="488">
        <v>105.5</v>
      </c>
      <c r="K2432" s="488">
        <v>105.3</v>
      </c>
      <c r="L2432" s="488">
        <v>105.3</v>
      </c>
      <c r="M2432" s="977">
        <v>105.3</v>
      </c>
      <c r="N2432" s="488">
        <v>104.9</v>
      </c>
      <c r="O2432" s="488">
        <v>104.9</v>
      </c>
      <c r="P2432" s="977">
        <v>108.3</v>
      </c>
      <c r="Q2432" s="1252" t="s">
        <v>678</v>
      </c>
    </row>
    <row r="2433" spans="1:17" s="497" customFormat="1" ht="19.5" customHeight="1">
      <c r="A2433" s="1251" t="s">
        <v>679</v>
      </c>
      <c r="B2433" s="1247">
        <v>108.1</v>
      </c>
      <c r="C2433" s="488">
        <v>107.6</v>
      </c>
      <c r="D2433" s="488">
        <v>107.7</v>
      </c>
      <c r="E2433" s="1247">
        <v>107.7</v>
      </c>
      <c r="F2433" s="488">
        <v>106.2</v>
      </c>
      <c r="G2433" s="488">
        <v>105.9</v>
      </c>
      <c r="H2433" s="488">
        <v>106</v>
      </c>
      <c r="I2433" s="488">
        <v>106.4</v>
      </c>
      <c r="J2433" s="488">
        <v>104.9</v>
      </c>
      <c r="K2433" s="488">
        <v>101.1</v>
      </c>
      <c r="L2433" s="488">
        <v>101.2</v>
      </c>
      <c r="M2433" s="977">
        <v>101.7</v>
      </c>
      <c r="N2433" s="488">
        <v>99.9</v>
      </c>
      <c r="O2433" s="488">
        <v>98.4</v>
      </c>
      <c r="P2433" s="977">
        <v>95.9</v>
      </c>
      <c r="Q2433" s="1252" t="s">
        <v>680</v>
      </c>
    </row>
    <row r="2434" spans="1:17" s="497" customFormat="1" ht="19.5" customHeight="1">
      <c r="A2434" s="1251" t="s">
        <v>681</v>
      </c>
      <c r="B2434" s="1247">
        <v>110.5</v>
      </c>
      <c r="C2434" s="488">
        <v>113.3</v>
      </c>
      <c r="D2434" s="488">
        <v>111.7</v>
      </c>
      <c r="E2434" s="1247">
        <v>109.3</v>
      </c>
      <c r="F2434" s="488">
        <v>108.6</v>
      </c>
      <c r="G2434" s="488">
        <v>116.6</v>
      </c>
      <c r="H2434" s="488">
        <v>116.8</v>
      </c>
      <c r="I2434" s="488">
        <v>110.7</v>
      </c>
      <c r="J2434" s="488">
        <v>115</v>
      </c>
      <c r="K2434" s="488">
        <v>114.5</v>
      </c>
      <c r="L2434" s="488">
        <v>114.5</v>
      </c>
      <c r="M2434" s="977">
        <v>114.4</v>
      </c>
      <c r="N2434" s="488">
        <v>114.4</v>
      </c>
      <c r="O2434" s="488">
        <v>114.1</v>
      </c>
      <c r="P2434" s="977">
        <v>110.4</v>
      </c>
      <c r="Q2434" s="1252" t="s">
        <v>682</v>
      </c>
    </row>
    <row r="2435" spans="1:17" s="497" customFormat="1" ht="19.5" customHeight="1">
      <c r="A2435" s="1251" t="s">
        <v>683</v>
      </c>
      <c r="B2435" s="1247">
        <v>114.4</v>
      </c>
      <c r="C2435" s="488">
        <v>114.4</v>
      </c>
      <c r="D2435" s="488">
        <v>114.5</v>
      </c>
      <c r="E2435" s="1247">
        <v>114.9</v>
      </c>
      <c r="F2435" s="488">
        <v>113.5</v>
      </c>
      <c r="G2435" s="488">
        <v>113.5</v>
      </c>
      <c r="H2435" s="488">
        <v>112.9</v>
      </c>
      <c r="I2435" s="488">
        <v>112.8</v>
      </c>
      <c r="J2435" s="488">
        <v>112.8</v>
      </c>
      <c r="K2435" s="488">
        <v>112.3</v>
      </c>
      <c r="L2435" s="488">
        <v>111.8</v>
      </c>
      <c r="M2435" s="977">
        <v>112.8</v>
      </c>
      <c r="N2435" s="488">
        <v>112.3</v>
      </c>
      <c r="O2435" s="488">
        <v>112.3</v>
      </c>
      <c r="P2435" s="977">
        <v>112.4</v>
      </c>
      <c r="Q2435" s="1252" t="s">
        <v>684</v>
      </c>
    </row>
    <row r="2436" spans="1:17" s="497" customFormat="1" ht="18" customHeight="1">
      <c r="A2436" s="1255"/>
      <c r="B2436" s="1247"/>
      <c r="C2436" s="488"/>
      <c r="D2436" s="880"/>
      <c r="E2436" s="1547"/>
      <c r="F2436" s="880"/>
      <c r="G2436" s="880"/>
      <c r="H2436" s="880"/>
      <c r="I2436" s="880"/>
      <c r="J2436" s="880"/>
      <c r="K2436" s="880"/>
      <c r="L2436" s="880"/>
      <c r="M2436" s="1535"/>
      <c r="N2436" s="880"/>
      <c r="O2436" s="880"/>
      <c r="P2436" s="1535"/>
      <c r="Q2436" s="1252"/>
    </row>
    <row r="2437" spans="1:17" s="497" customFormat="1" ht="19.5" customHeight="1">
      <c r="A2437" s="1582" t="s">
        <v>685</v>
      </c>
      <c r="B2437" s="1547">
        <v>138.5</v>
      </c>
      <c r="C2437" s="880">
        <v>138.5</v>
      </c>
      <c r="D2437" s="880">
        <v>138.5</v>
      </c>
      <c r="E2437" s="1547">
        <v>138.5</v>
      </c>
      <c r="F2437" s="880">
        <v>138.5</v>
      </c>
      <c r="G2437" s="880">
        <v>138.5</v>
      </c>
      <c r="H2437" s="880">
        <v>138.5</v>
      </c>
      <c r="I2437" s="880">
        <v>138.5</v>
      </c>
      <c r="J2437" s="880">
        <v>138.5</v>
      </c>
      <c r="K2437" s="880">
        <v>138.5</v>
      </c>
      <c r="L2437" s="880">
        <v>138.5</v>
      </c>
      <c r="M2437" s="1535">
        <v>138.5</v>
      </c>
      <c r="N2437" s="880">
        <v>135.6</v>
      </c>
      <c r="O2437" s="880">
        <v>135.6</v>
      </c>
      <c r="P2437" s="1535">
        <v>135.6</v>
      </c>
      <c r="Q2437" s="1581" t="s">
        <v>686</v>
      </c>
    </row>
    <row r="2438" spans="1:17" s="497" customFormat="1" ht="19.5" customHeight="1">
      <c r="A2438" s="1251" t="s">
        <v>687</v>
      </c>
      <c r="B2438" s="1247">
        <v>100</v>
      </c>
      <c r="C2438" s="488">
        <v>100</v>
      </c>
      <c r="D2438" s="488">
        <v>100</v>
      </c>
      <c r="E2438" s="1247">
        <v>100</v>
      </c>
      <c r="F2438" s="488">
        <v>100</v>
      </c>
      <c r="G2438" s="488">
        <v>100</v>
      </c>
      <c r="H2438" s="488">
        <v>100</v>
      </c>
      <c r="I2438" s="488">
        <v>100</v>
      </c>
      <c r="J2438" s="488">
        <v>100</v>
      </c>
      <c r="K2438" s="488">
        <v>100</v>
      </c>
      <c r="L2438" s="488">
        <v>100</v>
      </c>
      <c r="M2438" s="977">
        <v>100</v>
      </c>
      <c r="N2438" s="488">
        <v>100</v>
      </c>
      <c r="O2438" s="488">
        <v>100</v>
      </c>
      <c r="P2438" s="977">
        <v>100</v>
      </c>
      <c r="Q2438" s="1584" t="s">
        <v>688</v>
      </c>
    </row>
    <row r="2439" spans="1:17" s="497" customFormat="1" ht="19.5" customHeight="1">
      <c r="A2439" s="1251" t="s">
        <v>689</v>
      </c>
      <c r="B2439" s="1247">
        <v>100</v>
      </c>
      <c r="C2439" s="488">
        <v>100</v>
      </c>
      <c r="D2439" s="488">
        <v>100</v>
      </c>
      <c r="E2439" s="1247">
        <v>100</v>
      </c>
      <c r="F2439" s="488">
        <v>100</v>
      </c>
      <c r="G2439" s="488">
        <v>100</v>
      </c>
      <c r="H2439" s="488">
        <v>100</v>
      </c>
      <c r="I2439" s="488">
        <v>100</v>
      </c>
      <c r="J2439" s="488">
        <v>100</v>
      </c>
      <c r="K2439" s="488">
        <v>100</v>
      </c>
      <c r="L2439" s="488">
        <v>100</v>
      </c>
      <c r="M2439" s="977">
        <v>100</v>
      </c>
      <c r="N2439" s="488">
        <v>100</v>
      </c>
      <c r="O2439" s="488">
        <v>100</v>
      </c>
      <c r="P2439" s="977">
        <v>100</v>
      </c>
      <c r="Q2439" s="1252" t="s">
        <v>690</v>
      </c>
    </row>
    <row r="2440" spans="1:17" s="497" customFormat="1" ht="19.5" customHeight="1">
      <c r="A2440" s="1251" t="s">
        <v>691</v>
      </c>
      <c r="B2440" s="1247">
        <v>100</v>
      </c>
      <c r="C2440" s="488">
        <v>100</v>
      </c>
      <c r="D2440" s="488">
        <v>100</v>
      </c>
      <c r="E2440" s="1247">
        <v>100</v>
      </c>
      <c r="F2440" s="488">
        <v>100</v>
      </c>
      <c r="G2440" s="488">
        <v>100</v>
      </c>
      <c r="H2440" s="488">
        <v>100</v>
      </c>
      <c r="I2440" s="488">
        <v>100</v>
      </c>
      <c r="J2440" s="488">
        <v>100</v>
      </c>
      <c r="K2440" s="488">
        <v>100</v>
      </c>
      <c r="L2440" s="488">
        <v>100</v>
      </c>
      <c r="M2440" s="977">
        <v>100</v>
      </c>
      <c r="N2440" s="488">
        <v>100</v>
      </c>
      <c r="O2440" s="488">
        <v>100</v>
      </c>
      <c r="P2440" s="977">
        <v>100</v>
      </c>
      <c r="Q2440" s="1252" t="s">
        <v>692</v>
      </c>
    </row>
    <row r="2441" spans="1:17" s="497" customFormat="1" ht="19.5" customHeight="1">
      <c r="A2441" s="1251" t="s">
        <v>693</v>
      </c>
      <c r="B2441" s="1247">
        <v>141</v>
      </c>
      <c r="C2441" s="488">
        <v>141</v>
      </c>
      <c r="D2441" s="488">
        <v>141</v>
      </c>
      <c r="E2441" s="1247">
        <v>141</v>
      </c>
      <c r="F2441" s="488">
        <v>141</v>
      </c>
      <c r="G2441" s="488">
        <v>141</v>
      </c>
      <c r="H2441" s="488">
        <v>141</v>
      </c>
      <c r="I2441" s="488">
        <v>141</v>
      </c>
      <c r="J2441" s="488">
        <v>141</v>
      </c>
      <c r="K2441" s="488">
        <v>141</v>
      </c>
      <c r="L2441" s="488">
        <v>141</v>
      </c>
      <c r="M2441" s="977">
        <v>141</v>
      </c>
      <c r="N2441" s="488">
        <v>137.9</v>
      </c>
      <c r="O2441" s="488">
        <v>137.9</v>
      </c>
      <c r="P2441" s="977">
        <v>137.9</v>
      </c>
      <c r="Q2441" s="1252" t="s">
        <v>694</v>
      </c>
    </row>
    <row r="2442" spans="1:17" s="497" customFormat="1" ht="18" customHeight="1">
      <c r="A2442" s="1255"/>
      <c r="B2442" s="1247"/>
      <c r="C2442" s="488"/>
      <c r="D2442" s="880"/>
      <c r="E2442" s="1547"/>
      <c r="F2442" s="880"/>
      <c r="G2442" s="880"/>
      <c r="H2442" s="880"/>
      <c r="I2442" s="880"/>
      <c r="J2442" s="880"/>
      <c r="K2442" s="880"/>
      <c r="L2442" s="880"/>
      <c r="M2442" s="1535"/>
      <c r="N2442" s="880"/>
      <c r="O2442" s="880"/>
      <c r="P2442" s="1535"/>
      <c r="Q2442" s="1252"/>
    </row>
    <row r="2443" spans="1:17" s="497" customFormat="1" ht="19.5" customHeight="1">
      <c r="A2443" s="1582" t="s">
        <v>695</v>
      </c>
      <c r="B2443" s="1547">
        <v>121.4</v>
      </c>
      <c r="C2443" s="880">
        <v>121</v>
      </c>
      <c r="D2443" s="880">
        <v>120.8</v>
      </c>
      <c r="E2443" s="1547">
        <v>120.4</v>
      </c>
      <c r="F2443" s="880">
        <v>120</v>
      </c>
      <c r="G2443" s="880">
        <v>120.1</v>
      </c>
      <c r="H2443" s="880">
        <v>120.2</v>
      </c>
      <c r="I2443" s="880">
        <v>120.4</v>
      </c>
      <c r="J2443" s="880">
        <v>120.5</v>
      </c>
      <c r="K2443" s="880">
        <v>121.1</v>
      </c>
      <c r="L2443" s="880">
        <v>118.8</v>
      </c>
      <c r="M2443" s="1535">
        <v>118.8</v>
      </c>
      <c r="N2443" s="880">
        <v>118.8</v>
      </c>
      <c r="O2443" s="880">
        <v>118.8</v>
      </c>
      <c r="P2443" s="1535">
        <v>119.2</v>
      </c>
      <c r="Q2443" s="1581" t="s">
        <v>696</v>
      </c>
    </row>
    <row r="2444" spans="1:17" s="497" customFormat="1" ht="19.5" customHeight="1">
      <c r="A2444" s="1251" t="s">
        <v>697</v>
      </c>
      <c r="B2444" s="1247">
        <v>104.8</v>
      </c>
      <c r="C2444" s="488">
        <v>107.3</v>
      </c>
      <c r="D2444" s="488">
        <v>103.7</v>
      </c>
      <c r="E2444" s="1247">
        <v>105</v>
      </c>
      <c r="F2444" s="488">
        <v>106.3</v>
      </c>
      <c r="G2444" s="488">
        <v>106.3</v>
      </c>
      <c r="H2444" s="488">
        <v>106.3</v>
      </c>
      <c r="I2444" s="488">
        <v>105</v>
      </c>
      <c r="J2444" s="488">
        <v>105.9</v>
      </c>
      <c r="K2444" s="488">
        <v>105.9</v>
      </c>
      <c r="L2444" s="488">
        <v>110.7</v>
      </c>
      <c r="M2444" s="977">
        <v>114.1</v>
      </c>
      <c r="N2444" s="488">
        <v>113.1</v>
      </c>
      <c r="O2444" s="488">
        <v>113.1</v>
      </c>
      <c r="P2444" s="977">
        <v>113.1</v>
      </c>
      <c r="Q2444" s="1252" t="s">
        <v>698</v>
      </c>
    </row>
    <row r="2445" spans="1:17" s="497" customFormat="1" ht="19.5" customHeight="1">
      <c r="A2445" s="1251" t="s">
        <v>699</v>
      </c>
      <c r="B2445" s="1247">
        <v>119</v>
      </c>
      <c r="C2445" s="488">
        <v>118.3</v>
      </c>
      <c r="D2445" s="488">
        <v>118.2</v>
      </c>
      <c r="E2445" s="1247">
        <v>117.6</v>
      </c>
      <c r="F2445" s="488">
        <v>117.9</v>
      </c>
      <c r="G2445" s="488">
        <v>118.1</v>
      </c>
      <c r="H2445" s="488">
        <v>118</v>
      </c>
      <c r="I2445" s="488">
        <v>118.3</v>
      </c>
      <c r="J2445" s="488">
        <v>118.4</v>
      </c>
      <c r="K2445" s="488">
        <v>119.1</v>
      </c>
      <c r="L2445" s="488">
        <v>116.1</v>
      </c>
      <c r="M2445" s="977">
        <v>116.2</v>
      </c>
      <c r="N2445" s="488">
        <v>116.1</v>
      </c>
      <c r="O2445" s="488">
        <v>116.1</v>
      </c>
      <c r="P2445" s="977">
        <v>116.7</v>
      </c>
      <c r="Q2445" s="1252" t="s">
        <v>700</v>
      </c>
    </row>
    <row r="2446" spans="1:17" s="497" customFormat="1" ht="19.5" customHeight="1">
      <c r="A2446" s="1251" t="s">
        <v>701</v>
      </c>
      <c r="B2446" s="1247">
        <v>134.30000000000001</v>
      </c>
      <c r="C2446" s="488">
        <v>134.30000000000001</v>
      </c>
      <c r="D2446" s="488">
        <v>134.30000000000001</v>
      </c>
      <c r="E2446" s="1247">
        <v>134.30000000000001</v>
      </c>
      <c r="F2446" s="488">
        <v>130.5</v>
      </c>
      <c r="G2446" s="488">
        <v>130.6</v>
      </c>
      <c r="H2446" s="488">
        <v>130.69999999999999</v>
      </c>
      <c r="I2446" s="488">
        <v>130.5</v>
      </c>
      <c r="J2446" s="488">
        <v>130.5</v>
      </c>
      <c r="K2446" s="488">
        <v>130.5</v>
      </c>
      <c r="L2446" s="488">
        <v>130.5</v>
      </c>
      <c r="M2446" s="977">
        <v>130.5</v>
      </c>
      <c r="N2446" s="488">
        <v>130.5</v>
      </c>
      <c r="O2446" s="488">
        <v>130.5</v>
      </c>
      <c r="P2446" s="977">
        <v>130.30000000000001</v>
      </c>
      <c r="Q2446" s="1252" t="s">
        <v>702</v>
      </c>
    </row>
    <row r="2447" spans="1:17" s="497" customFormat="1" ht="19.5" customHeight="1">
      <c r="A2447" s="1251" t="s">
        <v>703</v>
      </c>
      <c r="B2447" s="1247">
        <v>100.6</v>
      </c>
      <c r="C2447" s="488">
        <v>100.6</v>
      </c>
      <c r="D2447" s="488">
        <v>100.6</v>
      </c>
      <c r="E2447" s="1247">
        <v>100.6</v>
      </c>
      <c r="F2447" s="488">
        <v>100.6</v>
      </c>
      <c r="G2447" s="488">
        <v>100.6</v>
      </c>
      <c r="H2447" s="488">
        <v>100.6</v>
      </c>
      <c r="I2447" s="488">
        <v>100.6</v>
      </c>
      <c r="J2447" s="488">
        <v>100.6</v>
      </c>
      <c r="K2447" s="488">
        <v>100.6</v>
      </c>
      <c r="L2447" s="488">
        <v>100.6</v>
      </c>
      <c r="M2447" s="977">
        <v>100.6</v>
      </c>
      <c r="N2447" s="488">
        <v>100.6</v>
      </c>
      <c r="O2447" s="488">
        <v>100.6</v>
      </c>
      <c r="P2447" s="977">
        <v>100.6</v>
      </c>
      <c r="Q2447" s="1252" t="s">
        <v>704</v>
      </c>
    </row>
    <row r="2448" spans="1:17" s="497" customFormat="1" ht="19.5" customHeight="1">
      <c r="A2448" s="1251" t="s">
        <v>705</v>
      </c>
      <c r="B2448" s="1247">
        <v>122.6</v>
      </c>
      <c r="C2448" s="488">
        <v>123.3</v>
      </c>
      <c r="D2448" s="488">
        <v>122.7</v>
      </c>
      <c r="E2448" s="1247">
        <v>122.4</v>
      </c>
      <c r="F2448" s="488">
        <v>122</v>
      </c>
      <c r="G2448" s="488">
        <v>122</v>
      </c>
      <c r="H2448" s="488">
        <v>122.7</v>
      </c>
      <c r="I2448" s="488">
        <v>122.9</v>
      </c>
      <c r="J2448" s="488">
        <v>123.5</v>
      </c>
      <c r="K2448" s="488">
        <v>124.2</v>
      </c>
      <c r="L2448" s="488">
        <v>121.7</v>
      </c>
      <c r="M2448" s="977">
        <v>121.2</v>
      </c>
      <c r="N2448" s="488">
        <v>122.1</v>
      </c>
      <c r="O2448" s="488">
        <v>122.3</v>
      </c>
      <c r="P2448" s="977">
        <v>121.9</v>
      </c>
      <c r="Q2448" s="1252" t="s">
        <v>706</v>
      </c>
    </row>
    <row r="2449" spans="1:18" s="497" customFormat="1" ht="19.5" customHeight="1">
      <c r="A2449" s="1251" t="s">
        <v>707</v>
      </c>
      <c r="B2449" s="1247">
        <v>104.9</v>
      </c>
      <c r="C2449" s="488">
        <v>104.9</v>
      </c>
      <c r="D2449" s="488">
        <v>104.9</v>
      </c>
      <c r="E2449" s="1247">
        <v>104.9</v>
      </c>
      <c r="F2449" s="488">
        <v>104.9</v>
      </c>
      <c r="G2449" s="488">
        <v>104.9</v>
      </c>
      <c r="H2449" s="488">
        <v>104.9</v>
      </c>
      <c r="I2449" s="488">
        <v>104.9</v>
      </c>
      <c r="J2449" s="488">
        <v>104.9</v>
      </c>
      <c r="K2449" s="488">
        <v>104.9</v>
      </c>
      <c r="L2449" s="488">
        <v>104.9</v>
      </c>
      <c r="M2449" s="977">
        <v>104.9</v>
      </c>
      <c r="N2449" s="488">
        <v>104.9</v>
      </c>
      <c r="O2449" s="488">
        <v>104.9</v>
      </c>
      <c r="P2449" s="977">
        <v>104.9</v>
      </c>
      <c r="Q2449" s="1252" t="s">
        <v>708</v>
      </c>
    </row>
    <row r="2450" spans="1:18" s="497" customFormat="1" ht="18" customHeight="1">
      <c r="A2450" s="1255"/>
      <c r="B2450" s="1247"/>
      <c r="C2450" s="488"/>
      <c r="D2450" s="880"/>
      <c r="E2450" s="1547"/>
      <c r="F2450" s="880"/>
      <c r="G2450" s="880"/>
      <c r="H2450" s="880"/>
      <c r="I2450" s="880"/>
      <c r="J2450" s="880"/>
      <c r="K2450" s="880"/>
      <c r="L2450" s="880"/>
      <c r="M2450" s="1535"/>
      <c r="N2450" s="880"/>
      <c r="O2450" s="880"/>
      <c r="P2450" s="1535"/>
      <c r="Q2450" s="1584"/>
    </row>
    <row r="2451" spans="1:18" s="497" customFormat="1" ht="19.5" customHeight="1">
      <c r="A2451" s="1582" t="s">
        <v>709</v>
      </c>
      <c r="B2451" s="1547">
        <v>117.9</v>
      </c>
      <c r="C2451" s="880">
        <v>117.8</v>
      </c>
      <c r="D2451" s="880">
        <v>117.8</v>
      </c>
      <c r="E2451" s="1547">
        <v>117.8</v>
      </c>
      <c r="F2451" s="880">
        <v>117.8</v>
      </c>
      <c r="G2451" s="880">
        <v>117.8</v>
      </c>
      <c r="H2451" s="880">
        <v>117.8</v>
      </c>
      <c r="I2451" s="880">
        <v>116.1</v>
      </c>
      <c r="J2451" s="880">
        <v>114.4</v>
      </c>
      <c r="K2451" s="880">
        <v>113</v>
      </c>
      <c r="L2451" s="880">
        <v>113.9</v>
      </c>
      <c r="M2451" s="1535">
        <v>114</v>
      </c>
      <c r="N2451" s="880">
        <v>113.9</v>
      </c>
      <c r="O2451" s="880">
        <v>113.8</v>
      </c>
      <c r="P2451" s="1535">
        <v>113.8</v>
      </c>
      <c r="Q2451" s="1583" t="s">
        <v>710</v>
      </c>
    </row>
    <row r="2452" spans="1:18" s="497" customFormat="1" ht="19.5" customHeight="1">
      <c r="A2452" s="1251" t="s">
        <v>711</v>
      </c>
      <c r="B2452" s="1247">
        <v>105.4</v>
      </c>
      <c r="C2452" s="488">
        <v>105.4</v>
      </c>
      <c r="D2452" s="488">
        <v>105.4</v>
      </c>
      <c r="E2452" s="1256">
        <v>105.4</v>
      </c>
      <c r="F2452" s="506">
        <v>105.4</v>
      </c>
      <c r="G2452" s="506">
        <v>105.4</v>
      </c>
      <c r="H2452" s="506">
        <v>105.4</v>
      </c>
      <c r="I2452" s="506">
        <v>105.4</v>
      </c>
      <c r="J2452" s="506">
        <v>105.4</v>
      </c>
      <c r="K2452" s="506">
        <v>105.4</v>
      </c>
      <c r="L2452" s="506">
        <v>105.4</v>
      </c>
      <c r="M2452" s="1598">
        <v>105.4</v>
      </c>
      <c r="N2452" s="488">
        <v>105.4</v>
      </c>
      <c r="O2452" s="488">
        <v>105.4</v>
      </c>
      <c r="P2452" s="977">
        <v>105.4</v>
      </c>
      <c r="Q2452" s="1252" t="s">
        <v>712</v>
      </c>
    </row>
    <row r="2453" spans="1:18" s="497" customFormat="1" ht="19.5" customHeight="1">
      <c r="A2453" s="1251" t="s">
        <v>713</v>
      </c>
      <c r="B2453" s="1247">
        <v>119</v>
      </c>
      <c r="C2453" s="488">
        <v>119</v>
      </c>
      <c r="D2453" s="488">
        <v>119</v>
      </c>
      <c r="E2453" s="1256">
        <v>119</v>
      </c>
      <c r="F2453" s="506">
        <v>119</v>
      </c>
      <c r="G2453" s="506">
        <v>118.8</v>
      </c>
      <c r="H2453" s="506">
        <v>118.8</v>
      </c>
      <c r="I2453" s="506">
        <v>119</v>
      </c>
      <c r="J2453" s="506">
        <v>119</v>
      </c>
      <c r="K2453" s="506">
        <v>117.9</v>
      </c>
      <c r="L2453" s="506">
        <v>117.9</v>
      </c>
      <c r="M2453" s="1598">
        <v>117.7</v>
      </c>
      <c r="N2453" s="488">
        <v>116.1</v>
      </c>
      <c r="O2453" s="488">
        <v>116.8</v>
      </c>
      <c r="P2453" s="977">
        <v>116.8</v>
      </c>
      <c r="Q2453" s="1584" t="s">
        <v>714</v>
      </c>
    </row>
    <row r="2454" spans="1:18" s="497" customFormat="1" ht="19.5" customHeight="1">
      <c r="A2454" s="1251" t="s">
        <v>715</v>
      </c>
      <c r="B2454" s="1247">
        <v>216.4</v>
      </c>
      <c r="C2454" s="488">
        <v>216.4</v>
      </c>
      <c r="D2454" s="488">
        <v>216.4</v>
      </c>
      <c r="E2454" s="1256">
        <v>216.4</v>
      </c>
      <c r="F2454" s="506">
        <v>216.4</v>
      </c>
      <c r="G2454" s="506">
        <v>216.4</v>
      </c>
      <c r="H2454" s="506">
        <v>216.4</v>
      </c>
      <c r="I2454" s="506">
        <v>216.4</v>
      </c>
      <c r="J2454" s="506">
        <v>216.4</v>
      </c>
      <c r="K2454" s="506">
        <v>203.8</v>
      </c>
      <c r="L2454" s="506">
        <v>211.7</v>
      </c>
      <c r="M2454" s="1598">
        <v>213.3</v>
      </c>
      <c r="N2454" s="488">
        <v>213.3</v>
      </c>
      <c r="O2454" s="488">
        <v>211.7</v>
      </c>
      <c r="P2454" s="977">
        <v>211.7</v>
      </c>
      <c r="Q2454" s="1584" t="s">
        <v>716</v>
      </c>
    </row>
    <row r="2455" spans="1:18" s="497" customFormat="1" ht="19.5" customHeight="1">
      <c r="A2455" s="1251" t="s">
        <v>717</v>
      </c>
      <c r="B2455" s="1247">
        <v>100</v>
      </c>
      <c r="C2455" s="488">
        <v>100</v>
      </c>
      <c r="D2455" s="488">
        <v>100</v>
      </c>
      <c r="E2455" s="1247">
        <v>100</v>
      </c>
      <c r="F2455" s="488">
        <v>100</v>
      </c>
      <c r="G2455" s="488">
        <v>100</v>
      </c>
      <c r="H2455" s="488">
        <v>100</v>
      </c>
      <c r="I2455" s="488">
        <v>100</v>
      </c>
      <c r="J2455" s="488">
        <v>100</v>
      </c>
      <c r="K2455" s="488">
        <v>100</v>
      </c>
      <c r="L2455" s="488">
        <v>100</v>
      </c>
      <c r="M2455" s="977">
        <v>100</v>
      </c>
      <c r="N2455" s="488">
        <v>100</v>
      </c>
      <c r="O2455" s="488">
        <v>100</v>
      </c>
      <c r="P2455" s="977">
        <v>100</v>
      </c>
      <c r="Q2455" s="1252" t="s">
        <v>718</v>
      </c>
    </row>
    <row r="2456" spans="1:18" s="497" customFormat="1" ht="19.5" customHeight="1">
      <c r="A2456" s="1251" t="s">
        <v>719</v>
      </c>
      <c r="B2456" s="1247">
        <v>100</v>
      </c>
      <c r="C2456" s="488">
        <v>100</v>
      </c>
      <c r="D2456" s="488">
        <v>100</v>
      </c>
      <c r="E2456" s="1247">
        <v>100</v>
      </c>
      <c r="F2456" s="488">
        <v>100</v>
      </c>
      <c r="G2456" s="488">
        <v>100</v>
      </c>
      <c r="H2456" s="488">
        <v>100</v>
      </c>
      <c r="I2456" s="488">
        <v>100</v>
      </c>
      <c r="J2456" s="488">
        <v>100</v>
      </c>
      <c r="K2456" s="488">
        <v>100</v>
      </c>
      <c r="L2456" s="488">
        <v>100</v>
      </c>
      <c r="M2456" s="977">
        <v>100</v>
      </c>
      <c r="N2456" s="488">
        <v>100</v>
      </c>
      <c r="O2456" s="488">
        <v>100</v>
      </c>
      <c r="P2456" s="977">
        <v>100</v>
      </c>
      <c r="Q2456" s="1586" t="s">
        <v>720</v>
      </c>
    </row>
    <row r="2457" spans="1:18" s="497" customFormat="1" ht="19.5" customHeight="1">
      <c r="A2457" s="1251" t="s">
        <v>721</v>
      </c>
      <c r="B2457" s="1247">
        <v>100</v>
      </c>
      <c r="C2457" s="488">
        <v>100</v>
      </c>
      <c r="D2457" s="488">
        <v>100</v>
      </c>
      <c r="E2457" s="1247">
        <v>100</v>
      </c>
      <c r="F2457" s="488">
        <v>100</v>
      </c>
      <c r="G2457" s="488">
        <v>100</v>
      </c>
      <c r="H2457" s="488">
        <v>100</v>
      </c>
      <c r="I2457" s="488">
        <v>100</v>
      </c>
      <c r="J2457" s="488">
        <v>100</v>
      </c>
      <c r="K2457" s="488">
        <v>100</v>
      </c>
      <c r="L2457" s="488">
        <v>100</v>
      </c>
      <c r="M2457" s="977">
        <v>100</v>
      </c>
      <c r="N2457" s="488">
        <v>100</v>
      </c>
      <c r="O2457" s="488">
        <v>100</v>
      </c>
      <c r="P2457" s="977">
        <v>100</v>
      </c>
      <c r="Q2457" s="1586" t="s">
        <v>722</v>
      </c>
    </row>
    <row r="2458" spans="1:18" s="497" customFormat="1" ht="19.5" customHeight="1">
      <c r="A2458" s="1251" t="s">
        <v>723</v>
      </c>
      <c r="B2458" s="1247">
        <v>100</v>
      </c>
      <c r="C2458" s="488">
        <v>100</v>
      </c>
      <c r="D2458" s="488">
        <v>100</v>
      </c>
      <c r="E2458" s="1247">
        <v>100</v>
      </c>
      <c r="F2458" s="488">
        <v>100</v>
      </c>
      <c r="G2458" s="488">
        <v>100</v>
      </c>
      <c r="H2458" s="488">
        <v>100</v>
      </c>
      <c r="I2458" s="488">
        <v>100</v>
      </c>
      <c r="J2458" s="488">
        <v>100</v>
      </c>
      <c r="K2458" s="488">
        <v>100</v>
      </c>
      <c r="L2458" s="488">
        <v>100</v>
      </c>
      <c r="M2458" s="977">
        <v>100</v>
      </c>
      <c r="N2458" s="488">
        <v>100</v>
      </c>
      <c r="O2458" s="488">
        <v>100</v>
      </c>
      <c r="P2458" s="977">
        <v>100</v>
      </c>
      <c r="Q2458" s="1252" t="s">
        <v>724</v>
      </c>
    </row>
    <row r="2459" spans="1:18" s="497" customFormat="1" ht="19.5" customHeight="1">
      <c r="A2459" s="1251" t="s">
        <v>725</v>
      </c>
      <c r="B2459" s="1247">
        <v>125</v>
      </c>
      <c r="C2459" s="488">
        <v>125</v>
      </c>
      <c r="D2459" s="488">
        <v>125</v>
      </c>
      <c r="E2459" s="1247">
        <v>125</v>
      </c>
      <c r="F2459" s="488">
        <v>125</v>
      </c>
      <c r="G2459" s="488">
        <v>125</v>
      </c>
      <c r="H2459" s="488">
        <v>125</v>
      </c>
      <c r="I2459" s="488">
        <v>112.5</v>
      </c>
      <c r="J2459" s="488">
        <v>100</v>
      </c>
      <c r="K2459" s="488">
        <v>100</v>
      </c>
      <c r="L2459" s="488">
        <v>100</v>
      </c>
      <c r="M2459" s="977">
        <v>100</v>
      </c>
      <c r="N2459" s="488">
        <v>100</v>
      </c>
      <c r="O2459" s="488">
        <v>100</v>
      </c>
      <c r="P2459" s="977">
        <v>100</v>
      </c>
      <c r="Q2459" s="1252" t="s">
        <v>726</v>
      </c>
    </row>
    <row r="2460" spans="1:18" s="497" customFormat="1" ht="19.5" customHeight="1">
      <c r="A2460" s="1251" t="s">
        <v>727</v>
      </c>
      <c r="B2460" s="1247">
        <v>118.9</v>
      </c>
      <c r="C2460" s="488">
        <v>114.9</v>
      </c>
      <c r="D2460" s="488">
        <v>114.9</v>
      </c>
      <c r="E2460" s="1247">
        <v>114.9</v>
      </c>
      <c r="F2460" s="488">
        <v>114.9</v>
      </c>
      <c r="G2460" s="488">
        <v>114.9</v>
      </c>
      <c r="H2460" s="488">
        <v>112.3</v>
      </c>
      <c r="I2460" s="488">
        <v>112.3</v>
      </c>
      <c r="J2460" s="488">
        <v>108.5</v>
      </c>
      <c r="K2460" s="488">
        <v>105.9</v>
      </c>
      <c r="L2460" s="488">
        <v>105.9</v>
      </c>
      <c r="M2460" s="977">
        <v>103.3</v>
      </c>
      <c r="N2460" s="488">
        <v>103.3</v>
      </c>
      <c r="O2460" s="488">
        <v>100.9</v>
      </c>
      <c r="P2460" s="977">
        <v>100.9</v>
      </c>
      <c r="Q2460" s="1252" t="s">
        <v>728</v>
      </c>
    </row>
    <row r="2461" spans="1:18" s="497" customFormat="1" ht="13.5" customHeight="1">
      <c r="A2461" s="1255"/>
      <c r="B2461" s="1247"/>
      <c r="C2461" s="488"/>
      <c r="D2461" s="488"/>
      <c r="E2461" s="1254"/>
      <c r="F2461" s="524"/>
      <c r="G2461" s="524"/>
      <c r="H2461" s="524"/>
      <c r="I2461" s="524"/>
      <c r="J2461" s="524"/>
      <c r="K2461" s="524"/>
      <c r="L2461" s="524"/>
      <c r="M2461" s="524"/>
      <c r="N2461" s="1254"/>
      <c r="O2461" s="524"/>
      <c r="P2461" s="976"/>
      <c r="Q2461" s="1253"/>
      <c r="R2461" s="265"/>
    </row>
    <row r="2462" spans="1:18" s="497" customFormat="1" ht="13.5" customHeight="1">
      <c r="A2462" s="1255"/>
      <c r="B2462" s="1247"/>
      <c r="C2462" s="488"/>
      <c r="D2462" s="488"/>
      <c r="E2462" s="1254"/>
      <c r="F2462" s="524"/>
      <c r="G2462" s="524"/>
      <c r="H2462" s="524"/>
      <c r="I2462" s="524"/>
      <c r="J2462" s="524"/>
      <c r="K2462" s="524"/>
      <c r="L2462" s="524"/>
      <c r="M2462" s="524"/>
      <c r="N2462" s="1254"/>
      <c r="O2462" s="524"/>
      <c r="P2462" s="976"/>
      <c r="Q2462" s="1253"/>
      <c r="R2462" s="268"/>
    </row>
    <row r="2463" spans="1:18" s="497" customFormat="1" ht="13.5" customHeight="1">
      <c r="A2463" s="1255"/>
      <c r="B2463" s="1247"/>
      <c r="C2463" s="488"/>
      <c r="D2463" s="488"/>
      <c r="E2463" s="1254"/>
      <c r="F2463" s="524"/>
      <c r="G2463" s="524"/>
      <c r="H2463" s="524"/>
      <c r="I2463" s="524"/>
      <c r="J2463" s="524"/>
      <c r="K2463" s="524"/>
      <c r="L2463" s="524"/>
      <c r="M2463" s="524"/>
      <c r="N2463" s="1254"/>
      <c r="O2463" s="524"/>
      <c r="P2463" s="976"/>
      <c r="Q2463" s="1253"/>
      <c r="R2463" s="268"/>
    </row>
    <row r="2464" spans="1:18" s="497" customFormat="1" ht="13.5" customHeight="1">
      <c r="A2464" s="423"/>
      <c r="B2464" s="491"/>
      <c r="C2464" s="492"/>
      <c r="D2464" s="492"/>
      <c r="E2464" s="503"/>
      <c r="F2464" s="490"/>
      <c r="G2464" s="490"/>
      <c r="H2464" s="490"/>
      <c r="I2464" s="490"/>
      <c r="J2464" s="490"/>
      <c r="K2464" s="490"/>
      <c r="L2464" s="490"/>
      <c r="M2464" s="490"/>
      <c r="N2464" s="503"/>
      <c r="O2464" s="490"/>
      <c r="P2464" s="496"/>
      <c r="Q2464" s="515"/>
      <c r="R2464" s="268"/>
    </row>
    <row r="2465" spans="1:18" s="497" customFormat="1" ht="13.5" customHeight="1">
      <c r="A2465" s="263"/>
      <c r="B2465" s="488"/>
      <c r="C2465" s="488"/>
      <c r="D2465" s="488"/>
      <c r="E2465" s="524"/>
      <c r="F2465" s="524"/>
      <c r="G2465" s="524"/>
      <c r="H2465" s="524"/>
      <c r="I2465" s="524"/>
      <c r="J2465" s="524"/>
      <c r="K2465" s="524"/>
      <c r="L2465" s="524"/>
      <c r="M2465" s="524"/>
      <c r="N2465" s="524"/>
      <c r="O2465" s="524"/>
      <c r="P2465" s="524"/>
      <c r="Q2465" s="268"/>
      <c r="R2465" s="268"/>
    </row>
    <row r="2466" spans="1:18" s="497" customFormat="1" ht="13.5" customHeight="1">
      <c r="A2466" s="263"/>
      <c r="B2466" s="488"/>
      <c r="C2466" s="488"/>
      <c r="D2466" s="488"/>
      <c r="E2466" s="524"/>
      <c r="F2466" s="524"/>
      <c r="G2466" s="524"/>
      <c r="H2466" s="524"/>
      <c r="I2466" s="524"/>
      <c r="J2466" s="524"/>
      <c r="K2466" s="524"/>
      <c r="L2466" s="524"/>
      <c r="M2466" s="524"/>
      <c r="N2466" s="524"/>
      <c r="O2466" s="524"/>
      <c r="P2466" s="524"/>
      <c r="Q2466" s="268"/>
      <c r="R2466" s="268"/>
    </row>
    <row r="2467" spans="1:18" s="497" customFormat="1" ht="13.5" customHeight="1">
      <c r="A2467" s="263"/>
      <c r="B2467" s="488"/>
      <c r="C2467" s="488"/>
      <c r="D2467" s="488"/>
      <c r="E2467" s="524"/>
      <c r="F2467" s="524"/>
      <c r="G2467" s="524"/>
      <c r="H2467" s="524"/>
      <c r="I2467" s="524"/>
      <c r="J2467" s="524"/>
      <c r="K2467" s="524"/>
      <c r="L2467" s="524"/>
      <c r="M2467" s="524"/>
      <c r="N2467" s="524"/>
      <c r="O2467" s="524"/>
      <c r="P2467" s="524"/>
      <c r="Q2467" s="268"/>
      <c r="R2467" s="268"/>
    </row>
    <row r="2468" spans="1:18" s="260" customFormat="1" ht="29.25" customHeight="1">
      <c r="A2468" s="1561" t="s">
        <v>588</v>
      </c>
      <c r="B2468" s="1562"/>
      <c r="C2468" s="1563"/>
      <c r="D2468" s="1562"/>
      <c r="E2468" s="881"/>
      <c r="F2468" s="881"/>
      <c r="G2468" s="881"/>
      <c r="H2468" s="881"/>
      <c r="I2468" s="881"/>
      <c r="J2468" s="881"/>
      <c r="K2468" s="881"/>
      <c r="L2468" s="1564"/>
      <c r="M2468" s="1564"/>
      <c r="N2468" s="1562"/>
      <c r="O2468" s="1562"/>
      <c r="P2468" s="1562"/>
      <c r="Q2468" s="1565" t="s">
        <v>589</v>
      </c>
      <c r="R2468" s="1539"/>
    </row>
    <row r="2469" spans="1:18" s="1543" customFormat="1" ht="24.75" customHeight="1">
      <c r="A2469" s="1566" t="s">
        <v>957</v>
      </c>
      <c r="B2469" s="1562"/>
      <c r="C2469" s="1563"/>
      <c r="D2469" s="1562"/>
      <c r="E2469" s="426"/>
      <c r="F2469" s="425"/>
      <c r="G2469" s="425"/>
      <c r="H2469" s="425"/>
      <c r="I2469" s="427"/>
      <c r="J2469" s="427"/>
      <c r="K2469" s="425"/>
      <c r="L2469" s="1567"/>
      <c r="M2469" s="1567"/>
      <c r="N2469" s="1562"/>
      <c r="O2469" s="1562"/>
      <c r="P2469" s="1562"/>
      <c r="Q2469" s="1568" t="s">
        <v>958</v>
      </c>
      <c r="R2469" s="1538"/>
    </row>
    <row r="2470" spans="1:18" s="489" customFormat="1" ht="18" customHeight="1">
      <c r="A2470" s="1569" t="s">
        <v>657</v>
      </c>
      <c r="B2470" s="1562"/>
      <c r="C2470" s="1563"/>
      <c r="D2470" s="1562"/>
      <c r="E2470" s="426"/>
      <c r="F2470" s="426"/>
      <c r="G2470" s="426"/>
      <c r="H2470" s="428"/>
      <c r="I2470" s="428"/>
      <c r="J2470" s="428"/>
      <c r="K2470" s="1563"/>
      <c r="L2470" s="1562"/>
      <c r="M2470" s="1562"/>
      <c r="N2470" s="1562"/>
      <c r="O2470" s="1562"/>
      <c r="P2470" s="1562"/>
      <c r="Q2470" s="1570" t="s">
        <v>658</v>
      </c>
      <c r="R2470" s="1544"/>
    </row>
    <row r="2471" spans="1:18" ht="11.45" customHeight="1">
      <c r="A2471" s="1571"/>
      <c r="B2471" s="1572"/>
      <c r="C2471" s="1572"/>
      <c r="D2471" s="1572"/>
      <c r="E2471" s="1573"/>
      <c r="F2471" s="1573"/>
      <c r="G2471" s="1573"/>
      <c r="H2471" s="1574"/>
      <c r="I2471" s="1573"/>
      <c r="J2471" s="1573"/>
      <c r="K2471" s="1573"/>
      <c r="L2471" s="1573"/>
      <c r="M2471" s="1573"/>
      <c r="N2471" s="1572"/>
      <c r="O2471" s="1572"/>
      <c r="P2471" s="1562"/>
      <c r="Q2471" s="1575"/>
      <c r="R2471" s="1545"/>
    </row>
    <row r="2472" spans="1:18" ht="12.75" customHeight="1">
      <c r="A2472" s="421"/>
      <c r="B2472" s="2296">
        <v>2024</v>
      </c>
      <c r="C2472" s="2297"/>
      <c r="D2472" s="2297"/>
      <c r="E2472" s="2297"/>
      <c r="F2472" s="2297"/>
      <c r="G2472" s="2297"/>
      <c r="H2472" s="2297"/>
      <c r="I2472" s="2297"/>
      <c r="J2472" s="2297"/>
      <c r="K2472" s="2297"/>
      <c r="L2472" s="2297"/>
      <c r="M2472" s="2300"/>
      <c r="N2472" s="2238">
        <v>2023</v>
      </c>
      <c r="O2472" s="2286"/>
      <c r="P2472" s="2239"/>
      <c r="Q2472" s="369"/>
      <c r="R2472" s="1537"/>
    </row>
    <row r="2473" spans="1:18" ht="12.75" customHeight="1">
      <c r="A2473" s="1576"/>
      <c r="B2473" s="2298"/>
      <c r="C2473" s="2299"/>
      <c r="D2473" s="2299"/>
      <c r="E2473" s="2299"/>
      <c r="F2473" s="2299"/>
      <c r="G2473" s="2299"/>
      <c r="H2473" s="2299"/>
      <c r="I2473" s="2299"/>
      <c r="J2473" s="2299"/>
      <c r="K2473" s="2299"/>
      <c r="L2473" s="2299"/>
      <c r="M2473" s="2301"/>
      <c r="N2473" s="2287"/>
      <c r="O2473" s="2288"/>
      <c r="P2473" s="2289"/>
      <c r="Q2473" s="1577" t="s">
        <v>71</v>
      </c>
      <c r="R2473" s="1537"/>
    </row>
    <row r="2474" spans="1:18" ht="12.75" customHeight="1">
      <c r="A2474" s="1576"/>
      <c r="B2474" s="93" t="s">
        <v>72</v>
      </c>
      <c r="C2474" s="439" t="s">
        <v>73</v>
      </c>
      <c r="D2474" s="439" t="s">
        <v>4</v>
      </c>
      <c r="E2474" s="93" t="s">
        <v>5</v>
      </c>
      <c r="F2474" s="439" t="s">
        <v>6</v>
      </c>
      <c r="G2474" s="439" t="s">
        <v>7</v>
      </c>
      <c r="H2474" s="93" t="s">
        <v>8</v>
      </c>
      <c r="I2474" s="439" t="s">
        <v>9</v>
      </c>
      <c r="J2474" s="440" t="s">
        <v>10</v>
      </c>
      <c r="K2474" s="511" t="s">
        <v>1</v>
      </c>
      <c r="L2474" s="441" t="s">
        <v>2</v>
      </c>
      <c r="M2474" s="442" t="s">
        <v>3</v>
      </c>
      <c r="N2474" s="94" t="s">
        <v>72</v>
      </c>
      <c r="O2474" s="94" t="s">
        <v>73</v>
      </c>
      <c r="P2474" s="443" t="s">
        <v>4</v>
      </c>
      <c r="Q2474" s="1577"/>
      <c r="R2474" s="1537"/>
    </row>
    <row r="2475" spans="1:18" ht="11.25" customHeight="1">
      <c r="A2475" s="422"/>
      <c r="B2475" s="96" t="s">
        <v>74</v>
      </c>
      <c r="C2475" s="507" t="s">
        <v>75</v>
      </c>
      <c r="D2475" s="507" t="s">
        <v>76</v>
      </c>
      <c r="E2475" s="96" t="s">
        <v>12</v>
      </c>
      <c r="F2475" s="507" t="s">
        <v>13</v>
      </c>
      <c r="G2475" s="507" t="s">
        <v>14</v>
      </c>
      <c r="H2475" s="96" t="s">
        <v>15</v>
      </c>
      <c r="I2475" s="507" t="s">
        <v>16</v>
      </c>
      <c r="J2475" s="508" t="s">
        <v>17</v>
      </c>
      <c r="K2475" s="512" t="s">
        <v>11</v>
      </c>
      <c r="L2475" s="509" t="s">
        <v>19</v>
      </c>
      <c r="M2475" s="510" t="s">
        <v>20</v>
      </c>
      <c r="N2475" s="430" t="s">
        <v>74</v>
      </c>
      <c r="O2475" s="430" t="s">
        <v>75</v>
      </c>
      <c r="P2475" s="431" t="s">
        <v>76</v>
      </c>
      <c r="Q2475" s="370"/>
      <c r="R2475" s="1546"/>
    </row>
    <row r="2476" spans="1:18" s="497" customFormat="1" ht="15" customHeight="1">
      <c r="A2476" s="1250"/>
      <c r="B2476" s="1547"/>
      <c r="C2476" s="880"/>
      <c r="D2476" s="880"/>
      <c r="E2476" s="513"/>
      <c r="F2476" s="500"/>
      <c r="G2476" s="500"/>
      <c r="H2476" s="500"/>
      <c r="I2476" s="500"/>
      <c r="J2476" s="500"/>
      <c r="K2476" s="500"/>
      <c r="L2476" s="500"/>
      <c r="M2476" s="499"/>
      <c r="N2476" s="524"/>
      <c r="O2476" s="524"/>
      <c r="P2476" s="499"/>
      <c r="Q2476" s="1253"/>
    </row>
    <row r="2477" spans="1:18" s="497" customFormat="1" ht="21" customHeight="1">
      <c r="A2477" s="1582" t="s">
        <v>731</v>
      </c>
      <c r="B2477" s="1547">
        <v>111.7</v>
      </c>
      <c r="C2477" s="880">
        <v>111.6</v>
      </c>
      <c r="D2477" s="880">
        <v>112</v>
      </c>
      <c r="E2477" s="1547">
        <v>112.1</v>
      </c>
      <c r="F2477" s="880">
        <v>113.1</v>
      </c>
      <c r="G2477" s="880">
        <v>114.1</v>
      </c>
      <c r="H2477" s="880">
        <v>114.2</v>
      </c>
      <c r="I2477" s="880">
        <v>114.2</v>
      </c>
      <c r="J2477" s="880">
        <v>114.3</v>
      </c>
      <c r="K2477" s="880">
        <v>114.1</v>
      </c>
      <c r="L2477" s="880">
        <v>113.6</v>
      </c>
      <c r="M2477" s="1535">
        <v>113.3</v>
      </c>
      <c r="N2477" s="880">
        <v>112.6</v>
      </c>
      <c r="O2477" s="880">
        <v>112.5</v>
      </c>
      <c r="P2477" s="1535">
        <v>111.3</v>
      </c>
      <c r="Q2477" s="1581" t="s">
        <v>980</v>
      </c>
    </row>
    <row r="2478" spans="1:18" s="497" customFormat="1" ht="21" customHeight="1">
      <c r="A2478" s="1251" t="s">
        <v>732</v>
      </c>
      <c r="B2478" s="1247">
        <v>124</v>
      </c>
      <c r="C2478" s="488">
        <v>124</v>
      </c>
      <c r="D2478" s="488">
        <v>123.4</v>
      </c>
      <c r="E2478" s="1247">
        <v>123</v>
      </c>
      <c r="F2478" s="488">
        <v>122.7</v>
      </c>
      <c r="G2478" s="488">
        <v>122.6</v>
      </c>
      <c r="H2478" s="488">
        <v>123</v>
      </c>
      <c r="I2478" s="488">
        <v>122.5</v>
      </c>
      <c r="J2478" s="488">
        <v>122.5</v>
      </c>
      <c r="K2478" s="488">
        <v>123.5</v>
      </c>
      <c r="L2478" s="488">
        <v>123.4</v>
      </c>
      <c r="M2478" s="977">
        <v>123.7</v>
      </c>
      <c r="N2478" s="488">
        <v>123.8</v>
      </c>
      <c r="O2478" s="488">
        <v>123.9</v>
      </c>
      <c r="P2478" s="977">
        <v>123.1</v>
      </c>
      <c r="Q2478" s="1584" t="s">
        <v>733</v>
      </c>
    </row>
    <row r="2479" spans="1:18" s="497" customFormat="1" ht="21" customHeight="1">
      <c r="A2479" s="1251" t="s">
        <v>734</v>
      </c>
      <c r="B2479" s="1247">
        <v>116.1</v>
      </c>
      <c r="C2479" s="488">
        <v>116.1</v>
      </c>
      <c r="D2479" s="488">
        <v>114.6</v>
      </c>
      <c r="E2479" s="1247">
        <v>117.6</v>
      </c>
      <c r="F2479" s="488">
        <v>117.6</v>
      </c>
      <c r="G2479" s="488">
        <v>117.6</v>
      </c>
      <c r="H2479" s="488">
        <v>117.6</v>
      </c>
      <c r="I2479" s="488">
        <v>117.6</v>
      </c>
      <c r="J2479" s="488">
        <v>117.6</v>
      </c>
      <c r="K2479" s="488">
        <v>117.6</v>
      </c>
      <c r="L2479" s="488">
        <v>117.6</v>
      </c>
      <c r="M2479" s="977">
        <v>117.6</v>
      </c>
      <c r="N2479" s="488">
        <v>117.6</v>
      </c>
      <c r="O2479" s="488">
        <v>117.6</v>
      </c>
      <c r="P2479" s="977">
        <v>117.6</v>
      </c>
      <c r="Q2479" s="1252" t="s">
        <v>735</v>
      </c>
    </row>
    <row r="2480" spans="1:18" s="497" customFormat="1" ht="21" customHeight="1">
      <c r="A2480" s="1251" t="s">
        <v>736</v>
      </c>
      <c r="B2480" s="1247">
        <v>140</v>
      </c>
      <c r="C2480" s="488">
        <v>140</v>
      </c>
      <c r="D2480" s="488">
        <v>139.69999999999999</v>
      </c>
      <c r="E2480" s="1247">
        <v>139.9</v>
      </c>
      <c r="F2480" s="488">
        <v>139.6</v>
      </c>
      <c r="G2480" s="488">
        <v>137.80000000000001</v>
      </c>
      <c r="H2480" s="488">
        <v>137.80000000000001</v>
      </c>
      <c r="I2480" s="488">
        <v>137.19999999999999</v>
      </c>
      <c r="J2480" s="488">
        <v>137.30000000000001</v>
      </c>
      <c r="K2480" s="488">
        <v>138.30000000000001</v>
      </c>
      <c r="L2480" s="488">
        <v>137.9</v>
      </c>
      <c r="M2480" s="977">
        <v>137.69999999999999</v>
      </c>
      <c r="N2480" s="488">
        <v>138.19999999999999</v>
      </c>
      <c r="O2480" s="488">
        <v>138.4</v>
      </c>
      <c r="P2480" s="977">
        <v>138</v>
      </c>
      <c r="Q2480" s="1252" t="s">
        <v>737</v>
      </c>
    </row>
    <row r="2481" spans="1:17" s="497" customFormat="1" ht="21" customHeight="1">
      <c r="A2481" s="1251" t="s">
        <v>738</v>
      </c>
      <c r="B2481" s="1247">
        <v>116.5</v>
      </c>
      <c r="C2481" s="488">
        <v>115.3</v>
      </c>
      <c r="D2481" s="488">
        <v>115.6</v>
      </c>
      <c r="E2481" s="1247">
        <v>116.8</v>
      </c>
      <c r="F2481" s="488">
        <v>116.8</v>
      </c>
      <c r="G2481" s="488">
        <v>117.8</v>
      </c>
      <c r="H2481" s="488">
        <v>118.3</v>
      </c>
      <c r="I2481" s="488">
        <v>119.7</v>
      </c>
      <c r="J2481" s="488">
        <v>120.9</v>
      </c>
      <c r="K2481" s="488">
        <v>120.5</v>
      </c>
      <c r="L2481" s="488">
        <v>120.5</v>
      </c>
      <c r="M2481" s="977">
        <v>119.2</v>
      </c>
      <c r="N2481" s="488">
        <v>118.9</v>
      </c>
      <c r="O2481" s="488">
        <v>118.6</v>
      </c>
      <c r="P2481" s="977">
        <v>119</v>
      </c>
      <c r="Q2481" s="1252" t="s">
        <v>739</v>
      </c>
    </row>
    <row r="2482" spans="1:17" s="497" customFormat="1" ht="21" customHeight="1">
      <c r="A2482" s="1251" t="s">
        <v>740</v>
      </c>
      <c r="B2482" s="1247">
        <v>103.2</v>
      </c>
      <c r="C2482" s="488">
        <v>102.6</v>
      </c>
      <c r="D2482" s="488">
        <v>103.3</v>
      </c>
      <c r="E2482" s="1247">
        <v>103.4</v>
      </c>
      <c r="F2482" s="488">
        <v>103.6</v>
      </c>
      <c r="G2482" s="488">
        <v>102.4</v>
      </c>
      <c r="H2482" s="488">
        <v>102.8</v>
      </c>
      <c r="I2482" s="488">
        <v>102.5</v>
      </c>
      <c r="J2482" s="488">
        <v>99.3</v>
      </c>
      <c r="K2482" s="488">
        <v>99.8</v>
      </c>
      <c r="L2482" s="488">
        <v>100.6</v>
      </c>
      <c r="M2482" s="977">
        <v>100.7</v>
      </c>
      <c r="N2482" s="488">
        <v>106</v>
      </c>
      <c r="O2482" s="488">
        <v>105.8</v>
      </c>
      <c r="P2482" s="977">
        <v>106.8</v>
      </c>
      <c r="Q2482" s="1252" t="s">
        <v>741</v>
      </c>
    </row>
    <row r="2483" spans="1:17" s="497" customFormat="1" ht="21" customHeight="1">
      <c r="A2483" s="1251" t="s">
        <v>742</v>
      </c>
      <c r="B2483" s="1247">
        <v>184.1</v>
      </c>
      <c r="C2483" s="488">
        <v>184.1</v>
      </c>
      <c r="D2483" s="488">
        <v>184.1</v>
      </c>
      <c r="E2483" s="1247">
        <v>184.1</v>
      </c>
      <c r="F2483" s="488">
        <v>184.1</v>
      </c>
      <c r="G2483" s="488">
        <v>184.1</v>
      </c>
      <c r="H2483" s="488">
        <v>184.1</v>
      </c>
      <c r="I2483" s="488">
        <v>179.4</v>
      </c>
      <c r="J2483" s="488">
        <v>179.4</v>
      </c>
      <c r="K2483" s="488">
        <v>178.4</v>
      </c>
      <c r="L2483" s="488">
        <v>178.4</v>
      </c>
      <c r="M2483" s="977">
        <v>178.4</v>
      </c>
      <c r="N2483" s="488">
        <v>178.4</v>
      </c>
      <c r="O2483" s="488">
        <v>178.4</v>
      </c>
      <c r="P2483" s="977">
        <v>175.7</v>
      </c>
      <c r="Q2483" s="1252" t="s">
        <v>743</v>
      </c>
    </row>
    <row r="2484" spans="1:17" s="497" customFormat="1" ht="21" customHeight="1">
      <c r="A2484" s="1251" t="s">
        <v>744</v>
      </c>
      <c r="B2484" s="1247">
        <v>130.4</v>
      </c>
      <c r="C2484" s="488">
        <v>130.4</v>
      </c>
      <c r="D2484" s="488">
        <v>130.30000000000001</v>
      </c>
      <c r="E2484" s="1247">
        <v>129.9</v>
      </c>
      <c r="F2484" s="488">
        <v>128.6</v>
      </c>
      <c r="G2484" s="488">
        <v>137.9</v>
      </c>
      <c r="H2484" s="488">
        <v>137.80000000000001</v>
      </c>
      <c r="I2484" s="488">
        <v>137.5</v>
      </c>
      <c r="J2484" s="488">
        <v>136.69999999999999</v>
      </c>
      <c r="K2484" s="488">
        <v>134.19999999999999</v>
      </c>
      <c r="L2484" s="488">
        <v>129.69999999999999</v>
      </c>
      <c r="M2484" s="977">
        <v>129.6</v>
      </c>
      <c r="N2484" s="488">
        <v>126.8</v>
      </c>
      <c r="O2484" s="488">
        <v>126.8</v>
      </c>
      <c r="P2484" s="977">
        <v>126.8</v>
      </c>
      <c r="Q2484" s="1584" t="s">
        <v>981</v>
      </c>
    </row>
    <row r="2485" spans="1:17" s="497" customFormat="1" ht="21" customHeight="1">
      <c r="A2485" s="1251" t="s">
        <v>745</v>
      </c>
      <c r="B2485" s="1247">
        <v>114.9</v>
      </c>
      <c r="C2485" s="488">
        <v>114.9</v>
      </c>
      <c r="D2485" s="488">
        <v>114.9</v>
      </c>
      <c r="E2485" s="1247">
        <v>114.9</v>
      </c>
      <c r="F2485" s="488">
        <v>114.9</v>
      </c>
      <c r="G2485" s="488">
        <v>114.9</v>
      </c>
      <c r="H2485" s="488">
        <v>114.9</v>
      </c>
      <c r="I2485" s="488">
        <v>114.9</v>
      </c>
      <c r="J2485" s="488">
        <v>114.9</v>
      </c>
      <c r="K2485" s="488">
        <v>114.8</v>
      </c>
      <c r="L2485" s="488">
        <v>114.8</v>
      </c>
      <c r="M2485" s="977">
        <v>114.8</v>
      </c>
      <c r="N2485" s="488">
        <v>114.6</v>
      </c>
      <c r="O2485" s="488">
        <v>114.5</v>
      </c>
      <c r="P2485" s="977">
        <v>114.5</v>
      </c>
      <c r="Q2485" s="1252" t="s">
        <v>746</v>
      </c>
    </row>
    <row r="2486" spans="1:17" s="497" customFormat="1" ht="21" customHeight="1">
      <c r="A2486" s="1251" t="s">
        <v>747</v>
      </c>
      <c r="B2486" s="1247">
        <v>99.5</v>
      </c>
      <c r="C2486" s="488">
        <v>99.5</v>
      </c>
      <c r="D2486" s="488">
        <v>99.6</v>
      </c>
      <c r="E2486" s="1247">
        <v>99.6</v>
      </c>
      <c r="F2486" s="488">
        <v>102.4</v>
      </c>
      <c r="G2486" s="488">
        <v>102.4</v>
      </c>
      <c r="H2486" s="488">
        <v>102.5</v>
      </c>
      <c r="I2486" s="488">
        <v>102.5</v>
      </c>
      <c r="J2486" s="488">
        <v>102.5</v>
      </c>
      <c r="K2486" s="488">
        <v>102.5</v>
      </c>
      <c r="L2486" s="488">
        <v>102.5</v>
      </c>
      <c r="M2486" s="977">
        <v>102</v>
      </c>
      <c r="N2486" s="488">
        <v>100.9</v>
      </c>
      <c r="O2486" s="488">
        <v>100.8</v>
      </c>
      <c r="P2486" s="977">
        <v>97.9</v>
      </c>
      <c r="Q2486" s="1584" t="s">
        <v>748</v>
      </c>
    </row>
    <row r="2487" spans="1:17" s="497" customFormat="1" ht="21" customHeight="1">
      <c r="A2487" s="1251" t="s">
        <v>749</v>
      </c>
      <c r="B2487" s="1247">
        <v>102.2</v>
      </c>
      <c r="C2487" s="488">
        <v>102.2</v>
      </c>
      <c r="D2487" s="488">
        <v>106.4</v>
      </c>
      <c r="E2487" s="1247">
        <v>106.4</v>
      </c>
      <c r="F2487" s="488">
        <v>106.4</v>
      </c>
      <c r="G2487" s="488">
        <v>106.4</v>
      </c>
      <c r="H2487" s="488">
        <v>106.4</v>
      </c>
      <c r="I2487" s="488">
        <v>106.4</v>
      </c>
      <c r="J2487" s="488">
        <v>106.8</v>
      </c>
      <c r="K2487" s="488">
        <v>106.4</v>
      </c>
      <c r="L2487" s="488">
        <v>106.4</v>
      </c>
      <c r="M2487" s="977">
        <v>106.4</v>
      </c>
      <c r="N2487" s="488">
        <v>106.4</v>
      </c>
      <c r="O2487" s="488">
        <v>106.4</v>
      </c>
      <c r="P2487" s="977">
        <v>106.4</v>
      </c>
      <c r="Q2487" s="1252" t="s">
        <v>750</v>
      </c>
    </row>
    <row r="2488" spans="1:17" s="497" customFormat="1" ht="18" customHeight="1">
      <c r="A2488" s="1255"/>
      <c r="B2488" s="1247"/>
      <c r="C2488" s="488"/>
      <c r="D2488" s="880"/>
      <c r="E2488" s="1547"/>
      <c r="F2488" s="880"/>
      <c r="G2488" s="880"/>
      <c r="H2488" s="880"/>
      <c r="I2488" s="880"/>
      <c r="J2488" s="880"/>
      <c r="K2488" s="880"/>
      <c r="L2488" s="880"/>
      <c r="M2488" s="1535"/>
      <c r="N2488" s="880"/>
      <c r="O2488" s="880"/>
      <c r="P2488" s="1535"/>
      <c r="Q2488" s="1252"/>
    </row>
    <row r="2489" spans="1:17" s="497" customFormat="1" ht="21" customHeight="1">
      <c r="A2489" s="1582" t="s">
        <v>751</v>
      </c>
      <c r="B2489" s="1547">
        <v>103.1</v>
      </c>
      <c r="C2489" s="880">
        <v>103.1</v>
      </c>
      <c r="D2489" s="880">
        <v>103.1</v>
      </c>
      <c r="E2489" s="1547">
        <v>103.2</v>
      </c>
      <c r="F2489" s="880">
        <v>103.2</v>
      </c>
      <c r="G2489" s="880">
        <v>103.2</v>
      </c>
      <c r="H2489" s="880">
        <v>103.2</v>
      </c>
      <c r="I2489" s="880">
        <v>103.2</v>
      </c>
      <c r="J2489" s="880">
        <v>103.2</v>
      </c>
      <c r="K2489" s="880">
        <v>103.2</v>
      </c>
      <c r="L2489" s="880">
        <v>103.1</v>
      </c>
      <c r="M2489" s="1535">
        <v>103.1</v>
      </c>
      <c r="N2489" s="880">
        <v>105.1</v>
      </c>
      <c r="O2489" s="880">
        <v>105</v>
      </c>
      <c r="P2489" s="1535">
        <v>105</v>
      </c>
      <c r="Q2489" s="1581" t="s">
        <v>752</v>
      </c>
    </row>
    <row r="2490" spans="1:17" s="497" customFormat="1" ht="21" customHeight="1">
      <c r="A2490" s="1251" t="s">
        <v>753</v>
      </c>
      <c r="B2490" s="1247">
        <v>90.8</v>
      </c>
      <c r="C2490" s="488">
        <v>90.8</v>
      </c>
      <c r="D2490" s="488">
        <v>90.8</v>
      </c>
      <c r="E2490" s="1247">
        <v>91</v>
      </c>
      <c r="F2490" s="488">
        <v>91</v>
      </c>
      <c r="G2490" s="488">
        <v>91</v>
      </c>
      <c r="H2490" s="488">
        <v>91</v>
      </c>
      <c r="I2490" s="488">
        <v>91</v>
      </c>
      <c r="J2490" s="488">
        <v>91.1</v>
      </c>
      <c r="K2490" s="488">
        <v>91.1</v>
      </c>
      <c r="L2490" s="488">
        <v>91.1</v>
      </c>
      <c r="M2490" s="977">
        <v>91.1</v>
      </c>
      <c r="N2490" s="488">
        <v>95.8</v>
      </c>
      <c r="O2490" s="488">
        <v>95.8</v>
      </c>
      <c r="P2490" s="977">
        <v>95.8</v>
      </c>
      <c r="Q2490" s="1252" t="s">
        <v>754</v>
      </c>
    </row>
    <row r="2491" spans="1:17" s="497" customFormat="1" ht="21" customHeight="1">
      <c r="A2491" s="1251" t="s">
        <v>755</v>
      </c>
      <c r="B2491" s="1247">
        <v>102.8</v>
      </c>
      <c r="C2491" s="488">
        <v>102.8</v>
      </c>
      <c r="D2491" s="488">
        <v>102.8</v>
      </c>
      <c r="E2491" s="1247">
        <v>102.3</v>
      </c>
      <c r="F2491" s="488">
        <v>102.3</v>
      </c>
      <c r="G2491" s="488">
        <v>102.3</v>
      </c>
      <c r="H2491" s="488">
        <v>101.2</v>
      </c>
      <c r="I2491" s="488">
        <v>101.2</v>
      </c>
      <c r="J2491" s="488">
        <v>101.2</v>
      </c>
      <c r="K2491" s="488">
        <v>101.2</v>
      </c>
      <c r="L2491" s="488">
        <v>101.2</v>
      </c>
      <c r="M2491" s="977">
        <v>101.2</v>
      </c>
      <c r="N2491" s="488">
        <v>101.2</v>
      </c>
      <c r="O2491" s="488">
        <v>101.2</v>
      </c>
      <c r="P2491" s="977">
        <v>101.2</v>
      </c>
      <c r="Q2491" s="1252" t="s">
        <v>756</v>
      </c>
    </row>
    <row r="2492" spans="1:17" s="497" customFormat="1" ht="21" customHeight="1">
      <c r="A2492" s="1251" t="s">
        <v>757</v>
      </c>
      <c r="B2492" s="1247">
        <v>139.6</v>
      </c>
      <c r="C2492" s="488">
        <v>139.6</v>
      </c>
      <c r="D2492" s="488">
        <v>139.6</v>
      </c>
      <c r="E2492" s="1247">
        <v>139.6</v>
      </c>
      <c r="F2492" s="488">
        <v>139.6</v>
      </c>
      <c r="G2492" s="488">
        <v>139.6</v>
      </c>
      <c r="H2492" s="488">
        <v>139.6</v>
      </c>
      <c r="I2492" s="488">
        <v>139.6</v>
      </c>
      <c r="J2492" s="488">
        <v>139.6</v>
      </c>
      <c r="K2492" s="488">
        <v>139.6</v>
      </c>
      <c r="L2492" s="488">
        <v>139.6</v>
      </c>
      <c r="M2492" s="977">
        <v>139.6</v>
      </c>
      <c r="N2492" s="488">
        <v>139.6</v>
      </c>
      <c r="O2492" s="488">
        <v>139.6</v>
      </c>
      <c r="P2492" s="977">
        <v>139.6</v>
      </c>
      <c r="Q2492" s="1252" t="s">
        <v>758</v>
      </c>
    </row>
    <row r="2493" spans="1:17" s="497" customFormat="1" ht="21" customHeight="1">
      <c r="A2493" s="1251" t="s">
        <v>759</v>
      </c>
      <c r="B2493" s="1247">
        <v>130.69999999999999</v>
      </c>
      <c r="C2493" s="488">
        <v>130.69999999999999</v>
      </c>
      <c r="D2493" s="488">
        <v>130.69999999999999</v>
      </c>
      <c r="E2493" s="1247">
        <v>130.69999999999999</v>
      </c>
      <c r="F2493" s="488">
        <v>130.69999999999999</v>
      </c>
      <c r="G2493" s="488">
        <v>130.69999999999999</v>
      </c>
      <c r="H2493" s="488">
        <v>130.69999999999999</v>
      </c>
      <c r="I2493" s="488">
        <v>130.69999999999999</v>
      </c>
      <c r="J2493" s="488">
        <v>130.69999999999999</v>
      </c>
      <c r="K2493" s="488">
        <v>130.69999999999999</v>
      </c>
      <c r="L2493" s="488">
        <v>130.69999999999999</v>
      </c>
      <c r="M2493" s="977">
        <v>130.69999999999999</v>
      </c>
      <c r="N2493" s="488">
        <v>130.69999999999999</v>
      </c>
      <c r="O2493" s="488">
        <v>130.69999999999999</v>
      </c>
      <c r="P2493" s="977">
        <v>130.69999999999999</v>
      </c>
      <c r="Q2493" s="1252" t="s">
        <v>760</v>
      </c>
    </row>
    <row r="2494" spans="1:17" s="497" customFormat="1" ht="21" customHeight="1">
      <c r="A2494" s="1251" t="s">
        <v>761</v>
      </c>
      <c r="B2494" s="1247">
        <v>113.7</v>
      </c>
      <c r="C2494" s="488">
        <v>113.7</v>
      </c>
      <c r="D2494" s="488">
        <v>113.7</v>
      </c>
      <c r="E2494" s="1247">
        <v>113.7</v>
      </c>
      <c r="F2494" s="488">
        <v>113.7</v>
      </c>
      <c r="G2494" s="488">
        <v>114.5</v>
      </c>
      <c r="H2494" s="488">
        <v>114.2</v>
      </c>
      <c r="I2494" s="488">
        <v>114.2</v>
      </c>
      <c r="J2494" s="488">
        <v>114.2</v>
      </c>
      <c r="K2494" s="488">
        <v>113.2</v>
      </c>
      <c r="L2494" s="488">
        <v>112.6</v>
      </c>
      <c r="M2494" s="977">
        <v>112.6</v>
      </c>
      <c r="N2494" s="488">
        <v>114.7</v>
      </c>
      <c r="O2494" s="488">
        <v>113.9</v>
      </c>
      <c r="P2494" s="977">
        <v>113.9</v>
      </c>
      <c r="Q2494" s="1252" t="s">
        <v>762</v>
      </c>
    </row>
    <row r="2495" spans="1:17" s="497" customFormat="1" ht="21" customHeight="1">
      <c r="A2495" s="1251" t="s">
        <v>763</v>
      </c>
      <c r="B2495" s="1247">
        <v>102.2</v>
      </c>
      <c r="C2495" s="488">
        <v>102.2</v>
      </c>
      <c r="D2495" s="488">
        <v>102.2</v>
      </c>
      <c r="E2495" s="1247">
        <v>102.1</v>
      </c>
      <c r="F2495" s="488">
        <v>102.1</v>
      </c>
      <c r="G2495" s="488">
        <v>102.1</v>
      </c>
      <c r="H2495" s="488">
        <v>102.1</v>
      </c>
      <c r="I2495" s="488">
        <v>102.1</v>
      </c>
      <c r="J2495" s="488">
        <v>102.1</v>
      </c>
      <c r="K2495" s="488">
        <v>102.1</v>
      </c>
      <c r="L2495" s="488">
        <v>102.1</v>
      </c>
      <c r="M2495" s="977">
        <v>102.1</v>
      </c>
      <c r="N2495" s="488">
        <v>102.1</v>
      </c>
      <c r="O2495" s="488">
        <v>102.1</v>
      </c>
      <c r="P2495" s="977">
        <v>102.1</v>
      </c>
      <c r="Q2495" s="1252" t="s">
        <v>764</v>
      </c>
    </row>
    <row r="2496" spans="1:17" s="497" customFormat="1" ht="21" customHeight="1">
      <c r="A2496" s="1251" t="s">
        <v>765</v>
      </c>
      <c r="B2496" s="1247">
        <v>111.2</v>
      </c>
      <c r="C2496" s="488">
        <v>111.2</v>
      </c>
      <c r="D2496" s="488">
        <v>111.2</v>
      </c>
      <c r="E2496" s="1247">
        <v>111.2</v>
      </c>
      <c r="F2496" s="488">
        <v>111.2</v>
      </c>
      <c r="G2496" s="488">
        <v>111.2</v>
      </c>
      <c r="H2496" s="488">
        <v>111.2</v>
      </c>
      <c r="I2496" s="488">
        <v>111.2</v>
      </c>
      <c r="J2496" s="488">
        <v>111.2</v>
      </c>
      <c r="K2496" s="488">
        <v>111.2</v>
      </c>
      <c r="L2496" s="488">
        <v>111.2</v>
      </c>
      <c r="M2496" s="977">
        <v>111.2</v>
      </c>
      <c r="N2496" s="488">
        <v>111.2</v>
      </c>
      <c r="O2496" s="488">
        <v>111.2</v>
      </c>
      <c r="P2496" s="977">
        <v>111.2</v>
      </c>
      <c r="Q2496" s="1252" t="s">
        <v>766</v>
      </c>
    </row>
    <row r="2497" spans="1:17" s="497" customFormat="1" ht="18" customHeight="1">
      <c r="A2497" s="1255"/>
      <c r="B2497" s="1247"/>
      <c r="C2497" s="488"/>
      <c r="D2497" s="880"/>
      <c r="E2497" s="1547"/>
      <c r="F2497" s="880"/>
      <c r="G2497" s="880"/>
      <c r="H2497" s="880"/>
      <c r="I2497" s="880"/>
      <c r="J2497" s="880"/>
      <c r="K2497" s="880"/>
      <c r="L2497" s="880"/>
      <c r="M2497" s="1535"/>
      <c r="N2497" s="880"/>
      <c r="O2497" s="880"/>
      <c r="P2497" s="1535"/>
      <c r="Q2497" s="1252"/>
    </row>
    <row r="2498" spans="1:17" s="497" customFormat="1" ht="21" customHeight="1">
      <c r="A2498" s="1582" t="s">
        <v>767</v>
      </c>
      <c r="B2498" s="1547">
        <v>124.3</v>
      </c>
      <c r="C2498" s="880">
        <v>124.9</v>
      </c>
      <c r="D2498" s="880">
        <v>127.3</v>
      </c>
      <c r="E2498" s="1547">
        <v>129.80000000000001</v>
      </c>
      <c r="F2498" s="880">
        <v>131</v>
      </c>
      <c r="G2498" s="880">
        <v>129.69999999999999</v>
      </c>
      <c r="H2498" s="880">
        <v>129.30000000000001</v>
      </c>
      <c r="I2498" s="880">
        <v>131.1</v>
      </c>
      <c r="J2498" s="880">
        <v>131.9</v>
      </c>
      <c r="K2498" s="880">
        <v>132.1</v>
      </c>
      <c r="L2498" s="880">
        <v>131.30000000000001</v>
      </c>
      <c r="M2498" s="1535">
        <v>130.5</v>
      </c>
      <c r="N2498" s="880">
        <v>131.1</v>
      </c>
      <c r="O2498" s="880">
        <v>131.9</v>
      </c>
      <c r="P2498" s="1535">
        <v>133.1</v>
      </c>
      <c r="Q2498" s="1581" t="s">
        <v>768</v>
      </c>
    </row>
    <row r="2499" spans="1:17" s="497" customFormat="1" ht="21" customHeight="1">
      <c r="A2499" s="1251" t="s">
        <v>769</v>
      </c>
      <c r="B2499" s="1247">
        <v>109.9</v>
      </c>
      <c r="C2499" s="488">
        <v>109.9</v>
      </c>
      <c r="D2499" s="488">
        <v>109.9</v>
      </c>
      <c r="E2499" s="1247">
        <v>109.9</v>
      </c>
      <c r="F2499" s="488">
        <v>109</v>
      </c>
      <c r="G2499" s="488">
        <v>109</v>
      </c>
      <c r="H2499" s="488">
        <v>109</v>
      </c>
      <c r="I2499" s="488">
        <v>109</v>
      </c>
      <c r="J2499" s="488">
        <v>109</v>
      </c>
      <c r="K2499" s="488">
        <v>109</v>
      </c>
      <c r="L2499" s="488">
        <v>109</v>
      </c>
      <c r="M2499" s="977">
        <v>109</v>
      </c>
      <c r="N2499" s="488">
        <v>108.4</v>
      </c>
      <c r="O2499" s="488">
        <v>108.4</v>
      </c>
      <c r="P2499" s="977">
        <v>108.4</v>
      </c>
      <c r="Q2499" s="1252" t="s">
        <v>770</v>
      </c>
    </row>
    <row r="2500" spans="1:17" s="497" customFormat="1" ht="21" customHeight="1">
      <c r="A2500" s="1251" t="s">
        <v>771</v>
      </c>
      <c r="B2500" s="1247">
        <v>108.8</v>
      </c>
      <c r="C2500" s="488">
        <v>108.8</v>
      </c>
      <c r="D2500" s="488">
        <v>108.8</v>
      </c>
      <c r="E2500" s="1247">
        <v>108.8</v>
      </c>
      <c r="F2500" s="488">
        <v>108.8</v>
      </c>
      <c r="G2500" s="488">
        <v>108.8</v>
      </c>
      <c r="H2500" s="488">
        <v>108.8</v>
      </c>
      <c r="I2500" s="488">
        <v>108.8</v>
      </c>
      <c r="J2500" s="488">
        <v>108.8</v>
      </c>
      <c r="K2500" s="488">
        <v>108.8</v>
      </c>
      <c r="L2500" s="488">
        <v>108.8</v>
      </c>
      <c r="M2500" s="977">
        <v>108.8</v>
      </c>
      <c r="N2500" s="488">
        <v>108.8</v>
      </c>
      <c r="O2500" s="488">
        <v>108.8</v>
      </c>
      <c r="P2500" s="977">
        <v>108.8</v>
      </c>
      <c r="Q2500" s="1252" t="s">
        <v>772</v>
      </c>
    </row>
    <row r="2501" spans="1:17" s="497" customFormat="1" ht="21" customHeight="1">
      <c r="A2501" s="1251" t="s">
        <v>773</v>
      </c>
      <c r="B2501" s="1247">
        <v>84.6</v>
      </c>
      <c r="C2501" s="488">
        <v>84.6</v>
      </c>
      <c r="D2501" s="488">
        <v>84.6</v>
      </c>
      <c r="E2501" s="1247">
        <v>84.6</v>
      </c>
      <c r="F2501" s="488">
        <v>92.3</v>
      </c>
      <c r="G2501" s="488">
        <v>92.3</v>
      </c>
      <c r="H2501" s="488">
        <v>92.3</v>
      </c>
      <c r="I2501" s="488">
        <v>94.6</v>
      </c>
      <c r="J2501" s="488">
        <v>92.3</v>
      </c>
      <c r="K2501" s="488">
        <v>92.3</v>
      </c>
      <c r="L2501" s="488">
        <v>95.4</v>
      </c>
      <c r="M2501" s="977">
        <v>95.4</v>
      </c>
      <c r="N2501" s="488">
        <v>95.4</v>
      </c>
      <c r="O2501" s="488">
        <v>98.5</v>
      </c>
      <c r="P2501" s="977">
        <v>98.5</v>
      </c>
      <c r="Q2501" s="1584" t="s">
        <v>774</v>
      </c>
    </row>
    <row r="2502" spans="1:17" s="497" customFormat="1" ht="21" customHeight="1">
      <c r="A2502" s="1251" t="s">
        <v>775</v>
      </c>
      <c r="B2502" s="1247">
        <v>108.4</v>
      </c>
      <c r="C2502" s="488">
        <v>108.4</v>
      </c>
      <c r="D2502" s="488">
        <v>108.4</v>
      </c>
      <c r="E2502" s="1247">
        <v>108.5</v>
      </c>
      <c r="F2502" s="488">
        <v>108.4</v>
      </c>
      <c r="G2502" s="488">
        <v>108.4</v>
      </c>
      <c r="H2502" s="488">
        <v>108.4</v>
      </c>
      <c r="I2502" s="488">
        <v>108.4</v>
      </c>
      <c r="J2502" s="488">
        <v>108.3</v>
      </c>
      <c r="K2502" s="488">
        <v>108.3</v>
      </c>
      <c r="L2502" s="488">
        <v>108.3</v>
      </c>
      <c r="M2502" s="977">
        <v>108.3</v>
      </c>
      <c r="N2502" s="488">
        <v>108.3</v>
      </c>
      <c r="O2502" s="488">
        <v>108.3</v>
      </c>
      <c r="P2502" s="977">
        <v>108.3</v>
      </c>
      <c r="Q2502" s="1252" t="s">
        <v>776</v>
      </c>
    </row>
    <row r="2503" spans="1:17" s="497" customFormat="1" ht="21" customHeight="1">
      <c r="A2503" s="1251" t="s">
        <v>777</v>
      </c>
      <c r="B2503" s="1247">
        <v>124.2</v>
      </c>
      <c r="C2503" s="488">
        <v>123.2</v>
      </c>
      <c r="D2503" s="488">
        <v>125.3</v>
      </c>
      <c r="E2503" s="1247">
        <v>130.30000000000001</v>
      </c>
      <c r="F2503" s="488">
        <v>133.69999999999999</v>
      </c>
      <c r="G2503" s="488">
        <v>135.69999999999999</v>
      </c>
      <c r="H2503" s="488">
        <v>133.9</v>
      </c>
      <c r="I2503" s="488">
        <v>136.5</v>
      </c>
      <c r="J2503" s="488">
        <v>139.19999999999999</v>
      </c>
      <c r="K2503" s="488">
        <v>136.69999999999999</v>
      </c>
      <c r="L2503" s="488">
        <v>136.80000000000001</v>
      </c>
      <c r="M2503" s="977">
        <v>138.4</v>
      </c>
      <c r="N2503" s="488">
        <v>141.30000000000001</v>
      </c>
      <c r="O2503" s="488">
        <v>145.4</v>
      </c>
      <c r="P2503" s="977">
        <v>147.1</v>
      </c>
      <c r="Q2503" s="1584" t="s">
        <v>778</v>
      </c>
    </row>
    <row r="2504" spans="1:17" s="497" customFormat="1" ht="21" customHeight="1">
      <c r="A2504" s="1251" t="s">
        <v>779</v>
      </c>
      <c r="B2504" s="1247">
        <v>109.2</v>
      </c>
      <c r="C2504" s="488">
        <v>109.2</v>
      </c>
      <c r="D2504" s="488">
        <v>109.2</v>
      </c>
      <c r="E2504" s="1247">
        <v>110.5</v>
      </c>
      <c r="F2504" s="488">
        <v>110.5</v>
      </c>
      <c r="G2504" s="488">
        <v>110.5</v>
      </c>
      <c r="H2504" s="488">
        <v>110.5</v>
      </c>
      <c r="I2504" s="488">
        <v>110.5</v>
      </c>
      <c r="J2504" s="488">
        <v>110.5</v>
      </c>
      <c r="K2504" s="488">
        <v>110.5</v>
      </c>
      <c r="L2504" s="488">
        <v>110.5</v>
      </c>
      <c r="M2504" s="977">
        <v>110.5</v>
      </c>
      <c r="N2504" s="488">
        <v>110.5</v>
      </c>
      <c r="O2504" s="488">
        <v>110.5</v>
      </c>
      <c r="P2504" s="977">
        <v>110.5</v>
      </c>
      <c r="Q2504" s="1252" t="s">
        <v>780</v>
      </c>
    </row>
    <row r="2505" spans="1:17" s="497" customFormat="1" ht="21" customHeight="1">
      <c r="A2505" s="1251" t="s">
        <v>781</v>
      </c>
      <c r="B2505" s="1247">
        <v>107.3</v>
      </c>
      <c r="C2505" s="488">
        <v>107.3</v>
      </c>
      <c r="D2505" s="488">
        <v>107.2</v>
      </c>
      <c r="E2505" s="1247">
        <v>107.2</v>
      </c>
      <c r="F2505" s="488">
        <v>107.2</v>
      </c>
      <c r="G2505" s="488">
        <v>107.2</v>
      </c>
      <c r="H2505" s="488">
        <v>107.2</v>
      </c>
      <c r="I2505" s="488">
        <v>107.2</v>
      </c>
      <c r="J2505" s="488">
        <v>107.2</v>
      </c>
      <c r="K2505" s="488">
        <v>106.8</v>
      </c>
      <c r="L2505" s="488">
        <v>106.8</v>
      </c>
      <c r="M2505" s="977">
        <v>106.8</v>
      </c>
      <c r="N2505" s="488">
        <v>106.8</v>
      </c>
      <c r="O2505" s="488">
        <v>106.8</v>
      </c>
      <c r="P2505" s="977">
        <v>106.8</v>
      </c>
      <c r="Q2505" s="1252" t="s">
        <v>782</v>
      </c>
    </row>
    <row r="2506" spans="1:17" s="497" customFormat="1" ht="21" customHeight="1">
      <c r="A2506" s="1251" t="s">
        <v>783</v>
      </c>
      <c r="B2506" s="1247">
        <v>114.1</v>
      </c>
      <c r="C2506" s="488">
        <v>112.9</v>
      </c>
      <c r="D2506" s="488">
        <v>112.9</v>
      </c>
      <c r="E2506" s="1247">
        <v>112.9</v>
      </c>
      <c r="F2506" s="488">
        <v>112.9</v>
      </c>
      <c r="G2506" s="488">
        <v>112.9</v>
      </c>
      <c r="H2506" s="488">
        <v>112</v>
      </c>
      <c r="I2506" s="488">
        <v>112</v>
      </c>
      <c r="J2506" s="488">
        <v>112</v>
      </c>
      <c r="K2506" s="488">
        <v>112</v>
      </c>
      <c r="L2506" s="488">
        <v>112</v>
      </c>
      <c r="M2506" s="977">
        <v>112</v>
      </c>
      <c r="N2506" s="488">
        <v>112</v>
      </c>
      <c r="O2506" s="488">
        <v>112</v>
      </c>
      <c r="P2506" s="977">
        <v>109.9</v>
      </c>
      <c r="Q2506" s="1252" t="s">
        <v>784</v>
      </c>
    </row>
    <row r="2507" spans="1:17" s="497" customFormat="1" ht="21" customHeight="1">
      <c r="A2507" s="1251" t="s">
        <v>785</v>
      </c>
      <c r="B2507" s="1247">
        <v>145.30000000000001</v>
      </c>
      <c r="C2507" s="488">
        <v>145.30000000000001</v>
      </c>
      <c r="D2507" s="488">
        <v>145.30000000000001</v>
      </c>
      <c r="E2507" s="1247">
        <v>145.30000000000001</v>
      </c>
      <c r="F2507" s="488">
        <v>144.5</v>
      </c>
      <c r="G2507" s="488">
        <v>144.5</v>
      </c>
      <c r="H2507" s="488">
        <v>144.5</v>
      </c>
      <c r="I2507" s="488">
        <v>144.5</v>
      </c>
      <c r="J2507" s="488">
        <v>145.5</v>
      </c>
      <c r="K2507" s="488">
        <v>145.5</v>
      </c>
      <c r="L2507" s="488">
        <v>145.5</v>
      </c>
      <c r="M2507" s="977">
        <v>145.5</v>
      </c>
      <c r="N2507" s="488">
        <v>145.5</v>
      </c>
      <c r="O2507" s="488">
        <v>145.5</v>
      </c>
      <c r="P2507" s="977">
        <v>145.5</v>
      </c>
      <c r="Q2507" s="1252" t="s">
        <v>786</v>
      </c>
    </row>
    <row r="2508" spans="1:17" s="497" customFormat="1" ht="21" customHeight="1">
      <c r="A2508" s="1251" t="s">
        <v>787</v>
      </c>
      <c r="B2508" s="1247">
        <v>92.6</v>
      </c>
      <c r="C2508" s="488">
        <v>103.2</v>
      </c>
      <c r="D2508" s="488">
        <v>124.4</v>
      </c>
      <c r="E2508" s="1247">
        <v>136.5</v>
      </c>
      <c r="F2508" s="488">
        <v>143.80000000000001</v>
      </c>
      <c r="G2508" s="488">
        <v>123.2</v>
      </c>
      <c r="H2508" s="488">
        <v>124.2</v>
      </c>
      <c r="I2508" s="488">
        <v>137.19999999999999</v>
      </c>
      <c r="J2508" s="488">
        <v>135.1</v>
      </c>
      <c r="K2508" s="488">
        <v>144.6</v>
      </c>
      <c r="L2508" s="488">
        <v>134.6</v>
      </c>
      <c r="M2508" s="977">
        <v>121.2</v>
      </c>
      <c r="N2508" s="488">
        <v>119.9</v>
      </c>
      <c r="O2508" s="488">
        <v>117.7</v>
      </c>
      <c r="P2508" s="977">
        <v>126.4</v>
      </c>
      <c r="Q2508" s="1252" t="s">
        <v>788</v>
      </c>
    </row>
    <row r="2509" spans="1:17" s="497" customFormat="1" ht="18" customHeight="1">
      <c r="A2509" s="1255"/>
      <c r="B2509" s="1247"/>
      <c r="C2509" s="488"/>
      <c r="D2509" s="880"/>
      <c r="E2509" s="1547"/>
      <c r="F2509" s="880"/>
      <c r="G2509" s="880"/>
      <c r="H2509" s="880"/>
      <c r="I2509" s="880"/>
      <c r="J2509" s="880"/>
      <c r="K2509" s="880"/>
      <c r="L2509" s="880"/>
      <c r="M2509" s="1535"/>
      <c r="N2509" s="880"/>
      <c r="O2509" s="880"/>
      <c r="P2509" s="1535"/>
      <c r="Q2509" s="1248"/>
    </row>
    <row r="2510" spans="1:17" s="497" customFormat="1" ht="21" customHeight="1">
      <c r="A2510" s="1582" t="s">
        <v>789</v>
      </c>
      <c r="B2510" s="1547">
        <v>105.2</v>
      </c>
      <c r="C2510" s="880">
        <v>105.4</v>
      </c>
      <c r="D2510" s="880">
        <v>105.1</v>
      </c>
      <c r="E2510" s="1547">
        <v>105.1</v>
      </c>
      <c r="F2510" s="880">
        <v>105.4</v>
      </c>
      <c r="G2510" s="880">
        <v>105.4</v>
      </c>
      <c r="H2510" s="880">
        <v>105.4</v>
      </c>
      <c r="I2510" s="880">
        <v>105.1</v>
      </c>
      <c r="J2510" s="880">
        <v>105.4</v>
      </c>
      <c r="K2510" s="880">
        <v>104.9</v>
      </c>
      <c r="L2510" s="880">
        <v>104.7</v>
      </c>
      <c r="M2510" s="1535">
        <v>105</v>
      </c>
      <c r="N2510" s="880">
        <v>104.5</v>
      </c>
      <c r="O2510" s="880">
        <v>104.5</v>
      </c>
      <c r="P2510" s="1535">
        <v>104.4</v>
      </c>
      <c r="Q2510" s="1581" t="s">
        <v>790</v>
      </c>
    </row>
    <row r="2511" spans="1:17" s="497" customFormat="1" ht="21" customHeight="1">
      <c r="A2511" s="1251" t="s">
        <v>791</v>
      </c>
      <c r="B2511" s="1247">
        <v>113</v>
      </c>
      <c r="C2511" s="488">
        <v>113</v>
      </c>
      <c r="D2511" s="488">
        <v>113</v>
      </c>
      <c r="E2511" s="1247">
        <v>113</v>
      </c>
      <c r="F2511" s="488">
        <v>113</v>
      </c>
      <c r="G2511" s="488">
        <v>113</v>
      </c>
      <c r="H2511" s="488">
        <v>113</v>
      </c>
      <c r="I2511" s="488">
        <v>113</v>
      </c>
      <c r="J2511" s="488">
        <v>113</v>
      </c>
      <c r="K2511" s="488">
        <v>113</v>
      </c>
      <c r="L2511" s="488">
        <v>113</v>
      </c>
      <c r="M2511" s="977">
        <v>113</v>
      </c>
      <c r="N2511" s="488">
        <v>113</v>
      </c>
      <c r="O2511" s="488">
        <v>113</v>
      </c>
      <c r="P2511" s="977">
        <v>109.1</v>
      </c>
      <c r="Q2511" s="1252" t="s">
        <v>792</v>
      </c>
    </row>
    <row r="2512" spans="1:17" s="497" customFormat="1" ht="21" customHeight="1">
      <c r="A2512" s="1251" t="s">
        <v>793</v>
      </c>
      <c r="B2512" s="1247">
        <v>106.2</v>
      </c>
      <c r="C2512" s="488">
        <v>107.4</v>
      </c>
      <c r="D2512" s="488">
        <v>105.5</v>
      </c>
      <c r="E2512" s="1247">
        <v>105.5</v>
      </c>
      <c r="F2512" s="488">
        <v>107.4</v>
      </c>
      <c r="G2512" s="488">
        <v>107.4</v>
      </c>
      <c r="H2512" s="488">
        <v>107.4</v>
      </c>
      <c r="I2512" s="488">
        <v>105.6</v>
      </c>
      <c r="J2512" s="488">
        <v>107.4</v>
      </c>
      <c r="K2512" s="488">
        <v>103.5</v>
      </c>
      <c r="L2512" s="488">
        <v>101.8</v>
      </c>
      <c r="M2512" s="977">
        <v>104.2</v>
      </c>
      <c r="N2512" s="488">
        <v>100.6</v>
      </c>
      <c r="O2512" s="488">
        <v>100.6</v>
      </c>
      <c r="P2512" s="977">
        <v>100.6</v>
      </c>
      <c r="Q2512" s="1252" t="s">
        <v>794</v>
      </c>
    </row>
    <row r="2513" spans="1:18" s="497" customFormat="1" ht="21" customHeight="1">
      <c r="A2513" s="1251" t="s">
        <v>795</v>
      </c>
      <c r="B2513" s="1247">
        <v>104.9</v>
      </c>
      <c r="C2513" s="488">
        <v>104.9</v>
      </c>
      <c r="D2513" s="488">
        <v>104.9</v>
      </c>
      <c r="E2513" s="1247">
        <v>104.9</v>
      </c>
      <c r="F2513" s="488">
        <v>104.9</v>
      </c>
      <c r="G2513" s="488">
        <v>104.9</v>
      </c>
      <c r="H2513" s="488">
        <v>104.9</v>
      </c>
      <c r="I2513" s="488">
        <v>104.9</v>
      </c>
      <c r="J2513" s="488">
        <v>104.9</v>
      </c>
      <c r="K2513" s="488">
        <v>104.9</v>
      </c>
      <c r="L2513" s="488">
        <v>104.9</v>
      </c>
      <c r="M2513" s="977">
        <v>104.9</v>
      </c>
      <c r="N2513" s="488">
        <v>104.9</v>
      </c>
      <c r="O2513" s="488">
        <v>104.9</v>
      </c>
      <c r="P2513" s="977">
        <v>104.9</v>
      </c>
      <c r="Q2513" s="1252" t="s">
        <v>796</v>
      </c>
    </row>
    <row r="2514" spans="1:18" s="497" customFormat="1" ht="13.5" customHeight="1">
      <c r="A2514" s="1255"/>
      <c r="B2514" s="1247"/>
      <c r="C2514" s="488"/>
      <c r="D2514" s="488"/>
      <c r="E2514" s="1254"/>
      <c r="F2514" s="524"/>
      <c r="G2514" s="524"/>
      <c r="H2514" s="524"/>
      <c r="I2514" s="524"/>
      <c r="J2514" s="524"/>
      <c r="K2514" s="524"/>
      <c r="L2514" s="524"/>
      <c r="M2514" s="976"/>
      <c r="N2514" s="524"/>
      <c r="O2514" s="524"/>
      <c r="P2514" s="976"/>
      <c r="Q2514" s="1252"/>
      <c r="R2514" s="1549"/>
    </row>
    <row r="2515" spans="1:18" s="497" customFormat="1" ht="13.5" customHeight="1">
      <c r="A2515" s="1255"/>
      <c r="B2515" s="1247"/>
      <c r="C2515" s="488"/>
      <c r="D2515" s="488"/>
      <c r="E2515" s="1254"/>
      <c r="F2515" s="524"/>
      <c r="G2515" s="524"/>
      <c r="H2515" s="524"/>
      <c r="I2515" s="524"/>
      <c r="J2515" s="524"/>
      <c r="K2515" s="524"/>
      <c r="L2515" s="524"/>
      <c r="M2515" s="976"/>
      <c r="N2515" s="524"/>
      <c r="O2515" s="524"/>
      <c r="P2515" s="976"/>
      <c r="Q2515" s="1252"/>
      <c r="R2515" s="495"/>
    </row>
    <row r="2516" spans="1:18" s="497" customFormat="1" ht="13.5" customHeight="1">
      <c r="A2516" s="1246"/>
      <c r="B2516" s="1247"/>
      <c r="C2516" s="488"/>
      <c r="D2516" s="488"/>
      <c r="E2516" s="1254"/>
      <c r="F2516" s="524"/>
      <c r="G2516" s="524"/>
      <c r="H2516" s="524"/>
      <c r="I2516" s="524"/>
      <c r="J2516" s="524"/>
      <c r="K2516" s="524"/>
      <c r="L2516" s="524"/>
      <c r="M2516" s="976"/>
      <c r="N2516" s="524"/>
      <c r="O2516" s="524"/>
      <c r="P2516" s="976"/>
      <c r="Q2516" s="1252"/>
      <c r="R2516" s="1552"/>
    </row>
    <row r="2517" spans="1:18" s="497" customFormat="1" ht="13.5" customHeight="1">
      <c r="A2517" s="518"/>
      <c r="B2517" s="491"/>
      <c r="C2517" s="492"/>
      <c r="D2517" s="492"/>
      <c r="E2517" s="503"/>
      <c r="F2517" s="490"/>
      <c r="G2517" s="490"/>
      <c r="H2517" s="490"/>
      <c r="I2517" s="490"/>
      <c r="J2517" s="490"/>
      <c r="K2517" s="490"/>
      <c r="L2517" s="490"/>
      <c r="M2517" s="490"/>
      <c r="N2517" s="503"/>
      <c r="O2517" s="490"/>
      <c r="P2517" s="496"/>
      <c r="Q2517" s="520" t="s">
        <v>268</v>
      </c>
      <c r="R2517" s="1552"/>
    </row>
    <row r="2518" spans="1:18" s="497" customFormat="1" ht="13.5" customHeight="1">
      <c r="A2518" s="158"/>
      <c r="B2518" s="488"/>
      <c r="C2518" s="488"/>
      <c r="D2518" s="488"/>
      <c r="E2518" s="524"/>
      <c r="F2518" s="524"/>
      <c r="G2518" s="524"/>
      <c r="H2518" s="524"/>
      <c r="I2518" s="1534"/>
      <c r="J2518" s="524"/>
      <c r="K2518" s="524"/>
      <c r="L2518" s="1534"/>
      <c r="M2518" s="524"/>
      <c r="N2518" s="524"/>
      <c r="O2518" s="524"/>
      <c r="P2518" s="524"/>
      <c r="Q2518" s="1552"/>
      <c r="R2518" s="495"/>
    </row>
    <row r="2519" spans="1:18" s="497" customFormat="1" ht="13.5" customHeight="1">
      <c r="A2519" s="158"/>
      <c r="B2519" s="488"/>
      <c r="C2519" s="488"/>
      <c r="D2519" s="488"/>
      <c r="E2519" s="524"/>
      <c r="F2519" s="524"/>
      <c r="G2519" s="524"/>
      <c r="H2519" s="524"/>
      <c r="I2519" s="1534"/>
      <c r="J2519" s="524"/>
      <c r="K2519" s="524"/>
      <c r="L2519" s="1534"/>
      <c r="M2519" s="524"/>
      <c r="N2519" s="524"/>
      <c r="O2519" s="524"/>
      <c r="P2519" s="524"/>
      <c r="Q2519" s="1552"/>
      <c r="R2519" s="495"/>
    </row>
    <row r="2520" spans="1:18" s="260" customFormat="1" ht="29.25" customHeight="1">
      <c r="A2520" s="1561" t="s">
        <v>588</v>
      </c>
      <c r="B2520" s="1562"/>
      <c r="C2520" s="1563"/>
      <c r="D2520" s="1562"/>
      <c r="E2520" s="881"/>
      <c r="F2520" s="881"/>
      <c r="G2520" s="881"/>
      <c r="H2520" s="881"/>
      <c r="I2520" s="881"/>
      <c r="J2520" s="881"/>
      <c r="K2520" s="881"/>
      <c r="L2520" s="1564"/>
      <c r="M2520" s="1564"/>
      <c r="N2520" s="1562"/>
      <c r="O2520" s="1562"/>
      <c r="P2520" s="1562"/>
      <c r="Q2520" s="1565" t="s">
        <v>589</v>
      </c>
      <c r="R2520" s="1539"/>
    </row>
    <row r="2521" spans="1:18" s="1543" customFormat="1" ht="24.75" customHeight="1">
      <c r="A2521" s="1566" t="s">
        <v>959</v>
      </c>
      <c r="B2521" s="1562"/>
      <c r="C2521" s="1563"/>
      <c r="D2521" s="1562"/>
      <c r="E2521" s="426"/>
      <c r="F2521" s="425"/>
      <c r="G2521" s="425"/>
      <c r="H2521" s="425"/>
      <c r="I2521" s="427"/>
      <c r="J2521" s="427"/>
      <c r="K2521" s="425"/>
      <c r="L2521" s="1567"/>
      <c r="M2521" s="1567"/>
      <c r="N2521" s="1562"/>
      <c r="O2521" s="1562"/>
      <c r="P2521" s="1562"/>
      <c r="Q2521" s="1568" t="s">
        <v>960</v>
      </c>
      <c r="R2521" s="1538"/>
    </row>
    <row r="2522" spans="1:18" s="489" customFormat="1" ht="18" customHeight="1">
      <c r="A2522" s="1569" t="s">
        <v>657</v>
      </c>
      <c r="B2522" s="1562"/>
      <c r="C2522" s="1563"/>
      <c r="D2522" s="1562"/>
      <c r="E2522" s="426"/>
      <c r="F2522" s="426"/>
      <c r="G2522" s="426"/>
      <c r="H2522" s="428"/>
      <c r="I2522" s="428"/>
      <c r="J2522" s="428"/>
      <c r="K2522" s="1563"/>
      <c r="L2522" s="1562"/>
      <c r="M2522" s="1562"/>
      <c r="N2522" s="1562"/>
      <c r="O2522" s="1562"/>
      <c r="P2522" s="1562"/>
      <c r="Q2522" s="1570" t="s">
        <v>658</v>
      </c>
      <c r="R2522" s="1544"/>
    </row>
    <row r="2523" spans="1:18" ht="11.45" customHeight="1">
      <c r="A2523" s="1571"/>
      <c r="B2523" s="1572"/>
      <c r="C2523" s="1572"/>
      <c r="D2523" s="1572"/>
      <c r="E2523" s="1573"/>
      <c r="F2523" s="1573"/>
      <c r="G2523" s="1573"/>
      <c r="H2523" s="1574"/>
      <c r="I2523" s="1573"/>
      <c r="J2523" s="1573"/>
      <c r="K2523" s="1573"/>
      <c r="L2523" s="1573"/>
      <c r="M2523" s="1573"/>
      <c r="N2523" s="1572"/>
      <c r="O2523" s="1572"/>
      <c r="P2523" s="1562"/>
      <c r="Q2523" s="1575"/>
      <c r="R2523" s="1545"/>
    </row>
    <row r="2524" spans="1:18" ht="12.75" customHeight="1">
      <c r="A2524" s="421"/>
      <c r="B2524" s="2296">
        <v>2024</v>
      </c>
      <c r="C2524" s="2297"/>
      <c r="D2524" s="2297"/>
      <c r="E2524" s="2297"/>
      <c r="F2524" s="2297"/>
      <c r="G2524" s="2297"/>
      <c r="H2524" s="2297"/>
      <c r="I2524" s="2297"/>
      <c r="J2524" s="2297"/>
      <c r="K2524" s="2297"/>
      <c r="L2524" s="2297"/>
      <c r="M2524" s="2300"/>
      <c r="N2524" s="2238">
        <v>2023</v>
      </c>
      <c r="O2524" s="2286"/>
      <c r="P2524" s="2239"/>
      <c r="Q2524" s="369"/>
      <c r="R2524" s="1537"/>
    </row>
    <row r="2525" spans="1:18" ht="12.75" customHeight="1">
      <c r="A2525" s="1576"/>
      <c r="B2525" s="2298"/>
      <c r="C2525" s="2299"/>
      <c r="D2525" s="2299"/>
      <c r="E2525" s="2299"/>
      <c r="F2525" s="2299"/>
      <c r="G2525" s="2299"/>
      <c r="H2525" s="2299"/>
      <c r="I2525" s="2299"/>
      <c r="J2525" s="2299"/>
      <c r="K2525" s="2299"/>
      <c r="L2525" s="2299"/>
      <c r="M2525" s="2301"/>
      <c r="N2525" s="2287"/>
      <c r="O2525" s="2288"/>
      <c r="P2525" s="2289"/>
      <c r="Q2525" s="1577" t="s">
        <v>71</v>
      </c>
      <c r="R2525" s="1537"/>
    </row>
    <row r="2526" spans="1:18" ht="12.75" customHeight="1">
      <c r="A2526" s="1576"/>
      <c r="B2526" s="93" t="s">
        <v>72</v>
      </c>
      <c r="C2526" s="439" t="s">
        <v>73</v>
      </c>
      <c r="D2526" s="439" t="s">
        <v>4</v>
      </c>
      <c r="E2526" s="93" t="s">
        <v>5</v>
      </c>
      <c r="F2526" s="439" t="s">
        <v>6</v>
      </c>
      <c r="G2526" s="439" t="s">
        <v>7</v>
      </c>
      <c r="H2526" s="93" t="s">
        <v>8</v>
      </c>
      <c r="I2526" s="439" t="s">
        <v>9</v>
      </c>
      <c r="J2526" s="440" t="s">
        <v>10</v>
      </c>
      <c r="K2526" s="511" t="s">
        <v>1</v>
      </c>
      <c r="L2526" s="441" t="s">
        <v>2</v>
      </c>
      <c r="M2526" s="442" t="s">
        <v>3</v>
      </c>
      <c r="N2526" s="94" t="s">
        <v>72</v>
      </c>
      <c r="O2526" s="94" t="s">
        <v>73</v>
      </c>
      <c r="P2526" s="443" t="s">
        <v>4</v>
      </c>
      <c r="Q2526" s="1577"/>
      <c r="R2526" s="1537"/>
    </row>
    <row r="2527" spans="1:18" ht="11.25" customHeight="1">
      <c r="A2527" s="422"/>
      <c r="B2527" s="96" t="s">
        <v>74</v>
      </c>
      <c r="C2527" s="507" t="s">
        <v>75</v>
      </c>
      <c r="D2527" s="507" t="s">
        <v>76</v>
      </c>
      <c r="E2527" s="96" t="s">
        <v>12</v>
      </c>
      <c r="F2527" s="507" t="s">
        <v>13</v>
      </c>
      <c r="G2527" s="507" t="s">
        <v>14</v>
      </c>
      <c r="H2527" s="96" t="s">
        <v>15</v>
      </c>
      <c r="I2527" s="507" t="s">
        <v>16</v>
      </c>
      <c r="J2527" s="508" t="s">
        <v>17</v>
      </c>
      <c r="K2527" s="512" t="s">
        <v>11</v>
      </c>
      <c r="L2527" s="509" t="s">
        <v>19</v>
      </c>
      <c r="M2527" s="510" t="s">
        <v>20</v>
      </c>
      <c r="N2527" s="430" t="s">
        <v>74</v>
      </c>
      <c r="O2527" s="430" t="s">
        <v>75</v>
      </c>
      <c r="P2527" s="431" t="s">
        <v>76</v>
      </c>
      <c r="Q2527" s="370"/>
      <c r="R2527" s="1546"/>
    </row>
    <row r="2528" spans="1:18" s="497" customFormat="1" ht="15" customHeight="1">
      <c r="A2528" s="1250"/>
      <c r="B2528" s="1547"/>
      <c r="C2528" s="880"/>
      <c r="D2528" s="880"/>
      <c r="E2528" s="513"/>
      <c r="F2528" s="500"/>
      <c r="G2528" s="500"/>
      <c r="H2528" s="500"/>
      <c r="I2528" s="500"/>
      <c r="J2528" s="500"/>
      <c r="K2528" s="500"/>
      <c r="L2528" s="500"/>
      <c r="M2528" s="499"/>
      <c r="N2528" s="524"/>
      <c r="O2528" s="524"/>
      <c r="P2528" s="524"/>
      <c r="Q2528" s="1599"/>
    </row>
    <row r="2529" spans="1:18" s="497" customFormat="1" ht="19.5" customHeight="1">
      <c r="A2529" s="1582" t="s">
        <v>799</v>
      </c>
      <c r="B2529" s="1547">
        <v>119.5</v>
      </c>
      <c r="C2529" s="880">
        <v>119.4</v>
      </c>
      <c r="D2529" s="880">
        <v>119.6</v>
      </c>
      <c r="E2529" s="1547">
        <v>118.9</v>
      </c>
      <c r="F2529" s="880">
        <v>120.1</v>
      </c>
      <c r="G2529" s="880">
        <v>120</v>
      </c>
      <c r="H2529" s="880">
        <v>119.8</v>
      </c>
      <c r="I2529" s="880">
        <v>119.7</v>
      </c>
      <c r="J2529" s="880">
        <v>119.8</v>
      </c>
      <c r="K2529" s="880">
        <v>119.3</v>
      </c>
      <c r="L2529" s="880">
        <v>119.5</v>
      </c>
      <c r="M2529" s="1535">
        <v>112.4</v>
      </c>
      <c r="N2529" s="880">
        <v>111.2</v>
      </c>
      <c r="O2529" s="880">
        <v>111.4</v>
      </c>
      <c r="P2529" s="880">
        <v>111</v>
      </c>
      <c r="Q2529" s="1600" t="s">
        <v>800</v>
      </c>
    </row>
    <row r="2530" spans="1:18" s="497" customFormat="1" ht="19.5" customHeight="1">
      <c r="A2530" s="1251" t="s">
        <v>801</v>
      </c>
      <c r="B2530" s="1247">
        <v>86</v>
      </c>
      <c r="C2530" s="488">
        <v>85.6</v>
      </c>
      <c r="D2530" s="488">
        <v>86.6</v>
      </c>
      <c r="E2530" s="1247">
        <v>86.6</v>
      </c>
      <c r="F2530" s="488">
        <v>89.7</v>
      </c>
      <c r="G2530" s="488">
        <v>90.9</v>
      </c>
      <c r="H2530" s="488">
        <v>90.9</v>
      </c>
      <c r="I2530" s="488">
        <v>91.2</v>
      </c>
      <c r="J2530" s="488">
        <v>90</v>
      </c>
      <c r="K2530" s="488">
        <v>90.6</v>
      </c>
      <c r="L2530" s="488">
        <v>90.6</v>
      </c>
      <c r="M2530" s="977">
        <v>89.2</v>
      </c>
      <c r="N2530" s="488">
        <v>88.5</v>
      </c>
      <c r="O2530" s="488">
        <v>88.5</v>
      </c>
      <c r="P2530" s="488">
        <v>89.1</v>
      </c>
      <c r="Q2530" s="1601" t="s">
        <v>802</v>
      </c>
    </row>
    <row r="2531" spans="1:18" s="497" customFormat="1" ht="19.5" customHeight="1">
      <c r="A2531" s="1251" t="s">
        <v>803</v>
      </c>
      <c r="B2531" s="1247">
        <v>115.3</v>
      </c>
      <c r="C2531" s="488">
        <v>115.1</v>
      </c>
      <c r="D2531" s="488">
        <v>115.5</v>
      </c>
      <c r="E2531" s="1247">
        <v>113.8</v>
      </c>
      <c r="F2531" s="488">
        <v>116.8</v>
      </c>
      <c r="G2531" s="488">
        <v>116.4</v>
      </c>
      <c r="H2531" s="488">
        <v>116.1</v>
      </c>
      <c r="I2531" s="488">
        <v>115.9</v>
      </c>
      <c r="J2531" s="488">
        <v>116</v>
      </c>
      <c r="K2531" s="488">
        <v>114.7</v>
      </c>
      <c r="L2531" s="488">
        <v>115.2</v>
      </c>
      <c r="M2531" s="977">
        <v>114.6</v>
      </c>
      <c r="N2531" s="488">
        <v>113.4</v>
      </c>
      <c r="O2531" s="488">
        <v>114</v>
      </c>
      <c r="P2531" s="488">
        <v>113</v>
      </c>
      <c r="Q2531" s="1602" t="s">
        <v>804</v>
      </c>
    </row>
    <row r="2532" spans="1:18" s="497" customFormat="1" ht="19.5" customHeight="1">
      <c r="A2532" s="1251" t="s">
        <v>805</v>
      </c>
      <c r="B2532" s="1247">
        <v>131.80000000000001</v>
      </c>
      <c r="C2532" s="488">
        <v>131.80000000000001</v>
      </c>
      <c r="D2532" s="488">
        <v>131.80000000000001</v>
      </c>
      <c r="E2532" s="1247">
        <v>127</v>
      </c>
      <c r="F2532" s="488">
        <v>130.80000000000001</v>
      </c>
      <c r="G2532" s="488">
        <v>128.4</v>
      </c>
      <c r="H2532" s="488">
        <v>128.4</v>
      </c>
      <c r="I2532" s="488">
        <v>127.4</v>
      </c>
      <c r="J2532" s="488">
        <v>129.30000000000001</v>
      </c>
      <c r="K2532" s="488">
        <v>125.1</v>
      </c>
      <c r="L2532" s="488">
        <v>126.1</v>
      </c>
      <c r="M2532" s="977">
        <v>126.1</v>
      </c>
      <c r="N2532" s="488">
        <v>123.6</v>
      </c>
      <c r="O2532" s="488">
        <v>124.6</v>
      </c>
      <c r="P2532" s="488">
        <v>121.2</v>
      </c>
      <c r="Q2532" s="1602" t="s">
        <v>806</v>
      </c>
    </row>
    <row r="2533" spans="1:18" s="497" customFormat="1" ht="19.5" customHeight="1">
      <c r="A2533" s="1251" t="s">
        <v>807</v>
      </c>
      <c r="B2533" s="1247">
        <v>96.3</v>
      </c>
      <c r="C2533" s="488">
        <v>96.3</v>
      </c>
      <c r="D2533" s="488">
        <v>96.3</v>
      </c>
      <c r="E2533" s="1247">
        <v>96.3</v>
      </c>
      <c r="F2533" s="488">
        <v>97.5</v>
      </c>
      <c r="G2533" s="488">
        <v>97.5</v>
      </c>
      <c r="H2533" s="488">
        <v>95.1</v>
      </c>
      <c r="I2533" s="488">
        <v>95.1</v>
      </c>
      <c r="J2533" s="488">
        <v>95.1</v>
      </c>
      <c r="K2533" s="488">
        <v>95.1</v>
      </c>
      <c r="L2533" s="488">
        <v>95.1</v>
      </c>
      <c r="M2533" s="977">
        <v>95.1</v>
      </c>
      <c r="N2533" s="488">
        <v>95.1</v>
      </c>
      <c r="O2533" s="488">
        <v>96.6</v>
      </c>
      <c r="P2533" s="488">
        <v>96.6</v>
      </c>
      <c r="Q2533" s="1602" t="s">
        <v>808</v>
      </c>
    </row>
    <row r="2534" spans="1:18" s="497" customFormat="1" ht="19.5" customHeight="1">
      <c r="A2534" s="1251" t="s">
        <v>809</v>
      </c>
      <c r="B2534" s="1247">
        <v>129.6</v>
      </c>
      <c r="C2534" s="488">
        <v>129.6</v>
      </c>
      <c r="D2534" s="488">
        <v>129.6</v>
      </c>
      <c r="E2534" s="1247">
        <v>129.9</v>
      </c>
      <c r="F2534" s="488">
        <v>130.30000000000001</v>
      </c>
      <c r="G2534" s="488">
        <v>130.30000000000001</v>
      </c>
      <c r="H2534" s="488">
        <v>130.6</v>
      </c>
      <c r="I2534" s="488">
        <v>130.6</v>
      </c>
      <c r="J2534" s="488">
        <v>130.6</v>
      </c>
      <c r="K2534" s="488">
        <v>130.6</v>
      </c>
      <c r="L2534" s="488">
        <v>131.6</v>
      </c>
      <c r="M2534" s="977">
        <v>131.6</v>
      </c>
      <c r="N2534" s="488">
        <v>132.30000000000001</v>
      </c>
      <c r="O2534" s="488">
        <v>132.30000000000001</v>
      </c>
      <c r="P2534" s="488">
        <v>132.30000000000001</v>
      </c>
      <c r="Q2534" s="1594" t="s">
        <v>810</v>
      </c>
    </row>
    <row r="2535" spans="1:18" s="497" customFormat="1" ht="19.5" customHeight="1">
      <c r="A2535" s="1251" t="s">
        <v>811</v>
      </c>
      <c r="B2535" s="1247">
        <v>133.30000000000001</v>
      </c>
      <c r="C2535" s="488">
        <v>133.30000000000001</v>
      </c>
      <c r="D2535" s="488">
        <v>133.30000000000001</v>
      </c>
      <c r="E2535" s="1247">
        <v>137</v>
      </c>
      <c r="F2535" s="488">
        <v>137</v>
      </c>
      <c r="G2535" s="488">
        <v>137</v>
      </c>
      <c r="H2535" s="488">
        <v>133.30000000000001</v>
      </c>
      <c r="I2535" s="488">
        <v>133.30000000000001</v>
      </c>
      <c r="J2535" s="488">
        <v>137</v>
      </c>
      <c r="K2535" s="488">
        <v>122.2</v>
      </c>
      <c r="L2535" s="488">
        <v>122.2</v>
      </c>
      <c r="M2535" s="977">
        <v>122.2</v>
      </c>
      <c r="N2535" s="488">
        <v>122.2</v>
      </c>
      <c r="O2535" s="488">
        <v>122.2</v>
      </c>
      <c r="P2535" s="488">
        <v>122.2</v>
      </c>
      <c r="Q2535" s="1603" t="s">
        <v>812</v>
      </c>
    </row>
    <row r="2536" spans="1:18" s="497" customFormat="1" ht="19.5" customHeight="1">
      <c r="A2536" s="1251" t="s">
        <v>813</v>
      </c>
      <c r="B2536" s="1247">
        <v>133.30000000000001</v>
      </c>
      <c r="C2536" s="488">
        <v>134.6</v>
      </c>
      <c r="D2536" s="488">
        <v>136.1</v>
      </c>
      <c r="E2536" s="1247">
        <v>136</v>
      </c>
      <c r="F2536" s="488">
        <v>135.30000000000001</v>
      </c>
      <c r="G2536" s="488">
        <v>135.30000000000001</v>
      </c>
      <c r="H2536" s="488">
        <v>134.6</v>
      </c>
      <c r="I2536" s="488">
        <v>136</v>
      </c>
      <c r="J2536" s="488">
        <v>136</v>
      </c>
      <c r="K2536" s="488">
        <v>136.1</v>
      </c>
      <c r="L2536" s="488">
        <v>136.1</v>
      </c>
      <c r="M2536" s="977">
        <v>137.6</v>
      </c>
      <c r="N2536" s="488">
        <v>145.6</v>
      </c>
      <c r="O2536" s="488">
        <v>148.4</v>
      </c>
      <c r="P2536" s="488">
        <v>148.4</v>
      </c>
      <c r="Q2536" s="1601" t="s">
        <v>814</v>
      </c>
    </row>
    <row r="2537" spans="1:18" s="497" customFormat="1" ht="19.5" customHeight="1">
      <c r="A2537" s="1251" t="s">
        <v>815</v>
      </c>
      <c r="B2537" s="1247">
        <v>105.4</v>
      </c>
      <c r="C2537" s="488">
        <v>105.4</v>
      </c>
      <c r="D2537" s="488">
        <v>105.4</v>
      </c>
      <c r="E2537" s="1247">
        <v>105.4</v>
      </c>
      <c r="F2537" s="488">
        <v>105.4</v>
      </c>
      <c r="G2537" s="488">
        <v>105.4</v>
      </c>
      <c r="H2537" s="488">
        <v>105.4</v>
      </c>
      <c r="I2537" s="488">
        <v>105.4</v>
      </c>
      <c r="J2537" s="488">
        <v>105.4</v>
      </c>
      <c r="K2537" s="488">
        <v>105.4</v>
      </c>
      <c r="L2537" s="488">
        <v>105.4</v>
      </c>
      <c r="M2537" s="977">
        <v>105.4</v>
      </c>
      <c r="N2537" s="488">
        <v>105.4</v>
      </c>
      <c r="O2537" s="488">
        <v>105.4</v>
      </c>
      <c r="P2537" s="488">
        <v>105.4</v>
      </c>
      <c r="Q2537" s="1601" t="s">
        <v>816</v>
      </c>
    </row>
    <row r="2538" spans="1:18" s="497" customFormat="1" ht="19.5" customHeight="1">
      <c r="A2538" s="1251" t="s">
        <v>817</v>
      </c>
      <c r="B2538" s="1247">
        <v>108.9</v>
      </c>
      <c r="C2538" s="488">
        <v>108.9</v>
      </c>
      <c r="D2538" s="488">
        <v>108.9</v>
      </c>
      <c r="E2538" s="1247">
        <v>108.9</v>
      </c>
      <c r="F2538" s="488">
        <v>108.9</v>
      </c>
      <c r="G2538" s="488">
        <v>108.9</v>
      </c>
      <c r="H2538" s="488">
        <v>111.1</v>
      </c>
      <c r="I2538" s="488">
        <v>111.1</v>
      </c>
      <c r="J2538" s="488">
        <v>111.1</v>
      </c>
      <c r="K2538" s="488">
        <v>109.5</v>
      </c>
      <c r="L2538" s="488">
        <v>109.5</v>
      </c>
      <c r="M2538" s="977">
        <v>107.7</v>
      </c>
      <c r="N2538" s="488">
        <v>107.7</v>
      </c>
      <c r="O2538" s="488">
        <v>107.7</v>
      </c>
      <c r="P2538" s="488">
        <v>109.8</v>
      </c>
      <c r="Q2538" s="1601" t="s">
        <v>818</v>
      </c>
    </row>
    <row r="2539" spans="1:18" s="497" customFormat="1" ht="19.5" customHeight="1">
      <c r="A2539" s="1251" t="s">
        <v>819</v>
      </c>
      <c r="B2539" s="1247">
        <v>110.7</v>
      </c>
      <c r="C2539" s="488">
        <v>110.7</v>
      </c>
      <c r="D2539" s="488">
        <v>110.7</v>
      </c>
      <c r="E2539" s="1247">
        <v>110.7</v>
      </c>
      <c r="F2539" s="488">
        <v>110.7</v>
      </c>
      <c r="G2539" s="488">
        <v>110.7</v>
      </c>
      <c r="H2539" s="488">
        <v>110.7</v>
      </c>
      <c r="I2539" s="488">
        <v>110.7</v>
      </c>
      <c r="J2539" s="488">
        <v>110.7</v>
      </c>
      <c r="K2539" s="488">
        <v>110.7</v>
      </c>
      <c r="L2539" s="488">
        <v>110.7</v>
      </c>
      <c r="M2539" s="977">
        <v>110.7</v>
      </c>
      <c r="N2539" s="488">
        <v>110.7</v>
      </c>
      <c r="O2539" s="488">
        <v>110.7</v>
      </c>
      <c r="P2539" s="488">
        <v>110.7</v>
      </c>
      <c r="Q2539" s="1601" t="s">
        <v>820</v>
      </c>
    </row>
    <row r="2540" spans="1:18" s="497" customFormat="1" ht="19.5" customHeight="1">
      <c r="A2540" s="1251" t="s">
        <v>821</v>
      </c>
      <c r="B2540" s="1247">
        <v>113.9</v>
      </c>
      <c r="C2540" s="488">
        <v>113.9</v>
      </c>
      <c r="D2540" s="488">
        <v>113.9</v>
      </c>
      <c r="E2540" s="1247">
        <v>113.9</v>
      </c>
      <c r="F2540" s="488">
        <v>113.9</v>
      </c>
      <c r="G2540" s="488">
        <v>113.9</v>
      </c>
      <c r="H2540" s="488">
        <v>113.9</v>
      </c>
      <c r="I2540" s="488">
        <v>113.9</v>
      </c>
      <c r="J2540" s="488">
        <v>113.9</v>
      </c>
      <c r="K2540" s="488">
        <v>113.9</v>
      </c>
      <c r="L2540" s="488">
        <v>113.9</v>
      </c>
      <c r="M2540" s="977">
        <v>113.9</v>
      </c>
      <c r="N2540" s="488">
        <v>113.9</v>
      </c>
      <c r="O2540" s="488">
        <v>113.9</v>
      </c>
      <c r="P2540" s="488">
        <v>113.9</v>
      </c>
      <c r="Q2540" s="1601" t="s">
        <v>822</v>
      </c>
    </row>
    <row r="2541" spans="1:18" s="497" customFormat="1" ht="19.5" customHeight="1">
      <c r="A2541" s="1251" t="s">
        <v>823</v>
      </c>
      <c r="B2541" s="1247">
        <v>100</v>
      </c>
      <c r="C2541" s="488">
        <v>100</v>
      </c>
      <c r="D2541" s="488">
        <v>100</v>
      </c>
      <c r="E2541" s="1247">
        <v>100</v>
      </c>
      <c r="F2541" s="488">
        <v>100</v>
      </c>
      <c r="G2541" s="488">
        <v>100</v>
      </c>
      <c r="H2541" s="488">
        <v>100</v>
      </c>
      <c r="I2541" s="488">
        <v>100</v>
      </c>
      <c r="J2541" s="488">
        <v>100</v>
      </c>
      <c r="K2541" s="488">
        <v>100</v>
      </c>
      <c r="L2541" s="488">
        <v>100</v>
      </c>
      <c r="M2541" s="977">
        <v>100</v>
      </c>
      <c r="N2541" s="488">
        <v>100</v>
      </c>
      <c r="O2541" s="488">
        <v>100</v>
      </c>
      <c r="P2541" s="488">
        <v>100</v>
      </c>
      <c r="Q2541" s="1601" t="s">
        <v>824</v>
      </c>
    </row>
    <row r="2542" spans="1:18" s="497" customFormat="1" ht="19.5" customHeight="1">
      <c r="A2542" s="1251" t="s">
        <v>825</v>
      </c>
      <c r="B2542" s="1247">
        <v>105.3</v>
      </c>
      <c r="C2542" s="488">
        <v>105.3</v>
      </c>
      <c r="D2542" s="488">
        <v>105.3</v>
      </c>
      <c r="E2542" s="1247">
        <v>105.3</v>
      </c>
      <c r="F2542" s="488">
        <v>105.3</v>
      </c>
      <c r="G2542" s="488">
        <v>105.3</v>
      </c>
      <c r="H2542" s="488">
        <v>105.3</v>
      </c>
      <c r="I2542" s="488">
        <v>105.3</v>
      </c>
      <c r="J2542" s="488">
        <v>105.3</v>
      </c>
      <c r="K2542" s="488">
        <v>105.3</v>
      </c>
      <c r="L2542" s="488">
        <v>105.3</v>
      </c>
      <c r="M2542" s="977">
        <v>105.3</v>
      </c>
      <c r="N2542" s="488">
        <v>105.3</v>
      </c>
      <c r="O2542" s="488">
        <v>105.3</v>
      </c>
      <c r="P2542" s="488">
        <v>105.3</v>
      </c>
      <c r="Q2542" s="1601" t="s">
        <v>826</v>
      </c>
    </row>
    <row r="2543" spans="1:18" ht="19.5" customHeight="1">
      <c r="A2543" s="1251" t="s">
        <v>827</v>
      </c>
      <c r="B2543" s="1247">
        <v>120.2</v>
      </c>
      <c r="C2543" s="488">
        <v>120.2</v>
      </c>
      <c r="D2543" s="488">
        <v>120.2</v>
      </c>
      <c r="E2543" s="1247">
        <v>120.2</v>
      </c>
      <c r="F2543" s="488">
        <v>120.2</v>
      </c>
      <c r="G2543" s="488">
        <v>120.2</v>
      </c>
      <c r="H2543" s="488">
        <v>120.2</v>
      </c>
      <c r="I2543" s="488">
        <v>120.2</v>
      </c>
      <c r="J2543" s="488">
        <v>120.2</v>
      </c>
      <c r="K2543" s="488">
        <v>120.2</v>
      </c>
      <c r="L2543" s="488">
        <v>120.2</v>
      </c>
      <c r="M2543" s="977">
        <v>120.2</v>
      </c>
      <c r="N2543" s="488">
        <v>120.2</v>
      </c>
      <c r="O2543" s="488">
        <v>120.2</v>
      </c>
      <c r="P2543" s="488">
        <v>120.2</v>
      </c>
      <c r="Q2543" s="1601" t="s">
        <v>828</v>
      </c>
      <c r="R2543" s="158"/>
    </row>
    <row r="2544" spans="1:18" ht="19.5" customHeight="1">
      <c r="A2544" s="1251" t="s">
        <v>829</v>
      </c>
      <c r="B2544" s="1247">
        <v>145.69999999999999</v>
      </c>
      <c r="C2544" s="488">
        <v>145.69999999999999</v>
      </c>
      <c r="D2544" s="488">
        <v>146.5</v>
      </c>
      <c r="E2544" s="1247">
        <v>146.9</v>
      </c>
      <c r="F2544" s="488">
        <v>144.5</v>
      </c>
      <c r="G2544" s="488">
        <v>144.80000000000001</v>
      </c>
      <c r="H2544" s="488">
        <v>144.80000000000001</v>
      </c>
      <c r="I2544" s="488">
        <v>144.80000000000001</v>
      </c>
      <c r="J2544" s="488">
        <v>144.80000000000001</v>
      </c>
      <c r="K2544" s="488">
        <v>144.80000000000001</v>
      </c>
      <c r="L2544" s="488">
        <v>144.80000000000001</v>
      </c>
      <c r="M2544" s="977">
        <v>148.30000000000001</v>
      </c>
      <c r="N2544" s="488">
        <v>148.30000000000001</v>
      </c>
      <c r="O2544" s="488">
        <v>148.30000000000001</v>
      </c>
      <c r="P2544" s="488">
        <v>148.30000000000001</v>
      </c>
      <c r="Q2544" s="1601" t="s">
        <v>830</v>
      </c>
      <c r="R2544" s="158"/>
    </row>
    <row r="2545" spans="1:18" ht="19.5" customHeight="1">
      <c r="A2545" s="1251" t="s">
        <v>831</v>
      </c>
      <c r="B2545" s="1247">
        <v>158.6</v>
      </c>
      <c r="C2545" s="488">
        <v>158.6</v>
      </c>
      <c r="D2545" s="488">
        <v>158.6</v>
      </c>
      <c r="E2545" s="1247">
        <v>158.6</v>
      </c>
      <c r="F2545" s="488">
        <v>158.6</v>
      </c>
      <c r="G2545" s="488">
        <v>158.6</v>
      </c>
      <c r="H2545" s="488">
        <v>158.6</v>
      </c>
      <c r="I2545" s="488">
        <v>158.6</v>
      </c>
      <c r="J2545" s="488">
        <v>158.6</v>
      </c>
      <c r="K2545" s="488">
        <v>158.6</v>
      </c>
      <c r="L2545" s="488">
        <v>158.6</v>
      </c>
      <c r="M2545" s="977">
        <v>123.5</v>
      </c>
      <c r="N2545" s="488">
        <v>119.8</v>
      </c>
      <c r="O2545" s="488">
        <v>119.8</v>
      </c>
      <c r="P2545" s="488">
        <v>119.8</v>
      </c>
      <c r="Q2545" s="1601" t="s">
        <v>832</v>
      </c>
      <c r="R2545" s="158"/>
    </row>
    <row r="2546" spans="1:18" ht="18" customHeight="1">
      <c r="A2546" s="1255"/>
      <c r="B2546" s="1247"/>
      <c r="C2546" s="488"/>
      <c r="D2546" s="880"/>
      <c r="E2546" s="1547"/>
      <c r="F2546" s="880"/>
      <c r="G2546" s="880"/>
      <c r="H2546" s="880"/>
      <c r="I2546" s="880"/>
      <c r="J2546" s="880"/>
      <c r="K2546" s="880"/>
      <c r="L2546" s="880"/>
      <c r="M2546" s="1535"/>
      <c r="N2546" s="880"/>
      <c r="O2546" s="880"/>
      <c r="P2546" s="880"/>
      <c r="Q2546" s="1601"/>
      <c r="R2546" s="158"/>
    </row>
    <row r="2547" spans="1:18" ht="19.5" customHeight="1">
      <c r="A2547" s="1582" t="s">
        <v>833</v>
      </c>
      <c r="B2547" s="1547">
        <v>136.6</v>
      </c>
      <c r="C2547" s="880">
        <v>136.6</v>
      </c>
      <c r="D2547" s="880">
        <v>136.6</v>
      </c>
      <c r="E2547" s="1547">
        <v>136.30000000000001</v>
      </c>
      <c r="F2547" s="880">
        <v>134</v>
      </c>
      <c r="G2547" s="880">
        <v>134</v>
      </c>
      <c r="H2547" s="880">
        <v>134</v>
      </c>
      <c r="I2547" s="880">
        <v>134</v>
      </c>
      <c r="J2547" s="880">
        <v>134</v>
      </c>
      <c r="K2547" s="880">
        <v>134</v>
      </c>
      <c r="L2547" s="880">
        <v>134</v>
      </c>
      <c r="M2547" s="1535">
        <v>134</v>
      </c>
      <c r="N2547" s="880">
        <v>134</v>
      </c>
      <c r="O2547" s="880">
        <v>134</v>
      </c>
      <c r="P2547" s="880">
        <v>134</v>
      </c>
      <c r="Q2547" s="1604" t="s">
        <v>834</v>
      </c>
      <c r="R2547" s="158"/>
    </row>
    <row r="2548" spans="1:18" ht="19.5" customHeight="1">
      <c r="A2548" s="1251" t="s">
        <v>835</v>
      </c>
      <c r="B2548" s="1247">
        <v>142.19999999999999</v>
      </c>
      <c r="C2548" s="488">
        <v>142.19999999999999</v>
      </c>
      <c r="D2548" s="488">
        <v>142.19999999999999</v>
      </c>
      <c r="E2548" s="1247">
        <v>141.69999999999999</v>
      </c>
      <c r="F2548" s="488">
        <v>137.5</v>
      </c>
      <c r="G2548" s="488">
        <v>137.5</v>
      </c>
      <c r="H2548" s="488">
        <v>137.5</v>
      </c>
      <c r="I2548" s="488">
        <v>137.5</v>
      </c>
      <c r="J2548" s="488">
        <v>137.5</v>
      </c>
      <c r="K2548" s="488">
        <v>137.5</v>
      </c>
      <c r="L2548" s="488">
        <v>137.5</v>
      </c>
      <c r="M2548" s="977">
        <v>137.5</v>
      </c>
      <c r="N2548" s="488">
        <v>137.5</v>
      </c>
      <c r="O2548" s="488">
        <v>137.5</v>
      </c>
      <c r="P2548" s="488">
        <v>137.5</v>
      </c>
      <c r="Q2548" s="1601" t="s">
        <v>836</v>
      </c>
      <c r="R2548" s="158"/>
    </row>
    <row r="2549" spans="1:18" ht="19.5" customHeight="1">
      <c r="A2549" s="1251" t="s">
        <v>837</v>
      </c>
      <c r="B2549" s="1247">
        <v>133.6</v>
      </c>
      <c r="C2549" s="488">
        <v>133.6</v>
      </c>
      <c r="D2549" s="488">
        <v>133.6</v>
      </c>
      <c r="E2549" s="1247">
        <v>133.6</v>
      </c>
      <c r="F2549" s="488">
        <v>133.1</v>
      </c>
      <c r="G2549" s="488">
        <v>133.1</v>
      </c>
      <c r="H2549" s="488">
        <v>133.1</v>
      </c>
      <c r="I2549" s="488">
        <v>133.1</v>
      </c>
      <c r="J2549" s="488">
        <v>133.1</v>
      </c>
      <c r="K2549" s="488">
        <v>133.1</v>
      </c>
      <c r="L2549" s="488">
        <v>133.1</v>
      </c>
      <c r="M2549" s="977">
        <v>133.1</v>
      </c>
      <c r="N2549" s="488">
        <v>133.1</v>
      </c>
      <c r="O2549" s="488">
        <v>133.1</v>
      </c>
      <c r="P2549" s="488">
        <v>133.1</v>
      </c>
      <c r="Q2549" s="1601" t="s">
        <v>838</v>
      </c>
      <c r="R2549" s="158"/>
    </row>
    <row r="2550" spans="1:18" ht="19.5" customHeight="1">
      <c r="A2550" s="1251" t="s">
        <v>839</v>
      </c>
      <c r="B2550" s="1247">
        <v>139</v>
      </c>
      <c r="C2550" s="488">
        <v>139</v>
      </c>
      <c r="D2550" s="488">
        <v>139</v>
      </c>
      <c r="E2550" s="1247">
        <v>139</v>
      </c>
      <c r="F2550" s="488">
        <v>139</v>
      </c>
      <c r="G2550" s="488">
        <v>139</v>
      </c>
      <c r="H2550" s="488">
        <v>139</v>
      </c>
      <c r="I2550" s="488">
        <v>139</v>
      </c>
      <c r="J2550" s="488">
        <v>139</v>
      </c>
      <c r="K2550" s="488">
        <v>139</v>
      </c>
      <c r="L2550" s="488">
        <v>139</v>
      </c>
      <c r="M2550" s="977">
        <v>139</v>
      </c>
      <c r="N2550" s="488">
        <v>139</v>
      </c>
      <c r="O2550" s="488">
        <v>139</v>
      </c>
      <c r="P2550" s="488">
        <v>139</v>
      </c>
      <c r="Q2550" s="1601" t="s">
        <v>840</v>
      </c>
      <c r="R2550" s="158"/>
    </row>
    <row r="2551" spans="1:18" ht="19.5" customHeight="1">
      <c r="A2551" s="1251" t="s">
        <v>843</v>
      </c>
      <c r="B2551" s="1247">
        <v>100</v>
      </c>
      <c r="C2551" s="488">
        <v>100</v>
      </c>
      <c r="D2551" s="488">
        <v>100</v>
      </c>
      <c r="E2551" s="1247">
        <v>100</v>
      </c>
      <c r="F2551" s="488">
        <v>100</v>
      </c>
      <c r="G2551" s="488">
        <v>100</v>
      </c>
      <c r="H2551" s="488">
        <v>100</v>
      </c>
      <c r="I2551" s="488">
        <v>100</v>
      </c>
      <c r="J2551" s="488">
        <v>100</v>
      </c>
      <c r="K2551" s="488">
        <v>100</v>
      </c>
      <c r="L2551" s="488">
        <v>100</v>
      </c>
      <c r="M2551" s="977">
        <v>100</v>
      </c>
      <c r="N2551" s="488">
        <v>100</v>
      </c>
      <c r="O2551" s="488">
        <v>100</v>
      </c>
      <c r="P2551" s="488">
        <v>100</v>
      </c>
      <c r="Q2551" s="1601" t="s">
        <v>844</v>
      </c>
      <c r="R2551" s="158"/>
    </row>
    <row r="2552" spans="1:18" ht="18" customHeight="1">
      <c r="A2552" s="1255"/>
      <c r="B2552" s="1247"/>
      <c r="C2552" s="488"/>
      <c r="D2552" s="880"/>
      <c r="E2552" s="1547"/>
      <c r="F2552" s="880"/>
      <c r="G2552" s="880"/>
      <c r="H2552" s="880"/>
      <c r="I2552" s="880"/>
      <c r="J2552" s="880"/>
      <c r="K2552" s="880"/>
      <c r="L2552" s="880"/>
      <c r="M2552" s="1535"/>
      <c r="N2552" s="880"/>
      <c r="O2552" s="880"/>
      <c r="P2552" s="880"/>
      <c r="Q2552" s="1601"/>
      <c r="R2552" s="158"/>
    </row>
    <row r="2553" spans="1:18" ht="19.5" customHeight="1">
      <c r="A2553" s="1582" t="s">
        <v>845</v>
      </c>
      <c r="B2553" s="1547">
        <v>127.5</v>
      </c>
      <c r="C2553" s="880">
        <v>127.5</v>
      </c>
      <c r="D2553" s="880">
        <v>126.5</v>
      </c>
      <c r="E2553" s="1547">
        <v>127.6</v>
      </c>
      <c r="F2553" s="880">
        <v>126.7</v>
      </c>
      <c r="G2553" s="880">
        <v>124.8</v>
      </c>
      <c r="H2553" s="880">
        <v>124.8</v>
      </c>
      <c r="I2553" s="880">
        <v>124.3</v>
      </c>
      <c r="J2553" s="880">
        <v>124.1</v>
      </c>
      <c r="K2553" s="880">
        <v>125.4</v>
      </c>
      <c r="L2553" s="880">
        <v>125.6</v>
      </c>
      <c r="M2553" s="1535">
        <v>125.8</v>
      </c>
      <c r="N2553" s="880">
        <v>126.2</v>
      </c>
      <c r="O2553" s="880">
        <v>127</v>
      </c>
      <c r="P2553" s="880">
        <v>127.1</v>
      </c>
      <c r="Q2553" s="1600" t="s">
        <v>846</v>
      </c>
      <c r="R2553" s="158"/>
    </row>
    <row r="2554" spans="1:18" ht="19.5" customHeight="1">
      <c r="A2554" s="1251" t="s">
        <v>847</v>
      </c>
      <c r="B2554" s="1247">
        <v>133.5</v>
      </c>
      <c r="C2554" s="488">
        <v>133.5</v>
      </c>
      <c r="D2554" s="488">
        <v>132.1</v>
      </c>
      <c r="E2554" s="1247">
        <v>133.5</v>
      </c>
      <c r="F2554" s="488">
        <v>132.5</v>
      </c>
      <c r="G2554" s="488">
        <v>130.6</v>
      </c>
      <c r="H2554" s="488">
        <v>130.6</v>
      </c>
      <c r="I2554" s="488">
        <v>130</v>
      </c>
      <c r="J2554" s="488">
        <v>130</v>
      </c>
      <c r="K2554" s="488">
        <v>132.19999999999999</v>
      </c>
      <c r="L2554" s="488">
        <v>132.30000000000001</v>
      </c>
      <c r="M2554" s="977">
        <v>132.30000000000001</v>
      </c>
      <c r="N2554" s="488">
        <v>132</v>
      </c>
      <c r="O2554" s="488">
        <v>132</v>
      </c>
      <c r="P2554" s="488">
        <v>131.4</v>
      </c>
      <c r="Q2554" s="1601" t="s">
        <v>848</v>
      </c>
      <c r="R2554" s="158"/>
    </row>
    <row r="2555" spans="1:18" ht="19.5" customHeight="1">
      <c r="A2555" s="1251" t="s">
        <v>851</v>
      </c>
      <c r="B2555" s="1247">
        <v>112.6</v>
      </c>
      <c r="C2555" s="488">
        <v>112.5</v>
      </c>
      <c r="D2555" s="488">
        <v>112.5</v>
      </c>
      <c r="E2555" s="1247">
        <v>112.9</v>
      </c>
      <c r="F2555" s="488">
        <v>112.3</v>
      </c>
      <c r="G2555" s="488">
        <v>110.4</v>
      </c>
      <c r="H2555" s="488">
        <v>110.4</v>
      </c>
      <c r="I2555" s="488">
        <v>110.1</v>
      </c>
      <c r="J2555" s="488">
        <v>109.3</v>
      </c>
      <c r="K2555" s="488">
        <v>108.5</v>
      </c>
      <c r="L2555" s="488">
        <v>108.6</v>
      </c>
      <c r="M2555" s="977">
        <v>109.7</v>
      </c>
      <c r="N2555" s="488">
        <v>111.7</v>
      </c>
      <c r="O2555" s="488">
        <v>114.5</v>
      </c>
      <c r="P2555" s="488">
        <v>116.3</v>
      </c>
      <c r="Q2555" s="1601" t="s">
        <v>852</v>
      </c>
      <c r="R2555" s="158"/>
    </row>
    <row r="2556" spans="1:18" ht="16.5" customHeight="1">
      <c r="A2556" s="1255"/>
      <c r="B2556" s="1247"/>
      <c r="C2556" s="488"/>
      <c r="D2556" s="880"/>
      <c r="E2556" s="1547"/>
      <c r="F2556" s="880"/>
      <c r="G2556" s="880"/>
      <c r="H2556" s="880"/>
      <c r="I2556" s="880"/>
      <c r="J2556" s="880"/>
      <c r="K2556" s="880"/>
      <c r="L2556" s="880"/>
      <c r="M2556" s="1535"/>
      <c r="N2556" s="880"/>
      <c r="O2556" s="880"/>
      <c r="P2556" s="880"/>
      <c r="Q2556" s="1601"/>
      <c r="R2556" s="158"/>
    </row>
    <row r="2557" spans="1:18" ht="19.5" customHeight="1">
      <c r="A2557" s="1582" t="s">
        <v>853</v>
      </c>
      <c r="B2557" s="1547">
        <v>120.9</v>
      </c>
      <c r="C2557" s="880">
        <v>120.6</v>
      </c>
      <c r="D2557" s="880">
        <v>120.6</v>
      </c>
      <c r="E2557" s="1547">
        <v>120.6</v>
      </c>
      <c r="F2557" s="880">
        <v>120.5</v>
      </c>
      <c r="G2557" s="880">
        <v>120.3</v>
      </c>
      <c r="H2557" s="880">
        <v>120.2</v>
      </c>
      <c r="I2557" s="880">
        <v>120.3</v>
      </c>
      <c r="J2557" s="880">
        <v>120.3</v>
      </c>
      <c r="K2557" s="880">
        <v>120.3</v>
      </c>
      <c r="L2557" s="880">
        <v>120.2</v>
      </c>
      <c r="M2557" s="1535">
        <v>119.2</v>
      </c>
      <c r="N2557" s="880">
        <v>119.2</v>
      </c>
      <c r="O2557" s="880">
        <v>119.1</v>
      </c>
      <c r="P2557" s="880">
        <v>118.7</v>
      </c>
      <c r="Q2557" s="1600" t="s">
        <v>854</v>
      </c>
      <c r="R2557" s="158"/>
    </row>
    <row r="2558" spans="1:18" ht="19.5" customHeight="1">
      <c r="A2558" s="1251" t="s">
        <v>855</v>
      </c>
      <c r="B2558" s="1247">
        <v>128.1</v>
      </c>
      <c r="C2558" s="488">
        <v>128.1</v>
      </c>
      <c r="D2558" s="488">
        <v>128.1</v>
      </c>
      <c r="E2558" s="1247">
        <v>128.1</v>
      </c>
      <c r="F2558" s="488">
        <v>128</v>
      </c>
      <c r="G2558" s="488">
        <v>128</v>
      </c>
      <c r="H2558" s="488">
        <v>128</v>
      </c>
      <c r="I2558" s="488">
        <v>128</v>
      </c>
      <c r="J2558" s="488">
        <v>128</v>
      </c>
      <c r="K2558" s="488">
        <v>128</v>
      </c>
      <c r="L2558" s="488">
        <v>128</v>
      </c>
      <c r="M2558" s="977">
        <v>126.2</v>
      </c>
      <c r="N2558" s="488">
        <v>126.2</v>
      </c>
      <c r="O2558" s="488">
        <v>126.2</v>
      </c>
      <c r="P2558" s="488">
        <v>126.2</v>
      </c>
      <c r="Q2558" s="1601" t="s">
        <v>856</v>
      </c>
      <c r="R2558" s="158"/>
    </row>
    <row r="2559" spans="1:18" ht="19.5" customHeight="1">
      <c r="A2559" s="1251" t="s">
        <v>857</v>
      </c>
      <c r="B2559" s="1247">
        <v>128.4</v>
      </c>
      <c r="C2559" s="488">
        <v>128.4</v>
      </c>
      <c r="D2559" s="488">
        <v>128.4</v>
      </c>
      <c r="E2559" s="1247">
        <v>128.4</v>
      </c>
      <c r="F2559" s="488">
        <v>128.4</v>
      </c>
      <c r="G2559" s="488">
        <v>128.4</v>
      </c>
      <c r="H2559" s="488">
        <v>128.4</v>
      </c>
      <c r="I2559" s="488">
        <v>128.4</v>
      </c>
      <c r="J2559" s="488">
        <v>128.4</v>
      </c>
      <c r="K2559" s="488">
        <v>128.4</v>
      </c>
      <c r="L2559" s="488">
        <v>128.4</v>
      </c>
      <c r="M2559" s="977">
        <v>128.4</v>
      </c>
      <c r="N2559" s="488">
        <v>128.4</v>
      </c>
      <c r="O2559" s="488">
        <v>128.4</v>
      </c>
      <c r="P2559" s="488">
        <v>133.80000000000001</v>
      </c>
      <c r="Q2559" s="1602" t="s">
        <v>858</v>
      </c>
      <c r="R2559" s="158"/>
    </row>
    <row r="2560" spans="1:18" ht="19.5" customHeight="1">
      <c r="A2560" s="1251" t="s">
        <v>859</v>
      </c>
      <c r="B2560" s="1247">
        <v>115.6</v>
      </c>
      <c r="C2560" s="488">
        <v>115.5</v>
      </c>
      <c r="D2560" s="488">
        <v>115.8</v>
      </c>
      <c r="E2560" s="1247">
        <v>115.8</v>
      </c>
      <c r="F2560" s="488">
        <v>115.4</v>
      </c>
      <c r="G2560" s="488">
        <v>115</v>
      </c>
      <c r="H2560" s="488">
        <v>115</v>
      </c>
      <c r="I2560" s="488">
        <v>115.2</v>
      </c>
      <c r="J2560" s="488">
        <v>115.4</v>
      </c>
      <c r="K2560" s="488">
        <v>115.3</v>
      </c>
      <c r="L2560" s="488">
        <v>115.2</v>
      </c>
      <c r="M2560" s="977">
        <v>115</v>
      </c>
      <c r="N2560" s="488">
        <v>115.1</v>
      </c>
      <c r="O2560" s="488">
        <v>114.9</v>
      </c>
      <c r="P2560" s="488">
        <v>113.7</v>
      </c>
      <c r="Q2560" s="1602" t="s">
        <v>860</v>
      </c>
      <c r="R2560" s="158"/>
    </row>
    <row r="2561" spans="1:18" ht="19.5" customHeight="1">
      <c r="A2561" s="1251" t="s">
        <v>861</v>
      </c>
      <c r="B2561" s="1247">
        <v>194.3</v>
      </c>
      <c r="C2561" s="488">
        <v>175.9</v>
      </c>
      <c r="D2561" s="488">
        <v>167.4</v>
      </c>
      <c r="E2561" s="1247">
        <v>167.4</v>
      </c>
      <c r="F2561" s="488">
        <v>170.2</v>
      </c>
      <c r="G2561" s="488">
        <v>166</v>
      </c>
      <c r="H2561" s="488">
        <v>163</v>
      </c>
      <c r="I2561" s="488">
        <v>162.6</v>
      </c>
      <c r="J2561" s="488">
        <v>161</v>
      </c>
      <c r="K2561" s="488">
        <v>159.1</v>
      </c>
      <c r="L2561" s="488">
        <v>157.69999999999999</v>
      </c>
      <c r="M2561" s="977">
        <v>156.4</v>
      </c>
      <c r="N2561" s="488">
        <v>152.69999999999999</v>
      </c>
      <c r="O2561" s="488">
        <v>153.19999999999999</v>
      </c>
      <c r="P2561" s="488">
        <v>151.80000000000001</v>
      </c>
      <c r="Q2561" s="1601" t="s">
        <v>862</v>
      </c>
      <c r="R2561" s="158"/>
    </row>
    <row r="2562" spans="1:18" ht="19.5" customHeight="1">
      <c r="A2562" s="1251" t="s">
        <v>863</v>
      </c>
      <c r="B2562" s="1247">
        <v>128.6</v>
      </c>
      <c r="C2562" s="488">
        <v>128.6</v>
      </c>
      <c r="D2562" s="488">
        <v>128.6</v>
      </c>
      <c r="E2562" s="1247">
        <v>128.6</v>
      </c>
      <c r="F2562" s="488">
        <v>128.19999999999999</v>
      </c>
      <c r="G2562" s="488">
        <v>127.6</v>
      </c>
      <c r="H2562" s="488">
        <v>127.2</v>
      </c>
      <c r="I2562" s="488">
        <v>126.8</v>
      </c>
      <c r="J2562" s="488">
        <v>126.8</v>
      </c>
      <c r="K2562" s="488">
        <v>127</v>
      </c>
      <c r="L2562" s="488">
        <v>127.4</v>
      </c>
      <c r="M2562" s="977">
        <v>127</v>
      </c>
      <c r="N2562" s="488">
        <v>127.1</v>
      </c>
      <c r="O2562" s="488">
        <v>126.9</v>
      </c>
      <c r="P2562" s="488">
        <v>127.1</v>
      </c>
      <c r="Q2562" s="1602" t="s">
        <v>864</v>
      </c>
      <c r="R2562" s="158"/>
    </row>
    <row r="2563" spans="1:18" ht="19.5" customHeight="1">
      <c r="A2563" s="1251" t="s">
        <v>865</v>
      </c>
      <c r="B2563" s="1247">
        <v>103.4</v>
      </c>
      <c r="C2563" s="488">
        <v>103.4</v>
      </c>
      <c r="D2563" s="488">
        <v>103.4</v>
      </c>
      <c r="E2563" s="1247">
        <v>103.4</v>
      </c>
      <c r="F2563" s="488">
        <v>103.4</v>
      </c>
      <c r="G2563" s="488">
        <v>103.4</v>
      </c>
      <c r="H2563" s="488">
        <v>103.4</v>
      </c>
      <c r="I2563" s="488">
        <v>103.4</v>
      </c>
      <c r="J2563" s="488">
        <v>103.4</v>
      </c>
      <c r="K2563" s="488">
        <v>103.4</v>
      </c>
      <c r="L2563" s="488">
        <v>103.4</v>
      </c>
      <c r="M2563" s="977">
        <v>103.4</v>
      </c>
      <c r="N2563" s="488">
        <v>103.2</v>
      </c>
      <c r="O2563" s="488">
        <v>103.2</v>
      </c>
      <c r="P2563" s="488">
        <v>103.2</v>
      </c>
      <c r="Q2563" s="1602" t="s">
        <v>866</v>
      </c>
      <c r="R2563" s="158"/>
    </row>
    <row r="2564" spans="1:18" ht="19.5" customHeight="1">
      <c r="A2564" s="1251" t="s">
        <v>867</v>
      </c>
      <c r="B2564" s="1247">
        <v>96.9</v>
      </c>
      <c r="C2564" s="488">
        <v>96.9</v>
      </c>
      <c r="D2564" s="488">
        <v>96.9</v>
      </c>
      <c r="E2564" s="1247">
        <v>96.9</v>
      </c>
      <c r="F2564" s="488">
        <v>96.9</v>
      </c>
      <c r="G2564" s="488">
        <v>96.9</v>
      </c>
      <c r="H2564" s="488">
        <v>96.9</v>
      </c>
      <c r="I2564" s="488">
        <v>96.9</v>
      </c>
      <c r="J2564" s="488">
        <v>96.9</v>
      </c>
      <c r="K2564" s="488">
        <v>96.9</v>
      </c>
      <c r="L2564" s="488">
        <v>96.9</v>
      </c>
      <c r="M2564" s="977">
        <v>96.9</v>
      </c>
      <c r="N2564" s="488">
        <v>96.9</v>
      </c>
      <c r="O2564" s="488">
        <v>97</v>
      </c>
      <c r="P2564" s="488">
        <v>96.6</v>
      </c>
      <c r="Q2564" s="1601" t="s">
        <v>868</v>
      </c>
      <c r="R2564" s="158"/>
    </row>
    <row r="2565" spans="1:18" ht="19.5" customHeight="1">
      <c r="A2565" s="1251" t="s">
        <v>869</v>
      </c>
      <c r="B2565" s="1247">
        <v>104.9</v>
      </c>
      <c r="C2565" s="488">
        <v>104.9</v>
      </c>
      <c r="D2565" s="488">
        <v>104.9</v>
      </c>
      <c r="E2565" s="1247">
        <v>104.9</v>
      </c>
      <c r="F2565" s="488">
        <v>104.9</v>
      </c>
      <c r="G2565" s="488">
        <v>104.9</v>
      </c>
      <c r="H2565" s="488">
        <v>104.9</v>
      </c>
      <c r="I2565" s="488">
        <v>104.9</v>
      </c>
      <c r="J2565" s="488">
        <v>104.9</v>
      </c>
      <c r="K2565" s="488">
        <v>104.9</v>
      </c>
      <c r="L2565" s="488">
        <v>104.9</v>
      </c>
      <c r="M2565" s="977">
        <v>104.9</v>
      </c>
      <c r="N2565" s="488">
        <v>104.9</v>
      </c>
      <c r="O2565" s="488">
        <v>104.9</v>
      </c>
      <c r="P2565" s="488">
        <v>104.9</v>
      </c>
      <c r="Q2565" s="1602" t="s">
        <v>870</v>
      </c>
      <c r="R2565" s="158"/>
    </row>
    <row r="2566" spans="1:18" ht="13.5" customHeight="1">
      <c r="A2566" s="1255"/>
      <c r="B2566" s="1247"/>
      <c r="C2566" s="488"/>
      <c r="D2566" s="977"/>
      <c r="I2566" s="524"/>
      <c r="L2566" s="524"/>
      <c r="Q2566" s="1602"/>
      <c r="R2566" s="1558"/>
    </row>
    <row r="2567" spans="1:18" ht="13.5" customHeight="1">
      <c r="A2567" s="1255"/>
      <c r="B2567" s="1247"/>
      <c r="C2567" s="488"/>
      <c r="D2567" s="977"/>
      <c r="I2567" s="524"/>
      <c r="L2567" s="524"/>
      <c r="Q2567" s="1602"/>
      <c r="R2567" s="1558"/>
    </row>
    <row r="2568" spans="1:18" ht="13.5" customHeight="1">
      <c r="A2568" s="1255"/>
      <c r="B2568" s="1247"/>
      <c r="C2568" s="488"/>
      <c r="D2568" s="977"/>
      <c r="I2568" s="524"/>
      <c r="L2568" s="524"/>
      <c r="Q2568" s="1602"/>
      <c r="R2568" s="1558"/>
    </row>
    <row r="2569" spans="1:18" ht="13.5" customHeight="1">
      <c r="A2569" s="1255"/>
      <c r="B2569" s="1247"/>
      <c r="C2569" s="488"/>
      <c r="D2569" s="977"/>
      <c r="I2569" s="524"/>
      <c r="L2569" s="524"/>
      <c r="Q2569" s="1602"/>
      <c r="R2569" s="1558"/>
    </row>
    <row r="2570" spans="1:18" ht="13.5" customHeight="1">
      <c r="A2570" s="1255"/>
      <c r="B2570" s="1247"/>
      <c r="C2570" s="488"/>
      <c r="D2570" s="977"/>
      <c r="I2570" s="524"/>
      <c r="L2570" s="524"/>
      <c r="Q2570" s="1602"/>
      <c r="R2570" s="1558"/>
    </row>
    <row r="2571" spans="1:18" ht="13.5" customHeight="1">
      <c r="A2571" s="1255"/>
      <c r="B2571" s="1247"/>
      <c r="C2571" s="488"/>
      <c r="D2571" s="977"/>
      <c r="I2571" s="524"/>
      <c r="L2571" s="524"/>
      <c r="Q2571" s="1602"/>
      <c r="R2571" s="495"/>
    </row>
    <row r="2572" spans="1:18" ht="13.5" customHeight="1">
      <c r="A2572" s="518"/>
      <c r="B2572" s="491"/>
      <c r="C2572" s="492"/>
      <c r="D2572" s="493"/>
      <c r="E2572" s="490"/>
      <c r="F2572" s="490"/>
      <c r="G2572" s="490"/>
      <c r="H2572" s="490"/>
      <c r="I2572" s="490"/>
      <c r="J2572" s="490"/>
      <c r="K2572" s="490"/>
      <c r="L2572" s="490"/>
      <c r="M2572" s="490"/>
      <c r="N2572" s="503"/>
      <c r="O2572" s="490"/>
      <c r="P2572" s="490"/>
      <c r="Q2572" s="526"/>
      <c r="R2572" s="495"/>
    </row>
    <row r="2573" spans="1:18" ht="13.5" customHeight="1">
      <c r="A2573" s="494" t="s">
        <v>653</v>
      </c>
      <c r="B2573" s="488"/>
      <c r="C2573" s="488"/>
      <c r="D2573" s="488"/>
      <c r="N2573" s="524"/>
      <c r="Q2573" s="495" t="s">
        <v>871</v>
      </c>
      <c r="R2573" s="495"/>
    </row>
    <row r="2574" spans="1:18" ht="13.5" customHeight="1">
      <c r="A2574" s="494"/>
      <c r="B2574" s="488"/>
      <c r="C2574" s="488"/>
      <c r="D2574" s="488"/>
      <c r="N2574" s="524"/>
      <c r="Q2574" s="495"/>
      <c r="R2574" s="495"/>
    </row>
    <row r="2575" spans="1:18" ht="13.5" customHeight="1">
      <c r="A2575" s="494"/>
      <c r="B2575" s="488"/>
      <c r="C2575" s="488"/>
      <c r="D2575" s="488"/>
      <c r="N2575" s="524"/>
      <c r="Q2575" s="495"/>
      <c r="R2575" s="495"/>
    </row>
    <row r="2576" spans="1:18" s="260" customFormat="1" ht="29.25" customHeight="1">
      <c r="A2576" s="1561" t="s">
        <v>588</v>
      </c>
      <c r="B2576" s="1562"/>
      <c r="C2576" s="1563"/>
      <c r="D2576" s="1562"/>
      <c r="E2576" s="881"/>
      <c r="F2576" s="881"/>
      <c r="G2576" s="881"/>
      <c r="H2576" s="881"/>
      <c r="I2576" s="881"/>
      <c r="J2576" s="881"/>
      <c r="K2576" s="881"/>
      <c r="L2576" s="1564"/>
      <c r="M2576" s="1564"/>
      <c r="N2576" s="1562"/>
      <c r="O2576" s="1562"/>
      <c r="P2576" s="1562"/>
      <c r="Q2576" s="1565" t="s">
        <v>589</v>
      </c>
      <c r="R2576" s="1539"/>
    </row>
    <row r="2577" spans="1:18" s="1543" customFormat="1" ht="24.75" customHeight="1">
      <c r="A2577" s="1566" t="s">
        <v>961</v>
      </c>
      <c r="B2577" s="1562"/>
      <c r="C2577" s="1563"/>
      <c r="D2577" s="1562"/>
      <c r="E2577" s="426"/>
      <c r="F2577" s="425"/>
      <c r="G2577" s="425"/>
      <c r="H2577" s="425"/>
      <c r="I2577" s="427"/>
      <c r="J2577" s="427"/>
      <c r="K2577" s="425"/>
      <c r="L2577" s="1567"/>
      <c r="M2577" s="1567"/>
      <c r="N2577" s="1562"/>
      <c r="O2577" s="1562"/>
      <c r="P2577" s="1562"/>
      <c r="Q2577" s="1568" t="s">
        <v>962</v>
      </c>
      <c r="R2577" s="1538"/>
    </row>
    <row r="2578" spans="1:18" s="489" customFormat="1" ht="18" customHeight="1">
      <c r="A2578" s="1569" t="s">
        <v>657</v>
      </c>
      <c r="B2578" s="1562"/>
      <c r="C2578" s="1563"/>
      <c r="D2578" s="1562"/>
      <c r="E2578" s="426"/>
      <c r="F2578" s="426"/>
      <c r="G2578" s="426"/>
      <c r="H2578" s="428"/>
      <c r="I2578" s="428"/>
      <c r="J2578" s="428"/>
      <c r="K2578" s="1563"/>
      <c r="L2578" s="1562"/>
      <c r="M2578" s="1562"/>
      <c r="N2578" s="1562"/>
      <c r="O2578" s="1562"/>
      <c r="P2578" s="1562"/>
      <c r="Q2578" s="1570" t="s">
        <v>658</v>
      </c>
      <c r="R2578" s="1544"/>
    </row>
    <row r="2579" spans="1:18" ht="11.45" customHeight="1">
      <c r="A2579" s="1571"/>
      <c r="B2579" s="1572"/>
      <c r="C2579" s="1572"/>
      <c r="D2579" s="1572"/>
      <c r="E2579" s="1573"/>
      <c r="F2579" s="1573"/>
      <c r="G2579" s="1573"/>
      <c r="H2579" s="1574"/>
      <c r="I2579" s="1573"/>
      <c r="J2579" s="1573"/>
      <c r="K2579" s="1573"/>
      <c r="L2579" s="1573"/>
      <c r="M2579" s="1573"/>
      <c r="N2579" s="1572"/>
      <c r="O2579" s="1572"/>
      <c r="P2579" s="1562"/>
      <c r="Q2579" s="1575"/>
      <c r="R2579" s="1545"/>
    </row>
    <row r="2580" spans="1:18" ht="12.75" customHeight="1">
      <c r="A2580" s="421"/>
      <c r="B2580" s="2296">
        <v>2024</v>
      </c>
      <c r="C2580" s="2297"/>
      <c r="D2580" s="2297"/>
      <c r="E2580" s="2297"/>
      <c r="F2580" s="2297"/>
      <c r="G2580" s="2297"/>
      <c r="H2580" s="2297"/>
      <c r="I2580" s="2297"/>
      <c r="J2580" s="2297"/>
      <c r="K2580" s="2297"/>
      <c r="L2580" s="2297"/>
      <c r="M2580" s="2300"/>
      <c r="N2580" s="2238">
        <v>2023</v>
      </c>
      <c r="O2580" s="2286"/>
      <c r="P2580" s="2239"/>
      <c r="Q2580" s="369"/>
      <c r="R2580" s="1537"/>
    </row>
    <row r="2581" spans="1:18" ht="12.75" customHeight="1">
      <c r="A2581" s="1576"/>
      <c r="B2581" s="2298"/>
      <c r="C2581" s="2299"/>
      <c r="D2581" s="2299"/>
      <c r="E2581" s="2299"/>
      <c r="F2581" s="2299"/>
      <c r="G2581" s="2299"/>
      <c r="H2581" s="2299"/>
      <c r="I2581" s="2299"/>
      <c r="J2581" s="2299"/>
      <c r="K2581" s="2299"/>
      <c r="L2581" s="2299"/>
      <c r="M2581" s="2301"/>
      <c r="N2581" s="2287"/>
      <c r="O2581" s="2288"/>
      <c r="P2581" s="2289"/>
      <c r="Q2581" s="1577" t="s">
        <v>71</v>
      </c>
      <c r="R2581" s="1537"/>
    </row>
    <row r="2582" spans="1:18" ht="12.75" customHeight="1">
      <c r="A2582" s="1576"/>
      <c r="B2582" s="93" t="s">
        <v>72</v>
      </c>
      <c r="C2582" s="439" t="s">
        <v>73</v>
      </c>
      <c r="D2582" s="439" t="s">
        <v>4</v>
      </c>
      <c r="E2582" s="93" t="s">
        <v>5</v>
      </c>
      <c r="F2582" s="439" t="s">
        <v>6</v>
      </c>
      <c r="G2582" s="439" t="s">
        <v>7</v>
      </c>
      <c r="H2582" s="93" t="s">
        <v>8</v>
      </c>
      <c r="I2582" s="439" t="s">
        <v>9</v>
      </c>
      <c r="J2582" s="440" t="s">
        <v>10</v>
      </c>
      <c r="K2582" s="511" t="s">
        <v>1</v>
      </c>
      <c r="L2582" s="441" t="s">
        <v>2</v>
      </c>
      <c r="M2582" s="442" t="s">
        <v>3</v>
      </c>
      <c r="N2582" s="94" t="s">
        <v>72</v>
      </c>
      <c r="O2582" s="94" t="s">
        <v>73</v>
      </c>
      <c r="P2582" s="443" t="s">
        <v>4</v>
      </c>
      <c r="Q2582" s="1577"/>
      <c r="R2582" s="1537"/>
    </row>
    <row r="2583" spans="1:18" ht="11.25" customHeight="1">
      <c r="A2583" s="422"/>
      <c r="B2583" s="96" t="s">
        <v>74</v>
      </c>
      <c r="C2583" s="507" t="s">
        <v>75</v>
      </c>
      <c r="D2583" s="507" t="s">
        <v>76</v>
      </c>
      <c r="E2583" s="96" t="s">
        <v>12</v>
      </c>
      <c r="F2583" s="507" t="s">
        <v>13</v>
      </c>
      <c r="G2583" s="507" t="s">
        <v>14</v>
      </c>
      <c r="H2583" s="96" t="s">
        <v>15</v>
      </c>
      <c r="I2583" s="507" t="s">
        <v>16</v>
      </c>
      <c r="J2583" s="508" t="s">
        <v>17</v>
      </c>
      <c r="K2583" s="512" t="s">
        <v>11</v>
      </c>
      <c r="L2583" s="509" t="s">
        <v>19</v>
      </c>
      <c r="M2583" s="510" t="s">
        <v>20</v>
      </c>
      <c r="N2583" s="430" t="s">
        <v>74</v>
      </c>
      <c r="O2583" s="430" t="s">
        <v>75</v>
      </c>
      <c r="P2583" s="431" t="s">
        <v>76</v>
      </c>
      <c r="Q2583" s="370"/>
      <c r="R2583" s="1546"/>
    </row>
    <row r="2584" spans="1:18" ht="12.75" customHeight="1">
      <c r="A2584" s="1595"/>
      <c r="B2584" s="1547"/>
      <c r="C2584" s="880"/>
      <c r="D2584" s="880"/>
      <c r="I2584" s="524"/>
      <c r="L2584" s="524"/>
      <c r="P2584" s="500"/>
      <c r="Q2584" s="1599"/>
      <c r="R2584" s="1537"/>
    </row>
    <row r="2585" spans="1:18" ht="19.5" customHeight="1">
      <c r="A2585" s="1578" t="s">
        <v>659</v>
      </c>
      <c r="B2585" s="1547">
        <v>123.6</v>
      </c>
      <c r="C2585" s="880">
        <v>123</v>
      </c>
      <c r="D2585" s="880">
        <v>123.9</v>
      </c>
      <c r="E2585" s="1547">
        <v>125.1</v>
      </c>
      <c r="F2585" s="880">
        <v>124.7</v>
      </c>
      <c r="G2585" s="880">
        <v>123.3</v>
      </c>
      <c r="H2585" s="880">
        <v>122.7</v>
      </c>
      <c r="I2585" s="880">
        <v>122.2</v>
      </c>
      <c r="J2585" s="880">
        <v>122</v>
      </c>
      <c r="K2585" s="880">
        <v>122</v>
      </c>
      <c r="L2585" s="880">
        <v>120.9</v>
      </c>
      <c r="M2585" s="1535">
        <v>121.8</v>
      </c>
      <c r="N2585" s="880">
        <v>122.6</v>
      </c>
      <c r="O2585" s="880">
        <v>122.7</v>
      </c>
      <c r="P2585" s="880">
        <v>122.1</v>
      </c>
      <c r="Q2585" s="1605" t="s">
        <v>660</v>
      </c>
      <c r="R2585" s="158"/>
    </row>
    <row r="2586" spans="1:18" ht="19.5" customHeight="1">
      <c r="A2586" s="1580"/>
      <c r="B2586" s="1247"/>
      <c r="C2586" s="488"/>
      <c r="D2586" s="488"/>
      <c r="E2586" s="1547"/>
      <c r="F2586" s="880"/>
      <c r="G2586" s="880"/>
      <c r="H2586" s="880"/>
      <c r="I2586" s="880"/>
      <c r="J2586" s="880"/>
      <c r="K2586" s="880"/>
      <c r="L2586" s="880"/>
      <c r="M2586" s="1535"/>
      <c r="N2586" s="880"/>
      <c r="O2586" s="880"/>
      <c r="P2586" s="880"/>
      <c r="Q2586" s="1600"/>
      <c r="R2586" s="158"/>
    </row>
    <row r="2587" spans="1:18" ht="19.5" customHeight="1">
      <c r="A2587" s="1582" t="s">
        <v>661</v>
      </c>
      <c r="B2587" s="1547">
        <v>132.19999999999999</v>
      </c>
      <c r="C2587" s="880">
        <v>130.80000000000001</v>
      </c>
      <c r="D2587" s="880">
        <v>132.80000000000001</v>
      </c>
      <c r="E2587" s="1547">
        <v>135.6</v>
      </c>
      <c r="F2587" s="880">
        <v>135.1</v>
      </c>
      <c r="G2587" s="880">
        <v>132</v>
      </c>
      <c r="H2587" s="880">
        <v>130.69999999999999</v>
      </c>
      <c r="I2587" s="880">
        <v>130.4</v>
      </c>
      <c r="J2587" s="880">
        <v>130.5</v>
      </c>
      <c r="K2587" s="880">
        <v>130.69999999999999</v>
      </c>
      <c r="L2587" s="880">
        <v>128.30000000000001</v>
      </c>
      <c r="M2587" s="1535">
        <v>130.1</v>
      </c>
      <c r="N2587" s="880">
        <v>131.5</v>
      </c>
      <c r="O2587" s="880">
        <v>131.5</v>
      </c>
      <c r="P2587" s="880">
        <v>130.19999999999999</v>
      </c>
      <c r="Q2587" s="1604" t="s">
        <v>662</v>
      </c>
      <c r="R2587" s="158"/>
    </row>
    <row r="2588" spans="1:18" ht="19.5" customHeight="1">
      <c r="A2588" s="1251" t="s">
        <v>663</v>
      </c>
      <c r="B2588" s="1247">
        <v>108.8</v>
      </c>
      <c r="C2588" s="488">
        <v>109.8</v>
      </c>
      <c r="D2588" s="488">
        <v>109.7</v>
      </c>
      <c r="E2588" s="1247">
        <v>109.6</v>
      </c>
      <c r="F2588" s="488">
        <v>109.3</v>
      </c>
      <c r="G2588" s="488">
        <v>109.8</v>
      </c>
      <c r="H2588" s="488">
        <v>110.4</v>
      </c>
      <c r="I2588" s="488">
        <v>110.3</v>
      </c>
      <c r="J2588" s="488">
        <v>111.4</v>
      </c>
      <c r="K2588" s="488">
        <v>113</v>
      </c>
      <c r="L2588" s="488">
        <v>112.6</v>
      </c>
      <c r="M2588" s="977">
        <v>112</v>
      </c>
      <c r="N2588" s="488">
        <v>112.3</v>
      </c>
      <c r="O2588" s="488">
        <v>112.3</v>
      </c>
      <c r="P2588" s="488">
        <v>112.7</v>
      </c>
      <c r="Q2588" s="1602" t="s">
        <v>664</v>
      </c>
      <c r="R2588" s="158"/>
    </row>
    <row r="2589" spans="1:18" ht="19.5" customHeight="1">
      <c r="A2589" s="1251" t="s">
        <v>665</v>
      </c>
      <c r="B2589" s="1247">
        <v>148.6</v>
      </c>
      <c r="C2589" s="488">
        <v>146.30000000000001</v>
      </c>
      <c r="D2589" s="488">
        <v>150.19999999999999</v>
      </c>
      <c r="E2589" s="1247">
        <v>157.5</v>
      </c>
      <c r="F2589" s="488">
        <v>157.19999999999999</v>
      </c>
      <c r="G2589" s="488">
        <v>145.5</v>
      </c>
      <c r="H2589" s="488">
        <v>141.6</v>
      </c>
      <c r="I2589" s="488">
        <v>138.5</v>
      </c>
      <c r="J2589" s="488">
        <v>138.80000000000001</v>
      </c>
      <c r="K2589" s="488">
        <v>139.19999999999999</v>
      </c>
      <c r="L2589" s="488">
        <v>140.4</v>
      </c>
      <c r="M2589" s="977">
        <v>137.5</v>
      </c>
      <c r="N2589" s="488">
        <v>136.1</v>
      </c>
      <c r="O2589" s="488">
        <v>134</v>
      </c>
      <c r="P2589" s="488">
        <v>131.4</v>
      </c>
      <c r="Q2589" s="1602" t="s">
        <v>666</v>
      </c>
      <c r="R2589" s="158"/>
    </row>
    <row r="2590" spans="1:18" ht="19.5" customHeight="1">
      <c r="A2590" s="1251" t="s">
        <v>667</v>
      </c>
      <c r="B2590" s="1247">
        <v>151.1</v>
      </c>
      <c r="C2590" s="488">
        <v>150.1</v>
      </c>
      <c r="D2590" s="488">
        <v>154.5</v>
      </c>
      <c r="E2590" s="1247">
        <v>158.1</v>
      </c>
      <c r="F2590" s="488">
        <v>165.7</v>
      </c>
      <c r="G2590" s="488">
        <v>141.6</v>
      </c>
      <c r="H2590" s="488">
        <v>133.9</v>
      </c>
      <c r="I2590" s="488">
        <v>143.1</v>
      </c>
      <c r="J2590" s="488">
        <v>148.6</v>
      </c>
      <c r="K2590" s="488">
        <v>156.4</v>
      </c>
      <c r="L2590" s="488">
        <v>127.3</v>
      </c>
      <c r="M2590" s="977">
        <v>134.6</v>
      </c>
      <c r="N2590" s="488">
        <v>122.5</v>
      </c>
      <c r="O2590" s="488">
        <v>140.5</v>
      </c>
      <c r="P2590" s="488">
        <v>122.4</v>
      </c>
      <c r="Q2590" s="1601" t="s">
        <v>668</v>
      </c>
      <c r="R2590" s="158"/>
    </row>
    <row r="2591" spans="1:18" ht="19.5" customHeight="1">
      <c r="A2591" s="1251" t="s">
        <v>669</v>
      </c>
      <c r="B2591" s="1247">
        <v>128.69999999999999</v>
      </c>
      <c r="C2591" s="488">
        <v>128.80000000000001</v>
      </c>
      <c r="D2591" s="488">
        <v>122.3</v>
      </c>
      <c r="E2591" s="1247">
        <v>126.2</v>
      </c>
      <c r="F2591" s="488">
        <v>129.9</v>
      </c>
      <c r="G2591" s="488">
        <v>116</v>
      </c>
      <c r="H2591" s="488">
        <v>116.1</v>
      </c>
      <c r="I2591" s="488">
        <v>123.6</v>
      </c>
      <c r="J2591" s="488">
        <v>132.80000000000001</v>
      </c>
      <c r="K2591" s="488">
        <v>135.19999999999999</v>
      </c>
      <c r="L2591" s="488">
        <v>128.5</v>
      </c>
      <c r="M2591" s="977">
        <v>128.5</v>
      </c>
      <c r="N2591" s="488">
        <v>129.80000000000001</v>
      </c>
      <c r="O2591" s="488">
        <v>130.1</v>
      </c>
      <c r="P2591" s="488">
        <v>131.19999999999999</v>
      </c>
      <c r="Q2591" s="1601" t="s">
        <v>670</v>
      </c>
      <c r="R2591" s="158"/>
    </row>
    <row r="2592" spans="1:18" ht="19.5" customHeight="1">
      <c r="A2592" s="1251" t="s">
        <v>671</v>
      </c>
      <c r="B2592" s="1247">
        <v>153.1</v>
      </c>
      <c r="C2592" s="488">
        <v>149.80000000000001</v>
      </c>
      <c r="D2592" s="488">
        <v>147.9</v>
      </c>
      <c r="E2592" s="1247">
        <v>149.5</v>
      </c>
      <c r="F2592" s="488">
        <v>148.19999999999999</v>
      </c>
      <c r="G2592" s="488">
        <v>148.9</v>
      </c>
      <c r="H2592" s="488">
        <v>147.80000000000001</v>
      </c>
      <c r="I2592" s="488">
        <v>149.5</v>
      </c>
      <c r="J2592" s="488">
        <v>150.69999999999999</v>
      </c>
      <c r="K2592" s="488">
        <v>154.69999999999999</v>
      </c>
      <c r="L2592" s="488">
        <v>152.1</v>
      </c>
      <c r="M2592" s="977">
        <v>154.1</v>
      </c>
      <c r="N2592" s="488">
        <v>154.69999999999999</v>
      </c>
      <c r="O2592" s="488">
        <v>151.4</v>
      </c>
      <c r="P2592" s="488">
        <v>153.30000000000001</v>
      </c>
      <c r="Q2592" s="1601" t="s">
        <v>672</v>
      </c>
      <c r="R2592" s="158"/>
    </row>
    <row r="2593" spans="1:18" ht="19.5" customHeight="1">
      <c r="A2593" s="1251" t="s">
        <v>673</v>
      </c>
      <c r="B2593" s="1247">
        <v>132.6</v>
      </c>
      <c r="C2593" s="488">
        <v>128.30000000000001</v>
      </c>
      <c r="D2593" s="488">
        <v>140.9</v>
      </c>
      <c r="E2593" s="1247">
        <v>145.1</v>
      </c>
      <c r="F2593" s="488">
        <v>147.4</v>
      </c>
      <c r="G2593" s="488">
        <v>152.6</v>
      </c>
      <c r="H2593" s="488">
        <v>149.80000000000001</v>
      </c>
      <c r="I2593" s="488">
        <v>142.30000000000001</v>
      </c>
      <c r="J2593" s="488">
        <v>140.6</v>
      </c>
      <c r="K2593" s="488">
        <v>135.1</v>
      </c>
      <c r="L2593" s="488">
        <v>132.30000000000001</v>
      </c>
      <c r="M2593" s="977">
        <v>127.2</v>
      </c>
      <c r="N2593" s="488">
        <v>125.1</v>
      </c>
      <c r="O2593" s="488">
        <v>122.9</v>
      </c>
      <c r="P2593" s="488">
        <v>126.1</v>
      </c>
      <c r="Q2593" s="1601" t="s">
        <v>674</v>
      </c>
      <c r="R2593" s="158"/>
    </row>
    <row r="2594" spans="1:18" ht="19.5" customHeight="1">
      <c r="A2594" s="1251" t="s">
        <v>675</v>
      </c>
      <c r="B2594" s="1247">
        <v>136.5</v>
      </c>
      <c r="C2594" s="488">
        <v>135.4</v>
      </c>
      <c r="D2594" s="488">
        <v>138.69999999999999</v>
      </c>
      <c r="E2594" s="1247">
        <v>137.69999999999999</v>
      </c>
      <c r="F2594" s="488">
        <v>131.1</v>
      </c>
      <c r="G2594" s="488">
        <v>139.19999999999999</v>
      </c>
      <c r="H2594" s="488">
        <v>140.5</v>
      </c>
      <c r="I2594" s="488">
        <v>141.9</v>
      </c>
      <c r="J2594" s="488">
        <v>134.4</v>
      </c>
      <c r="K2594" s="488">
        <v>131.5</v>
      </c>
      <c r="L2594" s="488">
        <v>126.5</v>
      </c>
      <c r="M2594" s="977">
        <v>146</v>
      </c>
      <c r="N2594" s="488">
        <v>161.69999999999999</v>
      </c>
      <c r="O2594" s="488">
        <v>166.3</v>
      </c>
      <c r="P2594" s="488">
        <v>159.6</v>
      </c>
      <c r="Q2594" s="1601" t="s">
        <v>676</v>
      </c>
      <c r="R2594" s="158"/>
    </row>
    <row r="2595" spans="1:18" ht="19.5" customHeight="1">
      <c r="A2595" s="1251" t="s">
        <v>677</v>
      </c>
      <c r="B2595" s="1247">
        <v>102.7</v>
      </c>
      <c r="C2595" s="488">
        <v>102.5</v>
      </c>
      <c r="D2595" s="488">
        <v>102.5</v>
      </c>
      <c r="E2595" s="1247">
        <v>102.7</v>
      </c>
      <c r="F2595" s="488">
        <v>102.4</v>
      </c>
      <c r="G2595" s="488">
        <v>101.9</v>
      </c>
      <c r="H2595" s="488">
        <v>101.9</v>
      </c>
      <c r="I2595" s="488">
        <v>101.9</v>
      </c>
      <c r="J2595" s="488">
        <v>101.9</v>
      </c>
      <c r="K2595" s="488">
        <v>101.5</v>
      </c>
      <c r="L2595" s="488">
        <v>100.7</v>
      </c>
      <c r="M2595" s="977">
        <v>101</v>
      </c>
      <c r="N2595" s="488">
        <v>101.5</v>
      </c>
      <c r="O2595" s="488">
        <v>101.5</v>
      </c>
      <c r="P2595" s="488">
        <v>101.5</v>
      </c>
      <c r="Q2595" s="1601" t="s">
        <v>678</v>
      </c>
      <c r="R2595" s="158"/>
    </row>
    <row r="2596" spans="1:18" ht="19.5" customHeight="1">
      <c r="A2596" s="1251" t="s">
        <v>679</v>
      </c>
      <c r="B2596" s="1247">
        <v>109.9</v>
      </c>
      <c r="C2596" s="488">
        <v>113.6</v>
      </c>
      <c r="D2596" s="488">
        <v>112.6</v>
      </c>
      <c r="E2596" s="1247">
        <v>112.1</v>
      </c>
      <c r="F2596" s="488">
        <v>111.2</v>
      </c>
      <c r="G2596" s="488">
        <v>110.6</v>
      </c>
      <c r="H2596" s="488">
        <v>110.1</v>
      </c>
      <c r="I2596" s="488">
        <v>109.4</v>
      </c>
      <c r="J2596" s="488">
        <v>109.3</v>
      </c>
      <c r="K2596" s="488">
        <v>108</v>
      </c>
      <c r="L2596" s="488">
        <v>107.3</v>
      </c>
      <c r="M2596" s="977">
        <v>106.7</v>
      </c>
      <c r="N2596" s="488">
        <v>105.8</v>
      </c>
      <c r="O2596" s="488">
        <v>105.5</v>
      </c>
      <c r="P2596" s="488">
        <v>105.1</v>
      </c>
      <c r="Q2596" s="1601" t="s">
        <v>680</v>
      </c>
      <c r="R2596" s="158"/>
    </row>
    <row r="2597" spans="1:18" ht="19.5" customHeight="1">
      <c r="A2597" s="1251" t="s">
        <v>681</v>
      </c>
      <c r="B2597" s="1247">
        <v>109</v>
      </c>
      <c r="C2597" s="488">
        <v>107.6</v>
      </c>
      <c r="D2597" s="488">
        <v>107.5</v>
      </c>
      <c r="E2597" s="1247">
        <v>110</v>
      </c>
      <c r="F2597" s="488">
        <v>108.2</v>
      </c>
      <c r="G2597" s="488">
        <v>105.6</v>
      </c>
      <c r="H2597" s="488">
        <v>104.8</v>
      </c>
      <c r="I2597" s="488">
        <v>104.8</v>
      </c>
      <c r="J2597" s="488">
        <v>104.8</v>
      </c>
      <c r="K2597" s="488">
        <v>104.8</v>
      </c>
      <c r="L2597" s="488">
        <v>104.9</v>
      </c>
      <c r="M2597" s="977">
        <v>105.2</v>
      </c>
      <c r="N2597" s="488">
        <v>104.9</v>
      </c>
      <c r="O2597" s="488">
        <v>104.7</v>
      </c>
      <c r="P2597" s="488">
        <v>105.7</v>
      </c>
      <c r="Q2597" s="1601" t="s">
        <v>682</v>
      </c>
      <c r="R2597" s="158"/>
    </row>
    <row r="2598" spans="1:18" ht="19.5" customHeight="1">
      <c r="A2598" s="1251" t="s">
        <v>683</v>
      </c>
      <c r="B2598" s="1247">
        <v>103.7</v>
      </c>
      <c r="C2598" s="488">
        <v>103.4</v>
      </c>
      <c r="D2598" s="488">
        <v>103.8</v>
      </c>
      <c r="E2598" s="1247">
        <v>106.8</v>
      </c>
      <c r="F2598" s="488">
        <v>109.5</v>
      </c>
      <c r="G2598" s="488">
        <v>109.5</v>
      </c>
      <c r="H2598" s="488">
        <v>107.7</v>
      </c>
      <c r="I2598" s="488">
        <v>107.4</v>
      </c>
      <c r="J2598" s="488">
        <v>107.1</v>
      </c>
      <c r="K2598" s="488">
        <v>106.7</v>
      </c>
      <c r="L2598" s="488">
        <v>106.7</v>
      </c>
      <c r="M2598" s="977">
        <v>106.8</v>
      </c>
      <c r="N2598" s="488">
        <v>106.7</v>
      </c>
      <c r="O2598" s="488">
        <v>106.6</v>
      </c>
      <c r="P2598" s="488">
        <v>106.3</v>
      </c>
      <c r="Q2598" s="1601" t="s">
        <v>684</v>
      </c>
      <c r="R2598" s="158"/>
    </row>
    <row r="2599" spans="1:18" ht="19.5" customHeight="1">
      <c r="A2599" s="1255"/>
      <c r="B2599" s="1247"/>
      <c r="C2599" s="488"/>
      <c r="D2599" s="488"/>
      <c r="E2599" s="1547"/>
      <c r="F2599" s="880"/>
      <c r="G2599" s="880"/>
      <c r="H2599" s="880"/>
      <c r="I2599" s="880"/>
      <c r="J2599" s="880"/>
      <c r="K2599" s="880"/>
      <c r="L2599" s="880"/>
      <c r="M2599" s="1535"/>
      <c r="N2599" s="880"/>
      <c r="O2599" s="880"/>
      <c r="P2599" s="880"/>
      <c r="Q2599" s="1601"/>
      <c r="R2599" s="158"/>
    </row>
    <row r="2600" spans="1:18" ht="19.5" customHeight="1">
      <c r="A2600" s="1582" t="s">
        <v>685</v>
      </c>
      <c r="B2600" s="1547">
        <v>141</v>
      </c>
      <c r="C2600" s="880">
        <v>141</v>
      </c>
      <c r="D2600" s="880">
        <v>141</v>
      </c>
      <c r="E2600" s="1547">
        <v>141</v>
      </c>
      <c r="F2600" s="880">
        <v>141</v>
      </c>
      <c r="G2600" s="880">
        <v>141</v>
      </c>
      <c r="H2600" s="880">
        <v>141</v>
      </c>
      <c r="I2600" s="880">
        <v>141</v>
      </c>
      <c r="J2600" s="880">
        <v>141</v>
      </c>
      <c r="K2600" s="880">
        <v>141</v>
      </c>
      <c r="L2600" s="880">
        <v>141</v>
      </c>
      <c r="M2600" s="1535">
        <v>141</v>
      </c>
      <c r="N2600" s="880">
        <v>137.9</v>
      </c>
      <c r="O2600" s="880">
        <v>137.9</v>
      </c>
      <c r="P2600" s="880">
        <v>137.9</v>
      </c>
      <c r="Q2600" s="1600" t="s">
        <v>686</v>
      </c>
      <c r="R2600" s="158"/>
    </row>
    <row r="2601" spans="1:18" ht="19.5" customHeight="1">
      <c r="A2601" s="1251" t="s">
        <v>693</v>
      </c>
      <c r="B2601" s="1247">
        <v>141</v>
      </c>
      <c r="C2601" s="488">
        <v>141</v>
      </c>
      <c r="D2601" s="488">
        <v>141</v>
      </c>
      <c r="E2601" s="1247">
        <v>141</v>
      </c>
      <c r="F2601" s="488">
        <v>141</v>
      </c>
      <c r="G2601" s="488">
        <v>141</v>
      </c>
      <c r="H2601" s="488">
        <v>141</v>
      </c>
      <c r="I2601" s="488">
        <v>141</v>
      </c>
      <c r="J2601" s="488">
        <v>141</v>
      </c>
      <c r="K2601" s="488">
        <v>141</v>
      </c>
      <c r="L2601" s="488">
        <v>141</v>
      </c>
      <c r="M2601" s="977">
        <v>141</v>
      </c>
      <c r="N2601" s="488">
        <v>137.9</v>
      </c>
      <c r="O2601" s="488">
        <v>137.9</v>
      </c>
      <c r="P2601" s="488">
        <v>137.9</v>
      </c>
      <c r="Q2601" s="1601" t="s">
        <v>694</v>
      </c>
      <c r="R2601" s="158"/>
    </row>
    <row r="2602" spans="1:18" ht="19.5" customHeight="1">
      <c r="A2602" s="1255"/>
      <c r="B2602" s="1247"/>
      <c r="C2602" s="488"/>
      <c r="D2602" s="488"/>
      <c r="E2602" s="1547"/>
      <c r="F2602" s="880"/>
      <c r="G2602" s="880"/>
      <c r="H2602" s="880"/>
      <c r="I2602" s="880"/>
      <c r="J2602" s="880"/>
      <c r="K2602" s="880"/>
      <c r="L2602" s="880"/>
      <c r="M2602" s="1535"/>
      <c r="N2602" s="880"/>
      <c r="O2602" s="880"/>
      <c r="P2602" s="880"/>
      <c r="Q2602" s="1601"/>
      <c r="R2602" s="158"/>
    </row>
    <row r="2603" spans="1:18" ht="19.5" customHeight="1">
      <c r="A2603" s="1582" t="s">
        <v>695</v>
      </c>
      <c r="B2603" s="1547">
        <v>129</v>
      </c>
      <c r="C2603" s="880">
        <v>129.5</v>
      </c>
      <c r="D2603" s="880">
        <v>129.1</v>
      </c>
      <c r="E2603" s="1547">
        <v>129.19999999999999</v>
      </c>
      <c r="F2603" s="880">
        <v>127.8</v>
      </c>
      <c r="G2603" s="880">
        <v>128.19999999999999</v>
      </c>
      <c r="H2603" s="880">
        <v>128</v>
      </c>
      <c r="I2603" s="880">
        <v>127.5</v>
      </c>
      <c r="J2603" s="880">
        <v>128.30000000000001</v>
      </c>
      <c r="K2603" s="880">
        <v>126.9</v>
      </c>
      <c r="L2603" s="880">
        <v>126.8</v>
      </c>
      <c r="M2603" s="1535">
        <v>127.2</v>
      </c>
      <c r="N2603" s="880">
        <v>127.6</v>
      </c>
      <c r="O2603" s="880">
        <v>129.1</v>
      </c>
      <c r="P2603" s="880">
        <v>128.9</v>
      </c>
      <c r="Q2603" s="1600" t="s">
        <v>696</v>
      </c>
      <c r="R2603" s="158"/>
    </row>
    <row r="2604" spans="1:18" ht="19.5" customHeight="1">
      <c r="A2604" s="1251" t="s">
        <v>697</v>
      </c>
      <c r="B2604" s="1247">
        <v>138.1</v>
      </c>
      <c r="C2604" s="488">
        <v>138.1</v>
      </c>
      <c r="D2604" s="488">
        <v>138.1</v>
      </c>
      <c r="E2604" s="1247">
        <v>138.1</v>
      </c>
      <c r="F2604" s="488">
        <v>138.1</v>
      </c>
      <c r="G2604" s="488">
        <v>138.1</v>
      </c>
      <c r="H2604" s="488">
        <v>138.1</v>
      </c>
      <c r="I2604" s="488">
        <v>138.1</v>
      </c>
      <c r="J2604" s="488">
        <v>138.1</v>
      </c>
      <c r="K2604" s="488">
        <v>138.19999999999999</v>
      </c>
      <c r="L2604" s="488">
        <v>138.19999999999999</v>
      </c>
      <c r="M2604" s="977">
        <v>138.19999999999999</v>
      </c>
      <c r="N2604" s="488">
        <v>137</v>
      </c>
      <c r="O2604" s="488">
        <v>137</v>
      </c>
      <c r="P2604" s="488">
        <v>137</v>
      </c>
      <c r="Q2604" s="1601" t="s">
        <v>698</v>
      </c>
      <c r="R2604" s="158"/>
    </row>
    <row r="2605" spans="1:18" ht="19.5" customHeight="1">
      <c r="A2605" s="1251" t="s">
        <v>699</v>
      </c>
      <c r="B2605" s="1247">
        <v>136.19999999999999</v>
      </c>
      <c r="C2605" s="488">
        <v>135</v>
      </c>
      <c r="D2605" s="488">
        <v>134.5</v>
      </c>
      <c r="E2605" s="1247">
        <v>134.80000000000001</v>
      </c>
      <c r="F2605" s="488">
        <v>134.5</v>
      </c>
      <c r="G2605" s="488">
        <v>135</v>
      </c>
      <c r="H2605" s="488">
        <v>134.80000000000001</v>
      </c>
      <c r="I2605" s="488">
        <v>134.1</v>
      </c>
      <c r="J2605" s="488">
        <v>134.80000000000001</v>
      </c>
      <c r="K2605" s="488">
        <v>133.1</v>
      </c>
      <c r="L2605" s="488">
        <v>132.69999999999999</v>
      </c>
      <c r="M2605" s="977">
        <v>133.5</v>
      </c>
      <c r="N2605" s="488">
        <v>134.1</v>
      </c>
      <c r="O2605" s="488">
        <v>135.19999999999999</v>
      </c>
      <c r="P2605" s="488">
        <v>134.9</v>
      </c>
      <c r="Q2605" s="1601" t="s">
        <v>700</v>
      </c>
      <c r="R2605" s="158"/>
    </row>
    <row r="2606" spans="1:18" ht="19.5" customHeight="1">
      <c r="A2606" s="1251" t="s">
        <v>701</v>
      </c>
      <c r="B2606" s="1247">
        <v>106.2</v>
      </c>
      <c r="C2606" s="488">
        <v>115.9</v>
      </c>
      <c r="D2606" s="488">
        <v>115.9</v>
      </c>
      <c r="E2606" s="1247">
        <v>115.9</v>
      </c>
      <c r="F2606" s="488">
        <v>106.1</v>
      </c>
      <c r="G2606" s="488">
        <v>106.1</v>
      </c>
      <c r="H2606" s="488">
        <v>106</v>
      </c>
      <c r="I2606" s="488">
        <v>105.9</v>
      </c>
      <c r="J2606" s="488">
        <v>105.8</v>
      </c>
      <c r="K2606" s="488">
        <v>105.8</v>
      </c>
      <c r="L2606" s="488">
        <v>105.8</v>
      </c>
      <c r="M2606" s="977">
        <v>105.8</v>
      </c>
      <c r="N2606" s="488">
        <v>105.8</v>
      </c>
      <c r="O2606" s="488">
        <v>110.6</v>
      </c>
      <c r="P2606" s="488">
        <v>110.6</v>
      </c>
      <c r="Q2606" s="1601" t="s">
        <v>702</v>
      </c>
      <c r="R2606" s="158"/>
    </row>
    <row r="2607" spans="1:18" ht="19.5" customHeight="1">
      <c r="A2607" s="1251" t="s">
        <v>703</v>
      </c>
      <c r="B2607" s="1247">
        <v>113.1</v>
      </c>
      <c r="C2607" s="488">
        <v>113.1</v>
      </c>
      <c r="D2607" s="488">
        <v>113.1</v>
      </c>
      <c r="E2607" s="1247">
        <v>113.1</v>
      </c>
      <c r="F2607" s="488">
        <v>113.1</v>
      </c>
      <c r="G2607" s="488">
        <v>113.1</v>
      </c>
      <c r="H2607" s="488">
        <v>113.1</v>
      </c>
      <c r="I2607" s="488">
        <v>113.1</v>
      </c>
      <c r="J2607" s="488">
        <v>113.1</v>
      </c>
      <c r="K2607" s="488">
        <v>113.1</v>
      </c>
      <c r="L2607" s="488">
        <v>113.1</v>
      </c>
      <c r="M2607" s="977">
        <v>113.1</v>
      </c>
      <c r="N2607" s="488">
        <v>113.1</v>
      </c>
      <c r="O2607" s="488">
        <v>113.1</v>
      </c>
      <c r="P2607" s="488">
        <v>113.1</v>
      </c>
      <c r="Q2607" s="1601" t="s">
        <v>704</v>
      </c>
      <c r="R2607" s="158"/>
    </row>
    <row r="2608" spans="1:18" ht="19.5" customHeight="1">
      <c r="A2608" s="1251" t="s">
        <v>705</v>
      </c>
      <c r="B2608" s="1247">
        <v>116.3</v>
      </c>
      <c r="C2608" s="488">
        <v>117</v>
      </c>
      <c r="D2608" s="488">
        <v>116.7</v>
      </c>
      <c r="E2608" s="1247">
        <v>116</v>
      </c>
      <c r="F2608" s="488">
        <v>116.6</v>
      </c>
      <c r="G2608" s="488">
        <v>116.7</v>
      </c>
      <c r="H2608" s="488">
        <v>116.8</v>
      </c>
      <c r="I2608" s="488">
        <v>116.6</v>
      </c>
      <c r="J2608" s="488">
        <v>118.2</v>
      </c>
      <c r="K2608" s="488">
        <v>116.7</v>
      </c>
      <c r="L2608" s="488">
        <v>117.6</v>
      </c>
      <c r="M2608" s="977">
        <v>117.3</v>
      </c>
      <c r="N2608" s="488">
        <v>117.2</v>
      </c>
      <c r="O2608" s="488">
        <v>117.9</v>
      </c>
      <c r="P2608" s="488">
        <v>118</v>
      </c>
      <c r="Q2608" s="1601" t="s">
        <v>706</v>
      </c>
      <c r="R2608" s="158"/>
    </row>
    <row r="2609" spans="1:18" ht="19.5" customHeight="1">
      <c r="A2609" s="1251" t="s">
        <v>707</v>
      </c>
      <c r="B2609" s="1247">
        <v>170.1</v>
      </c>
      <c r="C2609" s="488">
        <v>169.1</v>
      </c>
      <c r="D2609" s="488">
        <v>169.1</v>
      </c>
      <c r="E2609" s="1247">
        <v>169.1</v>
      </c>
      <c r="F2609" s="488">
        <v>169.1</v>
      </c>
      <c r="G2609" s="488">
        <v>169.1</v>
      </c>
      <c r="H2609" s="488">
        <v>169.1</v>
      </c>
      <c r="I2609" s="488">
        <v>169.1</v>
      </c>
      <c r="J2609" s="488">
        <v>169.1</v>
      </c>
      <c r="K2609" s="488">
        <v>169.1</v>
      </c>
      <c r="L2609" s="488">
        <v>169.1</v>
      </c>
      <c r="M2609" s="977">
        <v>170.1</v>
      </c>
      <c r="N2609" s="488">
        <v>170.1</v>
      </c>
      <c r="O2609" s="488">
        <v>170.1</v>
      </c>
      <c r="P2609" s="488">
        <v>161</v>
      </c>
      <c r="Q2609" s="1601" t="s">
        <v>708</v>
      </c>
      <c r="R2609" s="158"/>
    </row>
    <row r="2610" spans="1:18" ht="19.5" customHeight="1">
      <c r="A2610" s="1255"/>
      <c r="B2610" s="1247"/>
      <c r="C2610" s="488"/>
      <c r="D2610" s="488"/>
      <c r="E2610" s="1547"/>
      <c r="F2610" s="880"/>
      <c r="G2610" s="880"/>
      <c r="H2610" s="880"/>
      <c r="I2610" s="880"/>
      <c r="J2610" s="880"/>
      <c r="K2610" s="880"/>
      <c r="L2610" s="880"/>
      <c r="M2610" s="1535"/>
      <c r="N2610" s="880"/>
      <c r="O2610" s="880"/>
      <c r="P2610" s="880"/>
      <c r="Q2610" s="1602"/>
      <c r="R2610" s="158"/>
    </row>
    <row r="2611" spans="1:18" ht="19.5" customHeight="1">
      <c r="A2611" s="1582" t="s">
        <v>709</v>
      </c>
      <c r="B2611" s="1547">
        <v>110.1</v>
      </c>
      <c r="C2611" s="880">
        <v>110.1</v>
      </c>
      <c r="D2611" s="880">
        <v>110</v>
      </c>
      <c r="E2611" s="1547">
        <v>110</v>
      </c>
      <c r="F2611" s="880">
        <v>110</v>
      </c>
      <c r="G2611" s="880">
        <v>110</v>
      </c>
      <c r="H2611" s="880">
        <v>110</v>
      </c>
      <c r="I2611" s="880">
        <v>107.9</v>
      </c>
      <c r="J2611" s="880">
        <v>105.7</v>
      </c>
      <c r="K2611" s="880">
        <v>105.7</v>
      </c>
      <c r="L2611" s="880">
        <v>105.7</v>
      </c>
      <c r="M2611" s="1535">
        <v>105.7</v>
      </c>
      <c r="N2611" s="880">
        <v>105.6</v>
      </c>
      <c r="O2611" s="880">
        <v>105.6</v>
      </c>
      <c r="P2611" s="880">
        <v>105.5</v>
      </c>
      <c r="Q2611" s="1604" t="s">
        <v>710</v>
      </c>
      <c r="R2611" s="158"/>
    </row>
    <row r="2612" spans="1:18" ht="19.5" customHeight="1">
      <c r="A2612" s="1251" t="s">
        <v>711</v>
      </c>
      <c r="B2612" s="1247">
        <v>113</v>
      </c>
      <c r="C2612" s="488">
        <v>113</v>
      </c>
      <c r="D2612" s="488">
        <v>112.8</v>
      </c>
      <c r="E2612" s="1247">
        <v>112.7</v>
      </c>
      <c r="F2612" s="488">
        <v>112.5</v>
      </c>
      <c r="G2612" s="488">
        <v>112.5</v>
      </c>
      <c r="H2612" s="488">
        <v>112.5</v>
      </c>
      <c r="I2612" s="488">
        <v>112.8</v>
      </c>
      <c r="J2612" s="488">
        <v>112.8</v>
      </c>
      <c r="K2612" s="488">
        <v>112.8</v>
      </c>
      <c r="L2612" s="488">
        <v>112.8</v>
      </c>
      <c r="M2612" s="977">
        <v>112.8</v>
      </c>
      <c r="N2612" s="488">
        <v>112.6</v>
      </c>
      <c r="O2612" s="488">
        <v>112.5</v>
      </c>
      <c r="P2612" s="488">
        <v>112.2</v>
      </c>
      <c r="Q2612" s="1601" t="s">
        <v>712</v>
      </c>
      <c r="R2612" s="158"/>
    </row>
    <row r="2613" spans="1:18" ht="19.5" customHeight="1">
      <c r="A2613" s="1251" t="s">
        <v>713</v>
      </c>
      <c r="B2613" s="1247">
        <v>105.1</v>
      </c>
      <c r="C2613" s="488">
        <v>105.1</v>
      </c>
      <c r="D2613" s="488">
        <v>104.7</v>
      </c>
      <c r="E2613" s="1247">
        <v>101.2</v>
      </c>
      <c r="F2613" s="488">
        <v>102.7</v>
      </c>
      <c r="G2613" s="488">
        <v>103.9</v>
      </c>
      <c r="H2613" s="488">
        <v>104</v>
      </c>
      <c r="I2613" s="488">
        <v>105.3</v>
      </c>
      <c r="J2613" s="488">
        <v>105.5</v>
      </c>
      <c r="K2613" s="488">
        <v>107</v>
      </c>
      <c r="L2613" s="488">
        <v>106.7</v>
      </c>
      <c r="M2613" s="977">
        <v>107</v>
      </c>
      <c r="N2613" s="488">
        <v>107.2</v>
      </c>
      <c r="O2613" s="488">
        <v>107.2</v>
      </c>
      <c r="P2613" s="488">
        <v>107</v>
      </c>
      <c r="Q2613" s="1602" t="s">
        <v>714</v>
      </c>
      <c r="R2613" s="158"/>
    </row>
    <row r="2614" spans="1:18" ht="19.5" customHeight="1">
      <c r="A2614" s="1251" t="s">
        <v>715</v>
      </c>
      <c r="B2614" s="1247">
        <v>115.5</v>
      </c>
      <c r="C2614" s="488">
        <v>115.5</v>
      </c>
      <c r="D2614" s="488">
        <v>115.5</v>
      </c>
      <c r="E2614" s="1247">
        <v>115.5</v>
      </c>
      <c r="F2614" s="488">
        <v>115.5</v>
      </c>
      <c r="G2614" s="488">
        <v>115.5</v>
      </c>
      <c r="H2614" s="488">
        <v>115.5</v>
      </c>
      <c r="I2614" s="488">
        <v>115.5</v>
      </c>
      <c r="J2614" s="488">
        <v>115.5</v>
      </c>
      <c r="K2614" s="488">
        <v>115.5</v>
      </c>
      <c r="L2614" s="488">
        <v>115.5</v>
      </c>
      <c r="M2614" s="977">
        <v>115.5</v>
      </c>
      <c r="N2614" s="488">
        <v>115.5</v>
      </c>
      <c r="O2614" s="488">
        <v>115.5</v>
      </c>
      <c r="P2614" s="488">
        <v>115.5</v>
      </c>
      <c r="Q2614" s="1602" t="s">
        <v>716</v>
      </c>
      <c r="R2614" s="158"/>
    </row>
    <row r="2615" spans="1:18" ht="19.5" customHeight="1">
      <c r="A2615" s="1251" t="s">
        <v>717</v>
      </c>
      <c r="B2615" s="1247">
        <v>100</v>
      </c>
      <c r="C2615" s="488">
        <v>100</v>
      </c>
      <c r="D2615" s="488">
        <v>100</v>
      </c>
      <c r="E2615" s="1247">
        <v>100</v>
      </c>
      <c r="F2615" s="488">
        <v>100</v>
      </c>
      <c r="G2615" s="488">
        <v>100</v>
      </c>
      <c r="H2615" s="488">
        <v>100</v>
      </c>
      <c r="I2615" s="488">
        <v>100</v>
      </c>
      <c r="J2615" s="488">
        <v>100</v>
      </c>
      <c r="K2615" s="488">
        <v>100</v>
      </c>
      <c r="L2615" s="488">
        <v>100</v>
      </c>
      <c r="M2615" s="977">
        <v>100</v>
      </c>
      <c r="N2615" s="488">
        <v>100</v>
      </c>
      <c r="O2615" s="488">
        <v>100</v>
      </c>
      <c r="P2615" s="488">
        <v>100</v>
      </c>
      <c r="Q2615" s="1601" t="s">
        <v>718</v>
      </c>
      <c r="R2615" s="158"/>
    </row>
    <row r="2616" spans="1:18" ht="19.5" customHeight="1">
      <c r="A2616" s="1251" t="s">
        <v>719</v>
      </c>
      <c r="B2616" s="1247">
        <v>100</v>
      </c>
      <c r="C2616" s="488">
        <v>100</v>
      </c>
      <c r="D2616" s="488">
        <v>100</v>
      </c>
      <c r="E2616" s="1247">
        <v>100</v>
      </c>
      <c r="F2616" s="488">
        <v>100</v>
      </c>
      <c r="G2616" s="488">
        <v>100</v>
      </c>
      <c r="H2616" s="488">
        <v>100</v>
      </c>
      <c r="I2616" s="488">
        <v>100</v>
      </c>
      <c r="J2616" s="488">
        <v>100</v>
      </c>
      <c r="K2616" s="488">
        <v>100</v>
      </c>
      <c r="L2616" s="488">
        <v>100</v>
      </c>
      <c r="M2616" s="977">
        <v>100</v>
      </c>
      <c r="N2616" s="488">
        <v>100</v>
      </c>
      <c r="O2616" s="488">
        <v>100</v>
      </c>
      <c r="P2616" s="488">
        <v>100</v>
      </c>
      <c r="Q2616" s="1603" t="s">
        <v>720</v>
      </c>
      <c r="R2616" s="158"/>
    </row>
    <row r="2617" spans="1:18" ht="19.5" customHeight="1">
      <c r="A2617" s="1251" t="s">
        <v>723</v>
      </c>
      <c r="B2617" s="1247">
        <v>100.1</v>
      </c>
      <c r="C2617" s="488">
        <v>100.1</v>
      </c>
      <c r="D2617" s="488">
        <v>100.1</v>
      </c>
      <c r="E2617" s="1247">
        <v>100.1</v>
      </c>
      <c r="F2617" s="488">
        <v>100.1</v>
      </c>
      <c r="G2617" s="488">
        <v>100.1</v>
      </c>
      <c r="H2617" s="488">
        <v>100.1</v>
      </c>
      <c r="I2617" s="488">
        <v>100</v>
      </c>
      <c r="J2617" s="488">
        <v>100</v>
      </c>
      <c r="K2617" s="488">
        <v>100</v>
      </c>
      <c r="L2617" s="488">
        <v>100</v>
      </c>
      <c r="M2617" s="977">
        <v>100</v>
      </c>
      <c r="N2617" s="488">
        <v>100</v>
      </c>
      <c r="O2617" s="488">
        <v>100</v>
      </c>
      <c r="P2617" s="488">
        <v>100</v>
      </c>
      <c r="Q2617" s="1601" t="s">
        <v>724</v>
      </c>
      <c r="R2617" s="158"/>
    </row>
    <row r="2618" spans="1:18" ht="19.5" customHeight="1">
      <c r="A2618" s="1251" t="s">
        <v>725</v>
      </c>
      <c r="B2618" s="1247">
        <v>125</v>
      </c>
      <c r="C2618" s="488">
        <v>125</v>
      </c>
      <c r="D2618" s="488">
        <v>125</v>
      </c>
      <c r="E2618" s="1247">
        <v>125</v>
      </c>
      <c r="F2618" s="488">
        <v>125</v>
      </c>
      <c r="G2618" s="488">
        <v>125</v>
      </c>
      <c r="H2618" s="488">
        <v>125</v>
      </c>
      <c r="I2618" s="488">
        <v>112.5</v>
      </c>
      <c r="J2618" s="488">
        <v>100</v>
      </c>
      <c r="K2618" s="488">
        <v>100</v>
      </c>
      <c r="L2618" s="488">
        <v>100</v>
      </c>
      <c r="M2618" s="977">
        <v>100</v>
      </c>
      <c r="N2618" s="488">
        <v>100</v>
      </c>
      <c r="O2618" s="488">
        <v>100</v>
      </c>
      <c r="P2618" s="488">
        <v>100</v>
      </c>
      <c r="Q2618" s="1601" t="s">
        <v>726</v>
      </c>
      <c r="R2618" s="158"/>
    </row>
    <row r="2619" spans="1:18" ht="19.5" customHeight="1">
      <c r="A2619" s="1251" t="s">
        <v>727</v>
      </c>
      <c r="B2619" s="1247">
        <v>116.7</v>
      </c>
      <c r="C2619" s="488">
        <v>116.7</v>
      </c>
      <c r="D2619" s="488">
        <v>116.7</v>
      </c>
      <c r="E2619" s="1247">
        <v>116.7</v>
      </c>
      <c r="F2619" s="488">
        <v>116.7</v>
      </c>
      <c r="G2619" s="488">
        <v>116.7</v>
      </c>
      <c r="H2619" s="488">
        <v>116.7</v>
      </c>
      <c r="I2619" s="488">
        <v>116.7</v>
      </c>
      <c r="J2619" s="488">
        <v>116.7</v>
      </c>
      <c r="K2619" s="488">
        <v>116.7</v>
      </c>
      <c r="L2619" s="488">
        <v>116.7</v>
      </c>
      <c r="M2619" s="977">
        <v>116.7</v>
      </c>
      <c r="N2619" s="488">
        <v>116.7</v>
      </c>
      <c r="O2619" s="488">
        <v>116.7</v>
      </c>
      <c r="P2619" s="488">
        <v>116.7</v>
      </c>
      <c r="Q2619" s="1601" t="s">
        <v>728</v>
      </c>
      <c r="R2619" s="158"/>
    </row>
    <row r="2620" spans="1:18" ht="15" customHeight="1">
      <c r="A2620" s="1255"/>
      <c r="B2620" s="1247"/>
      <c r="C2620" s="488"/>
      <c r="D2620" s="488"/>
      <c r="E2620" s="1254"/>
      <c r="I2620" s="524"/>
      <c r="L2620" s="524"/>
      <c r="M2620" s="976"/>
      <c r="N2620" s="524"/>
      <c r="Q2620" s="1258"/>
      <c r="R2620" s="268"/>
    </row>
    <row r="2621" spans="1:18" ht="15" customHeight="1">
      <c r="A2621" s="1255"/>
      <c r="B2621" s="1247"/>
      <c r="C2621" s="488"/>
      <c r="D2621" s="488"/>
      <c r="E2621" s="1254"/>
      <c r="I2621" s="524"/>
      <c r="L2621" s="524"/>
      <c r="M2621" s="976"/>
      <c r="N2621" s="524"/>
      <c r="Q2621" s="1258"/>
      <c r="R2621" s="268"/>
    </row>
    <row r="2622" spans="1:18" ht="15" customHeight="1">
      <c r="A2622" s="1255"/>
      <c r="B2622" s="1247"/>
      <c r="C2622" s="488"/>
      <c r="D2622" s="488"/>
      <c r="E2622" s="1254"/>
      <c r="I2622" s="524"/>
      <c r="L2622" s="524"/>
      <c r="M2622" s="976"/>
      <c r="N2622" s="524"/>
      <c r="Q2622" s="1258"/>
      <c r="R2622" s="268"/>
    </row>
    <row r="2623" spans="1:18" ht="15" customHeight="1">
      <c r="A2623" s="1255"/>
      <c r="B2623" s="1247"/>
      <c r="C2623" s="488"/>
      <c r="D2623" s="488"/>
      <c r="E2623" s="1254"/>
      <c r="I2623" s="524"/>
      <c r="L2623" s="524"/>
      <c r="M2623" s="976"/>
      <c r="N2623" s="524"/>
      <c r="Q2623" s="1258"/>
      <c r="R2623" s="268"/>
    </row>
    <row r="2624" spans="1:18" s="497" customFormat="1" ht="15" customHeight="1">
      <c r="A2624" s="1255"/>
      <c r="B2624" s="1247"/>
      <c r="C2624" s="488"/>
      <c r="D2624" s="488"/>
      <c r="E2624" s="1254"/>
      <c r="F2624" s="524"/>
      <c r="G2624" s="524"/>
      <c r="H2624" s="524"/>
      <c r="I2624" s="524"/>
      <c r="J2624" s="524"/>
      <c r="K2624" s="524"/>
      <c r="L2624" s="524"/>
      <c r="M2624" s="976"/>
      <c r="N2624" s="524"/>
      <c r="O2624" s="524"/>
      <c r="P2624" s="524"/>
      <c r="Q2624" s="1258"/>
      <c r="R2624" s="268"/>
    </row>
    <row r="2625" spans="1:18" s="497" customFormat="1" ht="15" customHeight="1">
      <c r="A2625" s="1255"/>
      <c r="B2625" s="1247"/>
      <c r="C2625" s="488"/>
      <c r="D2625" s="488"/>
      <c r="E2625" s="1254"/>
      <c r="F2625" s="524"/>
      <c r="G2625" s="524"/>
      <c r="H2625" s="524"/>
      <c r="I2625" s="524"/>
      <c r="J2625" s="524"/>
      <c r="K2625" s="524"/>
      <c r="L2625" s="524"/>
      <c r="M2625" s="976"/>
      <c r="N2625" s="524"/>
      <c r="O2625" s="524"/>
      <c r="P2625" s="524"/>
      <c r="Q2625" s="1258"/>
      <c r="R2625" s="268"/>
    </row>
    <row r="2626" spans="1:18" s="497" customFormat="1" ht="15" customHeight="1">
      <c r="A2626" s="1255"/>
      <c r="B2626" s="1247"/>
      <c r="C2626" s="488"/>
      <c r="D2626" s="488"/>
      <c r="E2626" s="1254"/>
      <c r="F2626" s="524"/>
      <c r="G2626" s="524"/>
      <c r="H2626" s="524"/>
      <c r="I2626" s="524"/>
      <c r="J2626" s="524"/>
      <c r="K2626" s="524"/>
      <c r="L2626" s="524"/>
      <c r="M2626" s="976"/>
      <c r="N2626" s="524"/>
      <c r="O2626" s="524"/>
      <c r="P2626" s="524"/>
      <c r="Q2626" s="1258"/>
      <c r="R2626" s="268"/>
    </row>
    <row r="2627" spans="1:18" s="497" customFormat="1" ht="15" customHeight="1">
      <c r="A2627" s="1255"/>
      <c r="B2627" s="1247"/>
      <c r="C2627" s="488"/>
      <c r="D2627" s="488"/>
      <c r="E2627" s="1254"/>
      <c r="F2627" s="524"/>
      <c r="G2627" s="524"/>
      <c r="H2627" s="524"/>
      <c r="I2627" s="524"/>
      <c r="J2627" s="524"/>
      <c r="K2627" s="524"/>
      <c r="L2627" s="524"/>
      <c r="M2627" s="976"/>
      <c r="N2627" s="524"/>
      <c r="O2627" s="524"/>
      <c r="P2627" s="524"/>
      <c r="Q2627" s="1258"/>
      <c r="R2627" s="268"/>
    </row>
    <row r="2628" spans="1:18" s="497" customFormat="1" ht="15" customHeight="1">
      <c r="A2628" s="423"/>
      <c r="B2628" s="491"/>
      <c r="C2628" s="492"/>
      <c r="D2628" s="492"/>
      <c r="E2628" s="503"/>
      <c r="F2628" s="490"/>
      <c r="G2628" s="490"/>
      <c r="H2628" s="490"/>
      <c r="I2628" s="490"/>
      <c r="J2628" s="490"/>
      <c r="K2628" s="490"/>
      <c r="L2628" s="490"/>
      <c r="M2628" s="490"/>
      <c r="N2628" s="503"/>
      <c r="O2628" s="490"/>
      <c r="P2628" s="490"/>
      <c r="Q2628" s="527"/>
      <c r="R2628" s="268"/>
    </row>
    <row r="2629" spans="1:18" s="497" customFormat="1" ht="15" customHeight="1">
      <c r="A2629" s="263"/>
      <c r="B2629" s="488"/>
      <c r="C2629" s="488"/>
      <c r="D2629" s="488"/>
      <c r="E2629" s="524"/>
      <c r="F2629" s="524"/>
      <c r="G2629" s="524"/>
      <c r="H2629" s="524"/>
      <c r="I2629" s="1534"/>
      <c r="J2629" s="524"/>
      <c r="K2629" s="524"/>
      <c r="L2629" s="1534"/>
      <c r="M2629" s="524"/>
      <c r="N2629" s="524"/>
      <c r="O2629" s="524"/>
      <c r="P2629" s="524"/>
      <c r="Q2629" s="268"/>
      <c r="R2629" s="268"/>
    </row>
    <row r="2630" spans="1:18" s="497" customFormat="1" ht="15" customHeight="1">
      <c r="A2630" s="263"/>
      <c r="B2630" s="488"/>
      <c r="C2630" s="488"/>
      <c r="D2630" s="488"/>
      <c r="E2630" s="524"/>
      <c r="F2630" s="524"/>
      <c r="G2630" s="524"/>
      <c r="H2630" s="524"/>
      <c r="I2630" s="1534"/>
      <c r="J2630" s="524"/>
      <c r="K2630" s="524"/>
      <c r="L2630" s="1534"/>
      <c r="M2630" s="524"/>
      <c r="N2630" s="524"/>
      <c r="O2630" s="524"/>
      <c r="P2630" s="524"/>
      <c r="Q2630" s="268"/>
      <c r="R2630" s="268"/>
    </row>
    <row r="2631" spans="1:18" s="497" customFormat="1" ht="15" customHeight="1">
      <c r="A2631" s="263"/>
      <c r="B2631" s="488"/>
      <c r="C2631" s="488"/>
      <c r="D2631" s="488"/>
      <c r="E2631" s="524"/>
      <c r="F2631" s="524"/>
      <c r="G2631" s="524"/>
      <c r="H2631" s="524"/>
      <c r="I2631" s="1534"/>
      <c r="J2631" s="524"/>
      <c r="K2631" s="524"/>
      <c r="L2631" s="1534"/>
      <c r="M2631" s="524"/>
      <c r="N2631" s="524"/>
      <c r="O2631" s="524"/>
      <c r="P2631" s="524"/>
      <c r="Q2631" s="268"/>
      <c r="R2631" s="268"/>
    </row>
    <row r="2632" spans="1:18" s="260" customFormat="1" ht="29.25" customHeight="1">
      <c r="A2632" s="1561" t="s">
        <v>588</v>
      </c>
      <c r="B2632" s="1562"/>
      <c r="C2632" s="1563"/>
      <c r="D2632" s="1562"/>
      <c r="E2632" s="881"/>
      <c r="F2632" s="881"/>
      <c r="G2632" s="881"/>
      <c r="H2632" s="881"/>
      <c r="I2632" s="881"/>
      <c r="J2632" s="881"/>
      <c r="K2632" s="881"/>
      <c r="L2632" s="1564"/>
      <c r="M2632" s="1564"/>
      <c r="N2632" s="1562"/>
      <c r="O2632" s="1562"/>
      <c r="P2632" s="1562"/>
      <c r="Q2632" s="1565" t="s">
        <v>589</v>
      </c>
      <c r="R2632" s="1539"/>
    </row>
    <row r="2633" spans="1:18" s="1543" customFormat="1" ht="24.75" customHeight="1">
      <c r="A2633" s="1566" t="s">
        <v>963</v>
      </c>
      <c r="B2633" s="1562"/>
      <c r="C2633" s="1563"/>
      <c r="D2633" s="1562"/>
      <c r="E2633" s="426"/>
      <c r="F2633" s="425"/>
      <c r="G2633" s="425"/>
      <c r="H2633" s="425"/>
      <c r="I2633" s="427"/>
      <c r="J2633" s="427"/>
      <c r="K2633" s="425"/>
      <c r="L2633" s="1567"/>
      <c r="M2633" s="1567"/>
      <c r="N2633" s="1562"/>
      <c r="O2633" s="1562"/>
      <c r="P2633" s="1562"/>
      <c r="Q2633" s="1568" t="s">
        <v>964</v>
      </c>
      <c r="R2633" s="1538"/>
    </row>
    <row r="2634" spans="1:18" s="489" customFormat="1" ht="18" customHeight="1">
      <c r="A2634" s="1569" t="s">
        <v>657</v>
      </c>
      <c r="B2634" s="1562"/>
      <c r="C2634" s="1563"/>
      <c r="D2634" s="1562"/>
      <c r="E2634" s="426"/>
      <c r="F2634" s="426"/>
      <c r="G2634" s="426"/>
      <c r="H2634" s="428"/>
      <c r="I2634" s="428"/>
      <c r="J2634" s="428"/>
      <c r="K2634" s="1563"/>
      <c r="L2634" s="1562"/>
      <c r="M2634" s="1562"/>
      <c r="N2634" s="1562"/>
      <c r="O2634" s="1562"/>
      <c r="P2634" s="1562"/>
      <c r="Q2634" s="1570" t="s">
        <v>658</v>
      </c>
      <c r="R2634" s="1544"/>
    </row>
    <row r="2635" spans="1:18" ht="11.45" customHeight="1">
      <c r="A2635" s="1571"/>
      <c r="B2635" s="1572"/>
      <c r="C2635" s="1572"/>
      <c r="D2635" s="1572"/>
      <c r="E2635" s="1573"/>
      <c r="F2635" s="1573"/>
      <c r="G2635" s="1573"/>
      <c r="H2635" s="1574"/>
      <c r="I2635" s="1573"/>
      <c r="J2635" s="1573"/>
      <c r="K2635" s="1573"/>
      <c r="L2635" s="1573"/>
      <c r="M2635" s="1573"/>
      <c r="N2635" s="1572"/>
      <c r="O2635" s="1572"/>
      <c r="P2635" s="1562"/>
      <c r="Q2635" s="1575"/>
      <c r="R2635" s="1545"/>
    </row>
    <row r="2636" spans="1:18" ht="12.75" customHeight="1">
      <c r="A2636" s="421"/>
      <c r="B2636" s="2296">
        <v>2024</v>
      </c>
      <c r="C2636" s="2297"/>
      <c r="D2636" s="2297"/>
      <c r="E2636" s="2297"/>
      <c r="F2636" s="2297"/>
      <c r="G2636" s="2297"/>
      <c r="H2636" s="2297"/>
      <c r="I2636" s="2297"/>
      <c r="J2636" s="2297"/>
      <c r="K2636" s="2297"/>
      <c r="L2636" s="2297"/>
      <c r="M2636" s="2300"/>
      <c r="N2636" s="2238">
        <v>2023</v>
      </c>
      <c r="O2636" s="2286"/>
      <c r="P2636" s="2239"/>
      <c r="Q2636" s="369"/>
      <c r="R2636" s="1537"/>
    </row>
    <row r="2637" spans="1:18" ht="12.75" customHeight="1">
      <c r="A2637" s="1576"/>
      <c r="B2637" s="2298"/>
      <c r="C2637" s="2299"/>
      <c r="D2637" s="2299"/>
      <c r="E2637" s="2299"/>
      <c r="F2637" s="2299"/>
      <c r="G2637" s="2299"/>
      <c r="H2637" s="2299"/>
      <c r="I2637" s="2299"/>
      <c r="J2637" s="2299"/>
      <c r="K2637" s="2299"/>
      <c r="L2637" s="2299"/>
      <c r="M2637" s="2301"/>
      <c r="N2637" s="2287"/>
      <c r="O2637" s="2288"/>
      <c r="P2637" s="2289"/>
      <c r="Q2637" s="1577" t="s">
        <v>71</v>
      </c>
      <c r="R2637" s="1537"/>
    </row>
    <row r="2638" spans="1:18" ht="12.75" customHeight="1">
      <c r="A2638" s="1576"/>
      <c r="B2638" s="93" t="s">
        <v>72</v>
      </c>
      <c r="C2638" s="439" t="s">
        <v>73</v>
      </c>
      <c r="D2638" s="439" t="s">
        <v>4</v>
      </c>
      <c r="E2638" s="93" t="s">
        <v>5</v>
      </c>
      <c r="F2638" s="439" t="s">
        <v>6</v>
      </c>
      <c r="G2638" s="439" t="s">
        <v>7</v>
      </c>
      <c r="H2638" s="93" t="s">
        <v>8</v>
      </c>
      <c r="I2638" s="439" t="s">
        <v>9</v>
      </c>
      <c r="J2638" s="440" t="s">
        <v>10</v>
      </c>
      <c r="K2638" s="511" t="s">
        <v>1</v>
      </c>
      <c r="L2638" s="441" t="s">
        <v>2</v>
      </c>
      <c r="M2638" s="442" t="s">
        <v>3</v>
      </c>
      <c r="N2638" s="94" t="s">
        <v>72</v>
      </c>
      <c r="O2638" s="94" t="s">
        <v>73</v>
      </c>
      <c r="P2638" s="443" t="s">
        <v>4</v>
      </c>
      <c r="Q2638" s="1577"/>
      <c r="R2638" s="1537"/>
    </row>
    <row r="2639" spans="1:18" ht="11.25" customHeight="1">
      <c r="A2639" s="422"/>
      <c r="B2639" s="96" t="s">
        <v>74</v>
      </c>
      <c r="C2639" s="507" t="s">
        <v>75</v>
      </c>
      <c r="D2639" s="507" t="s">
        <v>76</v>
      </c>
      <c r="E2639" s="96" t="s">
        <v>12</v>
      </c>
      <c r="F2639" s="507" t="s">
        <v>13</v>
      </c>
      <c r="G2639" s="507" t="s">
        <v>14</v>
      </c>
      <c r="H2639" s="96" t="s">
        <v>15</v>
      </c>
      <c r="I2639" s="507" t="s">
        <v>16</v>
      </c>
      <c r="J2639" s="508" t="s">
        <v>17</v>
      </c>
      <c r="K2639" s="512" t="s">
        <v>11</v>
      </c>
      <c r="L2639" s="509" t="s">
        <v>19</v>
      </c>
      <c r="M2639" s="510" t="s">
        <v>20</v>
      </c>
      <c r="N2639" s="430" t="s">
        <v>74</v>
      </c>
      <c r="O2639" s="430" t="s">
        <v>75</v>
      </c>
      <c r="P2639" s="431" t="s">
        <v>76</v>
      </c>
      <c r="Q2639" s="370"/>
      <c r="R2639" s="1546"/>
    </row>
    <row r="2640" spans="1:18" s="497" customFormat="1" ht="15" customHeight="1">
      <c r="A2640" s="1250"/>
      <c r="B2640" s="1547"/>
      <c r="C2640" s="880"/>
      <c r="D2640" s="880"/>
      <c r="E2640" s="513"/>
      <c r="F2640" s="500"/>
      <c r="G2640" s="500"/>
      <c r="H2640" s="500"/>
      <c r="I2640" s="500"/>
      <c r="J2640" s="500"/>
      <c r="K2640" s="500"/>
      <c r="L2640" s="500"/>
      <c r="M2640" s="499"/>
      <c r="N2640" s="524"/>
      <c r="O2640" s="524"/>
      <c r="P2640" s="524"/>
      <c r="Q2640" s="1617"/>
    </row>
    <row r="2641" spans="1:18" s="497" customFormat="1" ht="21" customHeight="1">
      <c r="A2641" s="1582" t="s">
        <v>731</v>
      </c>
      <c r="B2641" s="1547">
        <v>117.3</v>
      </c>
      <c r="C2641" s="880">
        <v>117.1</v>
      </c>
      <c r="D2641" s="880">
        <v>117.3</v>
      </c>
      <c r="E2641" s="1547">
        <v>117</v>
      </c>
      <c r="F2641" s="880">
        <v>116.8</v>
      </c>
      <c r="G2641" s="880">
        <v>116.6</v>
      </c>
      <c r="H2641" s="880">
        <v>116.8</v>
      </c>
      <c r="I2641" s="880">
        <v>116.7</v>
      </c>
      <c r="J2641" s="880">
        <v>117</v>
      </c>
      <c r="K2641" s="880">
        <v>116.7</v>
      </c>
      <c r="L2641" s="880">
        <v>116.9</v>
      </c>
      <c r="M2641" s="1535">
        <v>117.1</v>
      </c>
      <c r="N2641" s="880">
        <v>117.2</v>
      </c>
      <c r="O2641" s="880">
        <v>117.4</v>
      </c>
      <c r="P2641" s="880">
        <v>117.5</v>
      </c>
      <c r="Q2641" s="1600" t="s">
        <v>980</v>
      </c>
    </row>
    <row r="2642" spans="1:18" s="497" customFormat="1" ht="21" customHeight="1">
      <c r="A2642" s="1251" t="s">
        <v>732</v>
      </c>
      <c r="B2642" s="1247">
        <v>120.9</v>
      </c>
      <c r="C2642" s="488">
        <v>121.1</v>
      </c>
      <c r="D2642" s="488">
        <v>120.9</v>
      </c>
      <c r="E2642" s="1247">
        <v>120.9</v>
      </c>
      <c r="F2642" s="488">
        <v>120.6</v>
      </c>
      <c r="G2642" s="488">
        <v>120.1</v>
      </c>
      <c r="H2642" s="488">
        <v>120</v>
      </c>
      <c r="I2642" s="488">
        <v>119.9</v>
      </c>
      <c r="J2642" s="488">
        <v>121</v>
      </c>
      <c r="K2642" s="488">
        <v>121</v>
      </c>
      <c r="L2642" s="488">
        <v>121.2</v>
      </c>
      <c r="M2642" s="977">
        <v>121.6</v>
      </c>
      <c r="N2642" s="488">
        <v>122.1</v>
      </c>
      <c r="O2642" s="488">
        <v>122.1</v>
      </c>
      <c r="P2642" s="488">
        <v>122.1</v>
      </c>
      <c r="Q2642" s="1602" t="s">
        <v>733</v>
      </c>
    </row>
    <row r="2643" spans="1:18" s="497" customFormat="1" ht="21" customHeight="1">
      <c r="A2643" s="1251" t="s">
        <v>734</v>
      </c>
      <c r="B2643" s="1247">
        <v>116.2</v>
      </c>
      <c r="C2643" s="488">
        <v>115</v>
      </c>
      <c r="D2643" s="488">
        <v>115</v>
      </c>
      <c r="E2643" s="1247">
        <v>115</v>
      </c>
      <c r="F2643" s="488">
        <v>115</v>
      </c>
      <c r="G2643" s="488">
        <v>115</v>
      </c>
      <c r="H2643" s="488">
        <v>115.2</v>
      </c>
      <c r="I2643" s="488">
        <v>115.2</v>
      </c>
      <c r="J2643" s="488">
        <v>115</v>
      </c>
      <c r="K2643" s="488">
        <v>115</v>
      </c>
      <c r="L2643" s="488">
        <v>115</v>
      </c>
      <c r="M2643" s="977">
        <v>114.7</v>
      </c>
      <c r="N2643" s="488">
        <v>115</v>
      </c>
      <c r="O2643" s="488">
        <v>115</v>
      </c>
      <c r="P2643" s="488">
        <v>115.2</v>
      </c>
      <c r="Q2643" s="1601" t="s">
        <v>735</v>
      </c>
    </row>
    <row r="2644" spans="1:18" s="497" customFormat="1" ht="21" customHeight="1">
      <c r="A2644" s="1251" t="s">
        <v>736</v>
      </c>
      <c r="B2644" s="1247">
        <v>118.5</v>
      </c>
      <c r="C2644" s="488">
        <v>117.7</v>
      </c>
      <c r="D2644" s="488">
        <v>117.4</v>
      </c>
      <c r="E2644" s="1247">
        <v>117.2</v>
      </c>
      <c r="F2644" s="488">
        <v>117.2</v>
      </c>
      <c r="G2644" s="488">
        <v>117</v>
      </c>
      <c r="H2644" s="488">
        <v>117</v>
      </c>
      <c r="I2644" s="488">
        <v>117.5</v>
      </c>
      <c r="J2644" s="488">
        <v>118.3</v>
      </c>
      <c r="K2644" s="488">
        <v>118.8</v>
      </c>
      <c r="L2644" s="488">
        <v>119.5</v>
      </c>
      <c r="M2644" s="977">
        <v>119.3</v>
      </c>
      <c r="N2644" s="488">
        <v>119.2</v>
      </c>
      <c r="O2644" s="488">
        <v>119.2</v>
      </c>
      <c r="P2644" s="488">
        <v>119.2</v>
      </c>
      <c r="Q2644" s="1601" t="s">
        <v>737</v>
      </c>
    </row>
    <row r="2645" spans="1:18" s="497" customFormat="1" ht="21" customHeight="1">
      <c r="A2645" s="1251" t="s">
        <v>738</v>
      </c>
      <c r="B2645" s="1247">
        <v>112.6</v>
      </c>
      <c r="C2645" s="488">
        <v>112.7</v>
      </c>
      <c r="D2645" s="488">
        <v>114.7</v>
      </c>
      <c r="E2645" s="1247">
        <v>113.9</v>
      </c>
      <c r="F2645" s="488">
        <v>113.5</v>
      </c>
      <c r="G2645" s="488">
        <v>113.8</v>
      </c>
      <c r="H2645" s="488">
        <v>114.1</v>
      </c>
      <c r="I2645" s="488">
        <v>113.7</v>
      </c>
      <c r="J2645" s="488">
        <v>113.7</v>
      </c>
      <c r="K2645" s="488">
        <v>113</v>
      </c>
      <c r="L2645" s="488">
        <v>114.6</v>
      </c>
      <c r="M2645" s="977">
        <v>115.1</v>
      </c>
      <c r="N2645" s="488">
        <v>115.4</v>
      </c>
      <c r="O2645" s="488">
        <v>116.3</v>
      </c>
      <c r="P2645" s="488">
        <v>116.5</v>
      </c>
      <c r="Q2645" s="1601" t="s">
        <v>739</v>
      </c>
    </row>
    <row r="2646" spans="1:18" s="497" customFormat="1" ht="21" customHeight="1">
      <c r="A2646" s="1251" t="s">
        <v>740</v>
      </c>
      <c r="B2646" s="1247">
        <v>137.19999999999999</v>
      </c>
      <c r="C2646" s="488">
        <v>139.5</v>
      </c>
      <c r="D2646" s="488">
        <v>139.5</v>
      </c>
      <c r="E2646" s="1247">
        <v>135.5</v>
      </c>
      <c r="F2646" s="488">
        <v>135.6</v>
      </c>
      <c r="G2646" s="488">
        <v>137.69999999999999</v>
      </c>
      <c r="H2646" s="488">
        <v>137.6</v>
      </c>
      <c r="I2646" s="488">
        <v>137.1</v>
      </c>
      <c r="J2646" s="488">
        <v>134.80000000000001</v>
      </c>
      <c r="K2646" s="488">
        <v>134.69999999999999</v>
      </c>
      <c r="L2646" s="488">
        <v>134.6</v>
      </c>
      <c r="M2646" s="977">
        <v>134.69999999999999</v>
      </c>
      <c r="N2646" s="488">
        <v>134.5</v>
      </c>
      <c r="O2646" s="488">
        <v>135.1</v>
      </c>
      <c r="P2646" s="488">
        <v>135.1</v>
      </c>
      <c r="Q2646" s="1601" t="s">
        <v>741</v>
      </c>
    </row>
    <row r="2647" spans="1:18" s="497" customFormat="1" ht="21" customHeight="1">
      <c r="A2647" s="1251" t="s">
        <v>742</v>
      </c>
      <c r="B2647" s="1247">
        <v>116</v>
      </c>
      <c r="C2647" s="488">
        <v>116</v>
      </c>
      <c r="D2647" s="488">
        <v>115.7</v>
      </c>
      <c r="E2647" s="1247">
        <v>115.7</v>
      </c>
      <c r="F2647" s="488">
        <v>115.7</v>
      </c>
      <c r="G2647" s="488">
        <v>115.4</v>
      </c>
      <c r="H2647" s="488">
        <v>115.4</v>
      </c>
      <c r="I2647" s="488">
        <v>114.7</v>
      </c>
      <c r="J2647" s="488">
        <v>114.7</v>
      </c>
      <c r="K2647" s="488">
        <v>114.7</v>
      </c>
      <c r="L2647" s="488">
        <v>114.7</v>
      </c>
      <c r="M2647" s="977">
        <v>114.7</v>
      </c>
      <c r="N2647" s="488">
        <v>114.7</v>
      </c>
      <c r="O2647" s="488">
        <v>114.7</v>
      </c>
      <c r="P2647" s="488">
        <v>114.7</v>
      </c>
      <c r="Q2647" s="1601" t="s">
        <v>743</v>
      </c>
    </row>
    <row r="2648" spans="1:18" s="497" customFormat="1" ht="21" customHeight="1">
      <c r="A2648" s="1251" t="s">
        <v>744</v>
      </c>
      <c r="B2648" s="1247">
        <v>143.6</v>
      </c>
      <c r="C2648" s="488">
        <v>143.30000000000001</v>
      </c>
      <c r="D2648" s="488">
        <v>142.9</v>
      </c>
      <c r="E2648" s="1247">
        <v>142.5</v>
      </c>
      <c r="F2648" s="488">
        <v>140.9</v>
      </c>
      <c r="G2648" s="488">
        <v>139.4</v>
      </c>
      <c r="H2648" s="488">
        <v>140.30000000000001</v>
      </c>
      <c r="I2648" s="488">
        <v>139.69999999999999</v>
      </c>
      <c r="J2648" s="488">
        <v>140.9</v>
      </c>
      <c r="K2648" s="488">
        <v>138.69999999999999</v>
      </c>
      <c r="L2648" s="488">
        <v>136.9</v>
      </c>
      <c r="M2648" s="977">
        <v>137.5</v>
      </c>
      <c r="N2648" s="488">
        <v>137.69999999999999</v>
      </c>
      <c r="O2648" s="488">
        <v>137.80000000000001</v>
      </c>
      <c r="P2648" s="488">
        <v>138.19999999999999</v>
      </c>
      <c r="Q2648" s="1602" t="s">
        <v>981</v>
      </c>
    </row>
    <row r="2649" spans="1:18" s="497" customFormat="1" ht="21" customHeight="1">
      <c r="A2649" s="1251" t="s">
        <v>745</v>
      </c>
      <c r="B2649" s="1247">
        <v>120.6</v>
      </c>
      <c r="C2649" s="488">
        <v>120.6</v>
      </c>
      <c r="D2649" s="488">
        <v>120.6</v>
      </c>
      <c r="E2649" s="1247">
        <v>121.2</v>
      </c>
      <c r="F2649" s="488">
        <v>122.2</v>
      </c>
      <c r="G2649" s="488">
        <v>122.1</v>
      </c>
      <c r="H2649" s="488">
        <v>122.7</v>
      </c>
      <c r="I2649" s="488">
        <v>123</v>
      </c>
      <c r="J2649" s="488">
        <v>122.6</v>
      </c>
      <c r="K2649" s="488">
        <v>123.9</v>
      </c>
      <c r="L2649" s="488">
        <v>123.5</v>
      </c>
      <c r="M2649" s="977">
        <v>124.2</v>
      </c>
      <c r="N2649" s="488">
        <v>124.3</v>
      </c>
      <c r="O2649" s="488">
        <v>124.2</v>
      </c>
      <c r="P2649" s="488">
        <v>124.5</v>
      </c>
      <c r="Q2649" s="1601" t="s">
        <v>746</v>
      </c>
    </row>
    <row r="2650" spans="1:18" s="497" customFormat="1" ht="21" customHeight="1">
      <c r="A2650" s="1251" t="s">
        <v>747</v>
      </c>
      <c r="B2650" s="1247">
        <v>110.2</v>
      </c>
      <c r="C2650" s="488">
        <v>109.8</v>
      </c>
      <c r="D2650" s="488">
        <v>109.8</v>
      </c>
      <c r="E2650" s="1247">
        <v>109.5</v>
      </c>
      <c r="F2650" s="488">
        <v>109.8</v>
      </c>
      <c r="G2650" s="488">
        <v>109.8</v>
      </c>
      <c r="H2650" s="488">
        <v>109.8</v>
      </c>
      <c r="I2650" s="488">
        <v>109.8</v>
      </c>
      <c r="J2650" s="488">
        <v>109.6</v>
      </c>
      <c r="K2650" s="488">
        <v>109.9</v>
      </c>
      <c r="L2650" s="488">
        <v>109.9</v>
      </c>
      <c r="M2650" s="977">
        <v>109.9</v>
      </c>
      <c r="N2650" s="488">
        <v>109.9</v>
      </c>
      <c r="O2650" s="488">
        <v>109.8</v>
      </c>
      <c r="P2650" s="488">
        <v>109.8</v>
      </c>
      <c r="Q2650" s="1602" t="s">
        <v>748</v>
      </c>
    </row>
    <row r="2651" spans="1:18" s="497" customFormat="1" ht="21" customHeight="1">
      <c r="A2651" s="1251" t="s">
        <v>749</v>
      </c>
      <c r="B2651" s="1247">
        <v>100</v>
      </c>
      <c r="C2651" s="488">
        <v>100</v>
      </c>
      <c r="D2651" s="488">
        <v>100</v>
      </c>
      <c r="E2651" s="1247">
        <v>100</v>
      </c>
      <c r="F2651" s="488">
        <v>100</v>
      </c>
      <c r="G2651" s="488">
        <v>100</v>
      </c>
      <c r="H2651" s="488">
        <v>100</v>
      </c>
      <c r="I2651" s="488">
        <v>100</v>
      </c>
      <c r="J2651" s="488">
        <v>100</v>
      </c>
      <c r="K2651" s="488">
        <v>100</v>
      </c>
      <c r="L2651" s="488">
        <v>100</v>
      </c>
      <c r="M2651" s="977">
        <v>100</v>
      </c>
      <c r="N2651" s="488">
        <v>100</v>
      </c>
      <c r="O2651" s="488">
        <v>100</v>
      </c>
      <c r="P2651" s="488">
        <v>100</v>
      </c>
      <c r="Q2651" s="1601" t="s">
        <v>750</v>
      </c>
    </row>
    <row r="2652" spans="1:18" s="497" customFormat="1" ht="21" customHeight="1">
      <c r="A2652" s="1255"/>
      <c r="B2652" s="1247"/>
      <c r="C2652" s="488"/>
      <c r="D2652" s="880"/>
      <c r="E2652" s="1547"/>
      <c r="F2652" s="880"/>
      <c r="G2652" s="880"/>
      <c r="H2652" s="880"/>
      <c r="I2652" s="880"/>
      <c r="J2652" s="880"/>
      <c r="K2652" s="880"/>
      <c r="L2652" s="880"/>
      <c r="M2652" s="1535"/>
      <c r="N2652" s="880"/>
      <c r="O2652" s="880"/>
      <c r="P2652" s="880"/>
      <c r="Q2652" s="1601"/>
    </row>
    <row r="2653" spans="1:18" s="497" customFormat="1" ht="21" customHeight="1">
      <c r="A2653" s="1582" t="s">
        <v>751</v>
      </c>
      <c r="B2653" s="1547">
        <v>102.8</v>
      </c>
      <c r="C2653" s="880">
        <v>102.7</v>
      </c>
      <c r="D2653" s="880">
        <v>102.7</v>
      </c>
      <c r="E2653" s="1547">
        <v>102.2</v>
      </c>
      <c r="F2653" s="880">
        <v>102.1</v>
      </c>
      <c r="G2653" s="880">
        <v>102.1</v>
      </c>
      <c r="H2653" s="880">
        <v>102.1</v>
      </c>
      <c r="I2653" s="880">
        <v>102.1</v>
      </c>
      <c r="J2653" s="880">
        <v>102.2</v>
      </c>
      <c r="K2653" s="880">
        <v>102.2</v>
      </c>
      <c r="L2653" s="880">
        <v>102.2</v>
      </c>
      <c r="M2653" s="1535">
        <v>102.2</v>
      </c>
      <c r="N2653" s="880">
        <v>104.4</v>
      </c>
      <c r="O2653" s="880">
        <v>104.4</v>
      </c>
      <c r="P2653" s="880">
        <v>104.4</v>
      </c>
      <c r="Q2653" s="1600" t="s">
        <v>752</v>
      </c>
    </row>
    <row r="2654" spans="1:18" ht="21" customHeight="1">
      <c r="A2654" s="1251" t="s">
        <v>753</v>
      </c>
      <c r="B2654" s="1247">
        <v>90.9</v>
      </c>
      <c r="C2654" s="488">
        <v>90.9</v>
      </c>
      <c r="D2654" s="488">
        <v>90.9</v>
      </c>
      <c r="E2654" s="1247">
        <v>91</v>
      </c>
      <c r="F2654" s="488">
        <v>91</v>
      </c>
      <c r="G2654" s="488">
        <v>91</v>
      </c>
      <c r="H2654" s="488">
        <v>91.1</v>
      </c>
      <c r="I2654" s="488">
        <v>91.1</v>
      </c>
      <c r="J2654" s="488">
        <v>91.1</v>
      </c>
      <c r="K2654" s="488">
        <v>91.1</v>
      </c>
      <c r="L2654" s="488">
        <v>91.1</v>
      </c>
      <c r="M2654" s="977">
        <v>91.1</v>
      </c>
      <c r="N2654" s="488">
        <v>95.8</v>
      </c>
      <c r="O2654" s="488">
        <v>95.8</v>
      </c>
      <c r="P2654" s="488">
        <v>95.8</v>
      </c>
      <c r="Q2654" s="1601" t="s">
        <v>754</v>
      </c>
      <c r="R2654" s="158"/>
    </row>
    <row r="2655" spans="1:18" ht="21" customHeight="1">
      <c r="A2655" s="1251" t="s">
        <v>755</v>
      </c>
      <c r="B2655" s="1247">
        <v>103.2</v>
      </c>
      <c r="C2655" s="488">
        <v>103.2</v>
      </c>
      <c r="D2655" s="488">
        <v>103.2</v>
      </c>
      <c r="E2655" s="1247">
        <v>102.6</v>
      </c>
      <c r="F2655" s="488">
        <v>102.6</v>
      </c>
      <c r="G2655" s="488">
        <v>102.6</v>
      </c>
      <c r="H2655" s="488">
        <v>102.6</v>
      </c>
      <c r="I2655" s="488">
        <v>103.4</v>
      </c>
      <c r="J2655" s="488">
        <v>103.4</v>
      </c>
      <c r="K2655" s="488">
        <v>103.4</v>
      </c>
      <c r="L2655" s="488">
        <v>103.4</v>
      </c>
      <c r="M2655" s="977">
        <v>103.4</v>
      </c>
      <c r="N2655" s="488">
        <v>103.4</v>
      </c>
      <c r="O2655" s="488">
        <v>103.4</v>
      </c>
      <c r="P2655" s="488">
        <v>103.4</v>
      </c>
      <c r="Q2655" s="1601" t="s">
        <v>756</v>
      </c>
      <c r="R2655" s="158"/>
    </row>
    <row r="2656" spans="1:18" ht="21" customHeight="1">
      <c r="A2656" s="1251" t="s">
        <v>757</v>
      </c>
      <c r="B2656" s="1247">
        <v>134.6</v>
      </c>
      <c r="C2656" s="488">
        <v>133.69999999999999</v>
      </c>
      <c r="D2656" s="488">
        <v>134.69999999999999</v>
      </c>
      <c r="E2656" s="1247">
        <v>134.69999999999999</v>
      </c>
      <c r="F2656" s="488">
        <v>134.69999999999999</v>
      </c>
      <c r="G2656" s="488">
        <v>134.69999999999999</v>
      </c>
      <c r="H2656" s="488">
        <v>134.69999999999999</v>
      </c>
      <c r="I2656" s="488">
        <v>134.69999999999999</v>
      </c>
      <c r="J2656" s="488">
        <v>136.80000000000001</v>
      </c>
      <c r="K2656" s="488">
        <v>137.80000000000001</v>
      </c>
      <c r="L2656" s="488">
        <v>137.80000000000001</v>
      </c>
      <c r="M2656" s="977">
        <v>136.80000000000001</v>
      </c>
      <c r="N2656" s="488">
        <v>136.80000000000001</v>
      </c>
      <c r="O2656" s="488">
        <v>136.80000000000001</v>
      </c>
      <c r="P2656" s="488">
        <v>136.80000000000001</v>
      </c>
      <c r="Q2656" s="1601" t="s">
        <v>758</v>
      </c>
      <c r="R2656" s="158"/>
    </row>
    <row r="2657" spans="1:18" ht="21" customHeight="1">
      <c r="A2657" s="1251" t="s">
        <v>759</v>
      </c>
      <c r="B2657" s="1247">
        <v>127.7</v>
      </c>
      <c r="C2657" s="488">
        <v>127.7</v>
      </c>
      <c r="D2657" s="488">
        <v>127.1</v>
      </c>
      <c r="E2657" s="1247">
        <v>127.2</v>
      </c>
      <c r="F2657" s="488">
        <v>127.2</v>
      </c>
      <c r="G2657" s="488">
        <v>127.1</v>
      </c>
      <c r="H2657" s="488">
        <v>127.1</v>
      </c>
      <c r="I2657" s="488">
        <v>127.1</v>
      </c>
      <c r="J2657" s="488">
        <v>127.2</v>
      </c>
      <c r="K2657" s="488">
        <v>127.2</v>
      </c>
      <c r="L2657" s="488">
        <v>127.2</v>
      </c>
      <c r="M2657" s="977">
        <v>127.2</v>
      </c>
      <c r="N2657" s="488">
        <v>127.2</v>
      </c>
      <c r="O2657" s="488">
        <v>127.2</v>
      </c>
      <c r="P2657" s="488">
        <v>127.2</v>
      </c>
      <c r="Q2657" s="1601" t="s">
        <v>760</v>
      </c>
      <c r="R2657" s="158"/>
    </row>
    <row r="2658" spans="1:18" ht="21" customHeight="1">
      <c r="A2658" s="1251" t="s">
        <v>761</v>
      </c>
      <c r="B2658" s="1247">
        <v>110.7</v>
      </c>
      <c r="C2658" s="488">
        <v>109.4</v>
      </c>
      <c r="D2658" s="488">
        <v>109.4</v>
      </c>
      <c r="E2658" s="1247">
        <v>109.8</v>
      </c>
      <c r="F2658" s="488">
        <v>108.4</v>
      </c>
      <c r="G2658" s="488">
        <v>107.9</v>
      </c>
      <c r="H2658" s="488">
        <v>107.9</v>
      </c>
      <c r="I2658" s="488">
        <v>107.9</v>
      </c>
      <c r="J2658" s="488">
        <v>107.9</v>
      </c>
      <c r="K2658" s="488">
        <v>107.5</v>
      </c>
      <c r="L2658" s="488">
        <v>107.5</v>
      </c>
      <c r="M2658" s="977">
        <v>108.1</v>
      </c>
      <c r="N2658" s="488">
        <v>108.1</v>
      </c>
      <c r="O2658" s="488">
        <v>108.5</v>
      </c>
      <c r="P2658" s="488">
        <v>108.5</v>
      </c>
      <c r="Q2658" s="1601" t="s">
        <v>762</v>
      </c>
      <c r="R2658" s="158"/>
    </row>
    <row r="2659" spans="1:18" ht="21" customHeight="1">
      <c r="A2659" s="1251" t="s">
        <v>763</v>
      </c>
      <c r="B2659" s="1247">
        <v>102.4</v>
      </c>
      <c r="C2659" s="488">
        <v>102.4</v>
      </c>
      <c r="D2659" s="488">
        <v>102.4</v>
      </c>
      <c r="E2659" s="1247">
        <v>102.4</v>
      </c>
      <c r="F2659" s="488">
        <v>102.4</v>
      </c>
      <c r="G2659" s="488">
        <v>102.4</v>
      </c>
      <c r="H2659" s="488">
        <v>102.4</v>
      </c>
      <c r="I2659" s="488">
        <v>102.4</v>
      </c>
      <c r="J2659" s="488">
        <v>102.4</v>
      </c>
      <c r="K2659" s="488">
        <v>102.4</v>
      </c>
      <c r="L2659" s="488">
        <v>102.4</v>
      </c>
      <c r="M2659" s="977">
        <v>102.4</v>
      </c>
      <c r="N2659" s="488">
        <v>102.4</v>
      </c>
      <c r="O2659" s="488">
        <v>102.4</v>
      </c>
      <c r="P2659" s="488">
        <v>102.4</v>
      </c>
      <c r="Q2659" s="1601" t="s">
        <v>764</v>
      </c>
      <c r="R2659" s="158"/>
    </row>
    <row r="2660" spans="1:18" ht="21" customHeight="1">
      <c r="A2660" s="1251" t="s">
        <v>765</v>
      </c>
      <c r="B2660" s="1247">
        <v>111.2</v>
      </c>
      <c r="C2660" s="488">
        <v>111.2</v>
      </c>
      <c r="D2660" s="488">
        <v>111.2</v>
      </c>
      <c r="E2660" s="1247">
        <v>105.8</v>
      </c>
      <c r="F2660" s="488">
        <v>105.8</v>
      </c>
      <c r="G2660" s="488">
        <v>105.8</v>
      </c>
      <c r="H2660" s="488">
        <v>105.8</v>
      </c>
      <c r="I2660" s="488">
        <v>105.8</v>
      </c>
      <c r="J2660" s="488">
        <v>105.8</v>
      </c>
      <c r="K2660" s="488">
        <v>105.8</v>
      </c>
      <c r="L2660" s="488">
        <v>105.8</v>
      </c>
      <c r="M2660" s="977">
        <v>105.8</v>
      </c>
      <c r="N2660" s="488">
        <v>105.8</v>
      </c>
      <c r="O2660" s="488">
        <v>105.8</v>
      </c>
      <c r="P2660" s="488">
        <v>105.8</v>
      </c>
      <c r="Q2660" s="1601" t="s">
        <v>766</v>
      </c>
      <c r="R2660" s="158"/>
    </row>
    <row r="2661" spans="1:18" ht="21" customHeight="1">
      <c r="A2661" s="1255"/>
      <c r="B2661" s="1247"/>
      <c r="C2661" s="488"/>
      <c r="D2661" s="880"/>
      <c r="E2661" s="1547"/>
      <c r="F2661" s="880"/>
      <c r="G2661" s="880"/>
      <c r="H2661" s="880"/>
      <c r="I2661" s="880"/>
      <c r="J2661" s="880"/>
      <c r="K2661" s="880"/>
      <c r="L2661" s="880"/>
      <c r="M2661" s="1535"/>
      <c r="N2661" s="880"/>
      <c r="O2661" s="880"/>
      <c r="P2661" s="880"/>
      <c r="Q2661" s="1601"/>
      <c r="R2661" s="158"/>
    </row>
    <row r="2662" spans="1:18" ht="21" customHeight="1">
      <c r="A2662" s="1582" t="s">
        <v>767</v>
      </c>
      <c r="B2662" s="1547">
        <v>136.80000000000001</v>
      </c>
      <c r="C2662" s="880">
        <v>136.6</v>
      </c>
      <c r="D2662" s="880">
        <v>136.9</v>
      </c>
      <c r="E2662" s="1547">
        <v>137.6</v>
      </c>
      <c r="F2662" s="880">
        <v>138.30000000000001</v>
      </c>
      <c r="G2662" s="880">
        <v>138.69999999999999</v>
      </c>
      <c r="H2662" s="880">
        <v>138.1</v>
      </c>
      <c r="I2662" s="880">
        <v>138.5</v>
      </c>
      <c r="J2662" s="880">
        <v>138.69999999999999</v>
      </c>
      <c r="K2662" s="880">
        <v>138.5</v>
      </c>
      <c r="L2662" s="880">
        <v>138.30000000000001</v>
      </c>
      <c r="M2662" s="1535">
        <v>138.9</v>
      </c>
      <c r="N2662" s="880">
        <v>139.19999999999999</v>
      </c>
      <c r="O2662" s="880">
        <v>140.19999999999999</v>
      </c>
      <c r="P2662" s="880">
        <v>140.5</v>
      </c>
      <c r="Q2662" s="1600" t="s">
        <v>768</v>
      </c>
      <c r="R2662" s="158"/>
    </row>
    <row r="2663" spans="1:18" ht="21" customHeight="1">
      <c r="A2663" s="1251" t="s">
        <v>769</v>
      </c>
      <c r="B2663" s="1247">
        <v>149</v>
      </c>
      <c r="C2663" s="488">
        <v>149</v>
      </c>
      <c r="D2663" s="488">
        <v>149</v>
      </c>
      <c r="E2663" s="1247">
        <v>148.6</v>
      </c>
      <c r="F2663" s="488">
        <v>147.80000000000001</v>
      </c>
      <c r="G2663" s="488">
        <v>147.30000000000001</v>
      </c>
      <c r="H2663" s="488">
        <v>146.30000000000001</v>
      </c>
      <c r="I2663" s="488">
        <v>146.30000000000001</v>
      </c>
      <c r="J2663" s="488">
        <v>144.9</v>
      </c>
      <c r="K2663" s="488">
        <v>144.9</v>
      </c>
      <c r="L2663" s="488">
        <v>143.80000000000001</v>
      </c>
      <c r="M2663" s="977">
        <v>145.19999999999999</v>
      </c>
      <c r="N2663" s="488">
        <v>143.4</v>
      </c>
      <c r="O2663" s="488">
        <v>143.4</v>
      </c>
      <c r="P2663" s="488">
        <v>143</v>
      </c>
      <c r="Q2663" s="1601" t="s">
        <v>770</v>
      </c>
      <c r="R2663" s="158"/>
    </row>
    <row r="2664" spans="1:18" ht="21" customHeight="1">
      <c r="A2664" s="1251" t="s">
        <v>771</v>
      </c>
      <c r="B2664" s="1247">
        <v>108</v>
      </c>
      <c r="C2664" s="488">
        <v>107.7</v>
      </c>
      <c r="D2664" s="488">
        <v>107.7</v>
      </c>
      <c r="E2664" s="1247">
        <v>108</v>
      </c>
      <c r="F2664" s="488">
        <v>107.7</v>
      </c>
      <c r="G2664" s="488">
        <v>106.5</v>
      </c>
      <c r="H2664" s="488">
        <v>106.5</v>
      </c>
      <c r="I2664" s="488">
        <v>106.4</v>
      </c>
      <c r="J2664" s="488">
        <v>106.8</v>
      </c>
      <c r="K2664" s="488">
        <v>107.7</v>
      </c>
      <c r="L2664" s="488">
        <v>108.3</v>
      </c>
      <c r="M2664" s="977">
        <v>108.9</v>
      </c>
      <c r="N2664" s="488">
        <v>109.7</v>
      </c>
      <c r="O2664" s="488">
        <v>111.4</v>
      </c>
      <c r="P2664" s="488">
        <v>112.3</v>
      </c>
      <c r="Q2664" s="1601" t="s">
        <v>772</v>
      </c>
      <c r="R2664" s="158"/>
    </row>
    <row r="2665" spans="1:18" ht="21" customHeight="1">
      <c r="A2665" s="1251" t="s">
        <v>773</v>
      </c>
      <c r="B2665" s="1247">
        <v>142.9</v>
      </c>
      <c r="C2665" s="488">
        <v>142.9</v>
      </c>
      <c r="D2665" s="488">
        <v>142.9</v>
      </c>
      <c r="E2665" s="1247">
        <v>142.9</v>
      </c>
      <c r="F2665" s="488">
        <v>142.9</v>
      </c>
      <c r="G2665" s="488">
        <v>142.9</v>
      </c>
      <c r="H2665" s="488">
        <v>142.9</v>
      </c>
      <c r="I2665" s="488">
        <v>142.9</v>
      </c>
      <c r="J2665" s="488">
        <v>142.9</v>
      </c>
      <c r="K2665" s="488">
        <v>142.9</v>
      </c>
      <c r="L2665" s="488">
        <v>142.9</v>
      </c>
      <c r="M2665" s="977">
        <v>137.1</v>
      </c>
      <c r="N2665" s="488">
        <v>137.1</v>
      </c>
      <c r="O2665" s="488">
        <v>137.1</v>
      </c>
      <c r="P2665" s="488">
        <v>137.1</v>
      </c>
      <c r="Q2665" s="1602" t="s">
        <v>774</v>
      </c>
      <c r="R2665" s="158"/>
    </row>
    <row r="2666" spans="1:18" ht="21" customHeight="1">
      <c r="A2666" s="1251" t="s">
        <v>775</v>
      </c>
      <c r="B2666" s="1247">
        <v>119.2</v>
      </c>
      <c r="C2666" s="488">
        <v>118.5</v>
      </c>
      <c r="D2666" s="488">
        <v>116.1</v>
      </c>
      <c r="E2666" s="1247">
        <v>118.2</v>
      </c>
      <c r="F2666" s="488">
        <v>119.6</v>
      </c>
      <c r="G2666" s="488">
        <v>119.5</v>
      </c>
      <c r="H2666" s="488">
        <v>117.7</v>
      </c>
      <c r="I2666" s="488">
        <v>115.7</v>
      </c>
      <c r="J2666" s="488">
        <v>114.9</v>
      </c>
      <c r="K2666" s="488">
        <v>115.5</v>
      </c>
      <c r="L2666" s="488">
        <v>116.1</v>
      </c>
      <c r="M2666" s="977">
        <v>116.9</v>
      </c>
      <c r="N2666" s="488">
        <v>117.5</v>
      </c>
      <c r="O2666" s="488">
        <v>117.7</v>
      </c>
      <c r="P2666" s="488">
        <v>117.7</v>
      </c>
      <c r="Q2666" s="1601" t="s">
        <v>776</v>
      </c>
      <c r="R2666" s="158"/>
    </row>
    <row r="2667" spans="1:18" ht="21" customHeight="1">
      <c r="A2667" s="1251" t="s">
        <v>777</v>
      </c>
      <c r="B2667" s="1247">
        <v>124.6</v>
      </c>
      <c r="C2667" s="488">
        <v>123.4</v>
      </c>
      <c r="D2667" s="488">
        <v>125.1</v>
      </c>
      <c r="E2667" s="1247">
        <v>128.69999999999999</v>
      </c>
      <c r="F2667" s="488">
        <v>134</v>
      </c>
      <c r="G2667" s="488">
        <v>136.6</v>
      </c>
      <c r="H2667" s="488">
        <v>134.80000000000001</v>
      </c>
      <c r="I2667" s="488">
        <v>137.19999999999999</v>
      </c>
      <c r="J2667" s="488">
        <v>139.6</v>
      </c>
      <c r="K2667" s="488">
        <v>138.30000000000001</v>
      </c>
      <c r="L2667" s="488">
        <v>138.30000000000001</v>
      </c>
      <c r="M2667" s="977">
        <v>139.4</v>
      </c>
      <c r="N2667" s="488">
        <v>142.69999999999999</v>
      </c>
      <c r="O2667" s="488">
        <v>146.6</v>
      </c>
      <c r="P2667" s="488">
        <v>148.5</v>
      </c>
      <c r="Q2667" s="1602" t="s">
        <v>778</v>
      </c>
      <c r="R2667" s="158"/>
    </row>
    <row r="2668" spans="1:18" ht="21" customHeight="1">
      <c r="A2668" s="1251" t="s">
        <v>779</v>
      </c>
      <c r="B2668" s="1247">
        <v>165.5</v>
      </c>
      <c r="C2668" s="488">
        <v>165.5</v>
      </c>
      <c r="D2668" s="488">
        <v>165.5</v>
      </c>
      <c r="E2668" s="1247">
        <v>165.5</v>
      </c>
      <c r="F2668" s="488">
        <v>165.5</v>
      </c>
      <c r="G2668" s="488">
        <v>165.5</v>
      </c>
      <c r="H2668" s="488">
        <v>165.5</v>
      </c>
      <c r="I2668" s="488">
        <v>165.5</v>
      </c>
      <c r="J2668" s="488">
        <v>165.5</v>
      </c>
      <c r="K2668" s="488">
        <v>165.5</v>
      </c>
      <c r="L2668" s="488">
        <v>165.5</v>
      </c>
      <c r="M2668" s="977">
        <v>165.5</v>
      </c>
      <c r="N2668" s="488">
        <v>165.5</v>
      </c>
      <c r="O2668" s="488">
        <v>165.5</v>
      </c>
      <c r="P2668" s="488">
        <v>165.5</v>
      </c>
      <c r="Q2668" s="1601" t="s">
        <v>780</v>
      </c>
      <c r="R2668" s="158"/>
    </row>
    <row r="2669" spans="1:18" ht="21" customHeight="1">
      <c r="A2669" s="1251" t="s">
        <v>965</v>
      </c>
      <c r="B2669" s="1247">
        <v>112.2</v>
      </c>
      <c r="C2669" s="488">
        <v>112.2</v>
      </c>
      <c r="D2669" s="488">
        <v>112.2</v>
      </c>
      <c r="E2669" s="1247">
        <v>112.2</v>
      </c>
      <c r="F2669" s="488">
        <v>112.2</v>
      </c>
      <c r="G2669" s="488">
        <v>112.2</v>
      </c>
      <c r="H2669" s="488">
        <v>112.2</v>
      </c>
      <c r="I2669" s="488">
        <v>112.2</v>
      </c>
      <c r="J2669" s="488">
        <v>112.2</v>
      </c>
      <c r="K2669" s="488">
        <v>112.2</v>
      </c>
      <c r="L2669" s="488">
        <v>112.2</v>
      </c>
      <c r="M2669" s="977">
        <v>112.2</v>
      </c>
      <c r="N2669" s="488">
        <v>112.2</v>
      </c>
      <c r="O2669" s="488">
        <v>112.2</v>
      </c>
      <c r="P2669" s="488">
        <v>112.2</v>
      </c>
      <c r="Q2669" s="1601" t="s">
        <v>782</v>
      </c>
      <c r="R2669" s="158"/>
    </row>
    <row r="2670" spans="1:18" ht="21" customHeight="1">
      <c r="A2670" s="1251" t="s">
        <v>785</v>
      </c>
      <c r="B2670" s="1247">
        <v>133.6</v>
      </c>
      <c r="C2670" s="488">
        <v>133.6</v>
      </c>
      <c r="D2670" s="488">
        <v>133.6</v>
      </c>
      <c r="E2670" s="1247">
        <v>133.6</v>
      </c>
      <c r="F2670" s="488">
        <v>132.5</v>
      </c>
      <c r="G2670" s="488">
        <v>132.5</v>
      </c>
      <c r="H2670" s="488">
        <v>132.5</v>
      </c>
      <c r="I2670" s="488">
        <v>132.5</v>
      </c>
      <c r="J2670" s="488">
        <v>132.5</v>
      </c>
      <c r="K2670" s="488">
        <v>132.5</v>
      </c>
      <c r="L2670" s="488">
        <v>132.5</v>
      </c>
      <c r="M2670" s="977">
        <v>132.5</v>
      </c>
      <c r="N2670" s="488">
        <v>132.5</v>
      </c>
      <c r="O2670" s="488">
        <v>132.5</v>
      </c>
      <c r="P2670" s="488">
        <v>132.5</v>
      </c>
      <c r="Q2670" s="1601" t="s">
        <v>786</v>
      </c>
      <c r="R2670" s="158"/>
    </row>
    <row r="2671" spans="1:18" s="497" customFormat="1" ht="21" customHeight="1">
      <c r="A2671" s="1255"/>
      <c r="B2671" s="1247"/>
      <c r="C2671" s="488"/>
      <c r="D2671" s="880"/>
      <c r="E2671" s="1547"/>
      <c r="F2671" s="880"/>
      <c r="G2671" s="880"/>
      <c r="H2671" s="880"/>
      <c r="I2671" s="880"/>
      <c r="J2671" s="880"/>
      <c r="K2671" s="880"/>
      <c r="L2671" s="880"/>
      <c r="M2671" s="1535"/>
      <c r="N2671" s="880"/>
      <c r="O2671" s="880"/>
      <c r="P2671" s="880"/>
      <c r="Q2671" s="1601"/>
    </row>
    <row r="2672" spans="1:18" s="497" customFormat="1" ht="21" customHeight="1">
      <c r="A2672" s="1582" t="s">
        <v>789</v>
      </c>
      <c r="B2672" s="1547">
        <v>101.8</v>
      </c>
      <c r="C2672" s="880">
        <v>101.9</v>
      </c>
      <c r="D2672" s="880">
        <v>102</v>
      </c>
      <c r="E2672" s="1547">
        <v>102</v>
      </c>
      <c r="F2672" s="880">
        <v>102.1</v>
      </c>
      <c r="G2672" s="880">
        <v>102.2</v>
      </c>
      <c r="H2672" s="880">
        <v>102.3</v>
      </c>
      <c r="I2672" s="880">
        <v>102.3</v>
      </c>
      <c r="J2672" s="880">
        <v>102.3</v>
      </c>
      <c r="K2672" s="880">
        <v>102.3</v>
      </c>
      <c r="L2672" s="880">
        <v>102.2</v>
      </c>
      <c r="M2672" s="1535">
        <v>102.3</v>
      </c>
      <c r="N2672" s="880">
        <v>102.4</v>
      </c>
      <c r="O2672" s="880">
        <v>102.5</v>
      </c>
      <c r="P2672" s="880">
        <v>102.5</v>
      </c>
      <c r="Q2672" s="1600" t="s">
        <v>790</v>
      </c>
    </row>
    <row r="2673" spans="1:18" s="497" customFormat="1" ht="21" customHeight="1">
      <c r="A2673" s="1251" t="s">
        <v>791</v>
      </c>
      <c r="B2673" s="1247">
        <v>107.4</v>
      </c>
      <c r="C2673" s="488">
        <v>107.4</v>
      </c>
      <c r="D2673" s="488">
        <v>107.4</v>
      </c>
      <c r="E2673" s="1247">
        <v>107.4</v>
      </c>
      <c r="F2673" s="488">
        <v>107.4</v>
      </c>
      <c r="G2673" s="488">
        <v>107.4</v>
      </c>
      <c r="H2673" s="488">
        <v>107.4</v>
      </c>
      <c r="I2673" s="488">
        <v>107.4</v>
      </c>
      <c r="J2673" s="488">
        <v>107.4</v>
      </c>
      <c r="K2673" s="488">
        <v>107.4</v>
      </c>
      <c r="L2673" s="488">
        <v>107.4</v>
      </c>
      <c r="M2673" s="977">
        <v>107.4</v>
      </c>
      <c r="N2673" s="488">
        <v>107.4</v>
      </c>
      <c r="O2673" s="488">
        <v>107.4</v>
      </c>
      <c r="P2673" s="488">
        <v>103.5</v>
      </c>
      <c r="Q2673" s="1601" t="s">
        <v>792</v>
      </c>
    </row>
    <row r="2674" spans="1:18" s="497" customFormat="1" ht="21" customHeight="1">
      <c r="A2674" s="1251" t="s">
        <v>793</v>
      </c>
      <c r="B2674" s="1247">
        <v>61.4</v>
      </c>
      <c r="C2674" s="488">
        <v>62.7</v>
      </c>
      <c r="D2674" s="488">
        <v>63.4</v>
      </c>
      <c r="E2674" s="1247">
        <v>64.099999999999994</v>
      </c>
      <c r="F2674" s="488">
        <v>64.7</v>
      </c>
      <c r="G2674" s="488">
        <v>66</v>
      </c>
      <c r="H2674" s="488">
        <v>66.599999999999994</v>
      </c>
      <c r="I2674" s="488">
        <v>67.2</v>
      </c>
      <c r="J2674" s="488">
        <v>67.2</v>
      </c>
      <c r="K2674" s="488">
        <v>67.2</v>
      </c>
      <c r="L2674" s="488">
        <v>65.900000000000006</v>
      </c>
      <c r="M2674" s="977">
        <v>67.2</v>
      </c>
      <c r="N2674" s="488">
        <v>68.400000000000006</v>
      </c>
      <c r="O2674" s="488">
        <v>69.099999999999994</v>
      </c>
      <c r="P2674" s="488">
        <v>69.8</v>
      </c>
      <c r="Q2674" s="1601" t="s">
        <v>794</v>
      </c>
    </row>
    <row r="2675" spans="1:18" s="497" customFormat="1" ht="21" customHeight="1">
      <c r="A2675" s="1251" t="s">
        <v>795</v>
      </c>
      <c r="B2675" s="1247">
        <v>105.6</v>
      </c>
      <c r="C2675" s="488">
        <v>105.6</v>
      </c>
      <c r="D2675" s="488">
        <v>105.6</v>
      </c>
      <c r="E2675" s="1247">
        <v>105.6</v>
      </c>
      <c r="F2675" s="488">
        <v>105.6</v>
      </c>
      <c r="G2675" s="488">
        <v>105.6</v>
      </c>
      <c r="H2675" s="488">
        <v>105.6</v>
      </c>
      <c r="I2675" s="488">
        <v>105.6</v>
      </c>
      <c r="J2675" s="488">
        <v>105.6</v>
      </c>
      <c r="K2675" s="488">
        <v>105.6</v>
      </c>
      <c r="L2675" s="488">
        <v>105.6</v>
      </c>
      <c r="M2675" s="977">
        <v>105.6</v>
      </c>
      <c r="N2675" s="488">
        <v>105.6</v>
      </c>
      <c r="O2675" s="488">
        <v>105.6</v>
      </c>
      <c r="P2675" s="488">
        <v>105.6</v>
      </c>
      <c r="Q2675" s="1601" t="s">
        <v>796</v>
      </c>
    </row>
    <row r="2676" spans="1:18" s="497" customFormat="1" ht="12" customHeight="1">
      <c r="A2676" s="1255"/>
      <c r="B2676" s="1247"/>
      <c r="C2676" s="488"/>
      <c r="D2676" s="488"/>
      <c r="E2676" s="1254"/>
      <c r="F2676" s="524"/>
      <c r="G2676" s="524"/>
      <c r="H2676" s="524"/>
      <c r="I2676" s="524"/>
      <c r="J2676" s="524"/>
      <c r="K2676" s="524"/>
      <c r="L2676" s="524"/>
      <c r="M2676" s="976"/>
      <c r="N2676" s="1254"/>
      <c r="O2676" s="524"/>
      <c r="P2676" s="524"/>
      <c r="Q2676" s="1601"/>
      <c r="R2676" s="1551"/>
    </row>
    <row r="2677" spans="1:18" s="497" customFormat="1" ht="12" customHeight="1">
      <c r="A2677" s="1255"/>
      <c r="B2677" s="1247"/>
      <c r="C2677" s="488"/>
      <c r="D2677" s="488"/>
      <c r="E2677" s="1254"/>
      <c r="F2677" s="524"/>
      <c r="G2677" s="524"/>
      <c r="H2677" s="524"/>
      <c r="I2677" s="524"/>
      <c r="J2677" s="524"/>
      <c r="K2677" s="524"/>
      <c r="L2677" s="524"/>
      <c r="M2677" s="976"/>
      <c r="N2677" s="1254"/>
      <c r="O2677" s="524"/>
      <c r="P2677" s="524"/>
      <c r="Q2677" s="1601"/>
      <c r="R2677" s="1551"/>
    </row>
    <row r="2678" spans="1:18" s="497" customFormat="1" ht="12" customHeight="1">
      <c r="A2678" s="1255"/>
      <c r="B2678" s="1247"/>
      <c r="C2678" s="488"/>
      <c r="D2678" s="488"/>
      <c r="E2678" s="1254"/>
      <c r="F2678" s="524"/>
      <c r="G2678" s="524"/>
      <c r="H2678" s="524"/>
      <c r="I2678" s="524"/>
      <c r="J2678" s="524"/>
      <c r="K2678" s="524"/>
      <c r="L2678" s="524"/>
      <c r="M2678" s="976"/>
      <c r="N2678" s="1254"/>
      <c r="O2678" s="524"/>
      <c r="P2678" s="524"/>
      <c r="Q2678" s="1601"/>
      <c r="R2678" s="1551"/>
    </row>
    <row r="2679" spans="1:18" s="497" customFormat="1" ht="12" customHeight="1">
      <c r="A2679" s="1255"/>
      <c r="B2679" s="1247"/>
      <c r="C2679" s="488"/>
      <c r="D2679" s="488"/>
      <c r="E2679" s="1254"/>
      <c r="F2679" s="524"/>
      <c r="G2679" s="524"/>
      <c r="H2679" s="524"/>
      <c r="I2679" s="524"/>
      <c r="J2679" s="524"/>
      <c r="K2679" s="524"/>
      <c r="L2679" s="524"/>
      <c r="M2679" s="976"/>
      <c r="N2679" s="1254"/>
      <c r="O2679" s="524"/>
      <c r="P2679" s="524"/>
      <c r="Q2679" s="1601"/>
      <c r="R2679" s="1551"/>
    </row>
    <row r="2680" spans="1:18" s="497" customFormat="1" ht="12" customHeight="1">
      <c r="A2680" s="1255"/>
      <c r="B2680" s="1247"/>
      <c r="C2680" s="488"/>
      <c r="D2680" s="488"/>
      <c r="E2680" s="1254"/>
      <c r="F2680" s="524"/>
      <c r="G2680" s="524"/>
      <c r="H2680" s="524"/>
      <c r="I2680" s="524"/>
      <c r="J2680" s="524"/>
      <c r="K2680" s="524"/>
      <c r="L2680" s="524"/>
      <c r="M2680" s="976"/>
      <c r="N2680" s="1254"/>
      <c r="O2680" s="524"/>
      <c r="P2680" s="524"/>
      <c r="Q2680" s="1601"/>
      <c r="R2680" s="1551"/>
    </row>
    <row r="2681" spans="1:18" s="497" customFormat="1" ht="12" customHeight="1">
      <c r="A2681" s="1255"/>
      <c r="B2681" s="1247"/>
      <c r="C2681" s="488"/>
      <c r="D2681" s="488"/>
      <c r="E2681" s="1254"/>
      <c r="F2681" s="524"/>
      <c r="G2681" s="524"/>
      <c r="H2681" s="524"/>
      <c r="I2681" s="524"/>
      <c r="J2681" s="524"/>
      <c r="K2681" s="524"/>
      <c r="L2681" s="524"/>
      <c r="M2681" s="976"/>
      <c r="N2681" s="1254"/>
      <c r="O2681" s="524"/>
      <c r="P2681" s="524"/>
      <c r="Q2681" s="1601"/>
      <c r="R2681" s="1551"/>
    </row>
    <row r="2682" spans="1:18" s="497" customFormat="1" ht="12" customHeight="1">
      <c r="A2682" s="518"/>
      <c r="B2682" s="491"/>
      <c r="C2682" s="492"/>
      <c r="D2682" s="492"/>
      <c r="E2682" s="503"/>
      <c r="F2682" s="490"/>
      <c r="G2682" s="490"/>
      <c r="H2682" s="490"/>
      <c r="I2682" s="490"/>
      <c r="J2682" s="490"/>
      <c r="K2682" s="490"/>
      <c r="L2682" s="490"/>
      <c r="M2682" s="490"/>
      <c r="N2682" s="503"/>
      <c r="O2682" s="490"/>
      <c r="P2682" s="490"/>
      <c r="Q2682" s="528" t="s">
        <v>268</v>
      </c>
      <c r="R2682" s="1552"/>
    </row>
    <row r="2683" spans="1:18" s="497" customFormat="1" ht="15" customHeight="1">
      <c r="A2683" s="158"/>
      <c r="B2683" s="488"/>
      <c r="C2683" s="488"/>
      <c r="D2683" s="488"/>
      <c r="E2683" s="524"/>
      <c r="F2683" s="524"/>
      <c r="G2683" s="524"/>
      <c r="H2683" s="524"/>
      <c r="I2683" s="1534"/>
      <c r="J2683" s="524"/>
      <c r="K2683" s="524"/>
      <c r="L2683" s="1534"/>
      <c r="M2683" s="524"/>
      <c r="N2683" s="500"/>
      <c r="O2683" s="524"/>
      <c r="P2683" s="524"/>
      <c r="Q2683" s="1552"/>
      <c r="R2683" s="495"/>
    </row>
    <row r="2684" spans="1:18" s="497" customFormat="1" ht="15" customHeight="1">
      <c r="A2684" s="158"/>
      <c r="B2684" s="488"/>
      <c r="C2684" s="488"/>
      <c r="D2684" s="488"/>
      <c r="E2684" s="524"/>
      <c r="F2684" s="524"/>
      <c r="G2684" s="524"/>
      <c r="H2684" s="524"/>
      <c r="I2684" s="1534"/>
      <c r="J2684" s="524"/>
      <c r="K2684" s="524"/>
      <c r="L2684" s="1534"/>
      <c r="M2684" s="524"/>
      <c r="N2684" s="524"/>
      <c r="O2684" s="524"/>
      <c r="P2684" s="524"/>
      <c r="Q2684" s="1552"/>
      <c r="R2684" s="495"/>
    </row>
    <row r="2685" spans="1:18" s="260" customFormat="1" ht="29.25" customHeight="1">
      <c r="A2685" s="1561" t="s">
        <v>588</v>
      </c>
      <c r="B2685" s="1562"/>
      <c r="C2685" s="1563"/>
      <c r="D2685" s="1562"/>
      <c r="E2685" s="881"/>
      <c r="F2685" s="881"/>
      <c r="G2685" s="881"/>
      <c r="H2685" s="881"/>
      <c r="I2685" s="881"/>
      <c r="J2685" s="881"/>
      <c r="K2685" s="881"/>
      <c r="L2685" s="1564"/>
      <c r="M2685" s="1564"/>
      <c r="N2685" s="1562"/>
      <c r="O2685" s="1562"/>
      <c r="P2685" s="1562"/>
      <c r="Q2685" s="1565" t="s">
        <v>589</v>
      </c>
      <c r="R2685" s="1539"/>
    </row>
    <row r="2686" spans="1:18" s="1543" customFormat="1" ht="24.75" customHeight="1">
      <c r="A2686" s="1566" t="s">
        <v>966</v>
      </c>
      <c r="B2686" s="1562"/>
      <c r="C2686" s="1563"/>
      <c r="D2686" s="1562"/>
      <c r="E2686" s="426"/>
      <c r="F2686" s="425"/>
      <c r="G2686" s="425"/>
      <c r="H2686" s="425"/>
      <c r="I2686" s="427"/>
      <c r="J2686" s="427"/>
      <c r="K2686" s="425"/>
      <c r="L2686" s="1567"/>
      <c r="M2686" s="1567"/>
      <c r="N2686" s="1562"/>
      <c r="O2686" s="1562"/>
      <c r="P2686" s="1562"/>
      <c r="Q2686" s="1568" t="s">
        <v>967</v>
      </c>
      <c r="R2686" s="1538"/>
    </row>
    <row r="2687" spans="1:18" s="489" customFormat="1" ht="18" customHeight="1">
      <c r="A2687" s="1569" t="s">
        <v>657</v>
      </c>
      <c r="B2687" s="1562"/>
      <c r="C2687" s="1563"/>
      <c r="D2687" s="1562"/>
      <c r="E2687" s="426"/>
      <c r="F2687" s="426"/>
      <c r="G2687" s="426"/>
      <c r="H2687" s="428"/>
      <c r="I2687" s="428"/>
      <c r="J2687" s="428"/>
      <c r="K2687" s="1563"/>
      <c r="L2687" s="1562"/>
      <c r="M2687" s="1562"/>
      <c r="N2687" s="1562"/>
      <c r="O2687" s="1562"/>
      <c r="P2687" s="1562"/>
      <c r="Q2687" s="1570" t="s">
        <v>658</v>
      </c>
      <c r="R2687" s="1544"/>
    </row>
    <row r="2688" spans="1:18" ht="11.45" customHeight="1">
      <c r="A2688" s="1571"/>
      <c r="B2688" s="1572"/>
      <c r="C2688" s="1572"/>
      <c r="D2688" s="1572"/>
      <c r="E2688" s="1573"/>
      <c r="F2688" s="1573"/>
      <c r="G2688" s="1573"/>
      <c r="H2688" s="1574"/>
      <c r="I2688" s="1573"/>
      <c r="J2688" s="1573"/>
      <c r="K2688" s="1573"/>
      <c r="L2688" s="1573"/>
      <c r="M2688" s="1573"/>
      <c r="N2688" s="1572"/>
      <c r="O2688" s="1572"/>
      <c r="P2688" s="1562"/>
      <c r="Q2688" s="1575"/>
      <c r="R2688" s="1545"/>
    </row>
    <row r="2689" spans="1:18" ht="12.75" customHeight="1">
      <c r="A2689" s="421"/>
      <c r="B2689" s="2296">
        <v>2024</v>
      </c>
      <c r="C2689" s="2297"/>
      <c r="D2689" s="2297"/>
      <c r="E2689" s="2297"/>
      <c r="F2689" s="2297"/>
      <c r="G2689" s="2297"/>
      <c r="H2689" s="2297"/>
      <c r="I2689" s="2297"/>
      <c r="J2689" s="2297"/>
      <c r="K2689" s="2297"/>
      <c r="L2689" s="2297"/>
      <c r="M2689" s="2300"/>
      <c r="N2689" s="2238">
        <v>2023</v>
      </c>
      <c r="O2689" s="2286"/>
      <c r="P2689" s="2239"/>
      <c r="Q2689" s="369"/>
      <c r="R2689" s="1537"/>
    </row>
    <row r="2690" spans="1:18" ht="12.75" customHeight="1">
      <c r="A2690" s="1576"/>
      <c r="B2690" s="2298"/>
      <c r="C2690" s="2299"/>
      <c r="D2690" s="2299"/>
      <c r="E2690" s="2299"/>
      <c r="F2690" s="2299"/>
      <c r="G2690" s="2299"/>
      <c r="H2690" s="2299"/>
      <c r="I2690" s="2299"/>
      <c r="J2690" s="2299"/>
      <c r="K2690" s="2299"/>
      <c r="L2690" s="2299"/>
      <c r="M2690" s="2301"/>
      <c r="N2690" s="2287"/>
      <c r="O2690" s="2288"/>
      <c r="P2690" s="2289"/>
      <c r="Q2690" s="1577" t="s">
        <v>71</v>
      </c>
      <c r="R2690" s="1537"/>
    </row>
    <row r="2691" spans="1:18" ht="12.75" customHeight="1">
      <c r="A2691" s="1576"/>
      <c r="B2691" s="93" t="s">
        <v>72</v>
      </c>
      <c r="C2691" s="439" t="s">
        <v>73</v>
      </c>
      <c r="D2691" s="439" t="s">
        <v>4</v>
      </c>
      <c r="E2691" s="93" t="s">
        <v>5</v>
      </c>
      <c r="F2691" s="439" t="s">
        <v>6</v>
      </c>
      <c r="G2691" s="439" t="s">
        <v>7</v>
      </c>
      <c r="H2691" s="93" t="s">
        <v>8</v>
      </c>
      <c r="I2691" s="439" t="s">
        <v>9</v>
      </c>
      <c r="J2691" s="440" t="s">
        <v>10</v>
      </c>
      <c r="K2691" s="511" t="s">
        <v>1</v>
      </c>
      <c r="L2691" s="441" t="s">
        <v>2</v>
      </c>
      <c r="M2691" s="442" t="s">
        <v>3</v>
      </c>
      <c r="N2691" s="94" t="s">
        <v>72</v>
      </c>
      <c r="O2691" s="94" t="s">
        <v>73</v>
      </c>
      <c r="P2691" s="443" t="s">
        <v>4</v>
      </c>
      <c r="Q2691" s="1577"/>
      <c r="R2691" s="1537"/>
    </row>
    <row r="2692" spans="1:18" ht="11.25" customHeight="1">
      <c r="A2692" s="422"/>
      <c r="B2692" s="96" t="s">
        <v>74</v>
      </c>
      <c r="C2692" s="507" t="s">
        <v>75</v>
      </c>
      <c r="D2692" s="507" t="s">
        <v>76</v>
      </c>
      <c r="E2692" s="96" t="s">
        <v>12</v>
      </c>
      <c r="F2692" s="507" t="s">
        <v>13</v>
      </c>
      <c r="G2692" s="507" t="s">
        <v>14</v>
      </c>
      <c r="H2692" s="96" t="s">
        <v>15</v>
      </c>
      <c r="I2692" s="507" t="s">
        <v>16</v>
      </c>
      <c r="J2692" s="508" t="s">
        <v>17</v>
      </c>
      <c r="K2692" s="512" t="s">
        <v>11</v>
      </c>
      <c r="L2692" s="509" t="s">
        <v>19</v>
      </c>
      <c r="M2692" s="510" t="s">
        <v>20</v>
      </c>
      <c r="N2692" s="430" t="s">
        <v>74</v>
      </c>
      <c r="O2692" s="430" t="s">
        <v>75</v>
      </c>
      <c r="P2692" s="431" t="s">
        <v>76</v>
      </c>
      <c r="Q2692" s="370"/>
      <c r="R2692" s="1546"/>
    </row>
    <row r="2693" spans="1:18" s="497" customFormat="1" ht="15" customHeight="1">
      <c r="A2693" s="1250"/>
      <c r="B2693" s="1547"/>
      <c r="C2693" s="880"/>
      <c r="D2693" s="880"/>
      <c r="E2693" s="513"/>
      <c r="F2693" s="500"/>
      <c r="G2693" s="500"/>
      <c r="H2693" s="500"/>
      <c r="I2693" s="500"/>
      <c r="J2693" s="500"/>
      <c r="K2693" s="500"/>
      <c r="L2693" s="500"/>
      <c r="M2693" s="499"/>
      <c r="N2693" s="524"/>
      <c r="O2693" s="524"/>
      <c r="P2693" s="500"/>
      <c r="Q2693" s="529"/>
    </row>
    <row r="2694" spans="1:18" s="497" customFormat="1" ht="19.5" customHeight="1">
      <c r="A2694" s="1582" t="s">
        <v>799</v>
      </c>
      <c r="B2694" s="1547">
        <v>104.2</v>
      </c>
      <c r="C2694" s="880">
        <v>104.6</v>
      </c>
      <c r="D2694" s="880">
        <v>105.2</v>
      </c>
      <c r="E2694" s="1547">
        <v>105.2</v>
      </c>
      <c r="F2694" s="880">
        <v>104.5</v>
      </c>
      <c r="G2694" s="880">
        <v>103.9</v>
      </c>
      <c r="H2694" s="880">
        <v>104.8</v>
      </c>
      <c r="I2694" s="880">
        <v>104.9</v>
      </c>
      <c r="J2694" s="880">
        <v>104.3</v>
      </c>
      <c r="K2694" s="880">
        <v>104</v>
      </c>
      <c r="L2694" s="880">
        <v>103.9</v>
      </c>
      <c r="M2694" s="1535">
        <v>104.1</v>
      </c>
      <c r="N2694" s="880">
        <v>104.3</v>
      </c>
      <c r="O2694" s="880">
        <v>104.4</v>
      </c>
      <c r="P2694" s="880">
        <v>103.5</v>
      </c>
      <c r="Q2694" s="1600" t="s">
        <v>800</v>
      </c>
    </row>
    <row r="2695" spans="1:18" s="497" customFormat="1" ht="19.5" customHeight="1">
      <c r="A2695" s="1251" t="s">
        <v>801</v>
      </c>
      <c r="B2695" s="1247">
        <v>84.6</v>
      </c>
      <c r="C2695" s="488">
        <v>86.4</v>
      </c>
      <c r="D2695" s="488">
        <v>88.1</v>
      </c>
      <c r="E2695" s="1247">
        <v>86.7</v>
      </c>
      <c r="F2695" s="488">
        <v>86.8</v>
      </c>
      <c r="G2695" s="488">
        <v>83.3</v>
      </c>
      <c r="H2695" s="488">
        <v>87.6</v>
      </c>
      <c r="I2695" s="488">
        <v>87.6</v>
      </c>
      <c r="J2695" s="488">
        <v>87.6</v>
      </c>
      <c r="K2695" s="488">
        <v>86</v>
      </c>
      <c r="L2695" s="488">
        <v>86.4</v>
      </c>
      <c r="M2695" s="977">
        <v>87.1</v>
      </c>
      <c r="N2695" s="488">
        <v>87.3</v>
      </c>
      <c r="O2695" s="488">
        <v>87.6</v>
      </c>
      <c r="P2695" s="488">
        <v>89.1</v>
      </c>
      <c r="Q2695" s="1601" t="s">
        <v>802</v>
      </c>
    </row>
    <row r="2696" spans="1:18" s="497" customFormat="1" ht="19.5" customHeight="1">
      <c r="A2696" s="1251" t="s">
        <v>803</v>
      </c>
      <c r="B2696" s="1247">
        <v>100</v>
      </c>
      <c r="C2696" s="488">
        <v>100</v>
      </c>
      <c r="D2696" s="488">
        <v>100</v>
      </c>
      <c r="E2696" s="1247">
        <v>100</v>
      </c>
      <c r="F2696" s="488">
        <v>100</v>
      </c>
      <c r="G2696" s="488">
        <v>100</v>
      </c>
      <c r="H2696" s="488">
        <v>100</v>
      </c>
      <c r="I2696" s="488">
        <v>100</v>
      </c>
      <c r="J2696" s="488">
        <v>100</v>
      </c>
      <c r="K2696" s="488">
        <v>100</v>
      </c>
      <c r="L2696" s="488">
        <v>100</v>
      </c>
      <c r="M2696" s="977">
        <v>100</v>
      </c>
      <c r="N2696" s="488">
        <v>100</v>
      </c>
      <c r="O2696" s="488">
        <v>100</v>
      </c>
      <c r="P2696" s="488">
        <v>100</v>
      </c>
      <c r="Q2696" s="1602" t="s">
        <v>804</v>
      </c>
    </row>
    <row r="2697" spans="1:18" s="497" customFormat="1" ht="19.5" customHeight="1">
      <c r="A2697" s="1251" t="s">
        <v>805</v>
      </c>
      <c r="B2697" s="1247">
        <v>106.3</v>
      </c>
      <c r="C2697" s="488">
        <v>106.7</v>
      </c>
      <c r="D2697" s="488">
        <v>108</v>
      </c>
      <c r="E2697" s="1247">
        <v>109</v>
      </c>
      <c r="F2697" s="488">
        <v>108.7</v>
      </c>
      <c r="G2697" s="488">
        <v>109.2</v>
      </c>
      <c r="H2697" s="488">
        <v>109.9</v>
      </c>
      <c r="I2697" s="488">
        <v>110.4</v>
      </c>
      <c r="J2697" s="488">
        <v>105.6</v>
      </c>
      <c r="K2697" s="488">
        <v>105.6</v>
      </c>
      <c r="L2697" s="488">
        <v>105.6</v>
      </c>
      <c r="M2697" s="977">
        <v>106.3</v>
      </c>
      <c r="N2697" s="488">
        <v>107.5</v>
      </c>
      <c r="O2697" s="488">
        <v>107.5</v>
      </c>
      <c r="P2697" s="488">
        <v>97.9</v>
      </c>
      <c r="Q2697" s="1602" t="s">
        <v>806</v>
      </c>
    </row>
    <row r="2698" spans="1:18" s="497" customFormat="1" ht="19.5" customHeight="1">
      <c r="A2698" s="1251" t="s">
        <v>807</v>
      </c>
      <c r="B2698" s="1247">
        <v>73.900000000000006</v>
      </c>
      <c r="C2698" s="488">
        <v>74.900000000000006</v>
      </c>
      <c r="D2698" s="488">
        <v>78</v>
      </c>
      <c r="E2698" s="1247">
        <v>79</v>
      </c>
      <c r="F2698" s="488">
        <v>79.3</v>
      </c>
      <c r="G2698" s="488">
        <v>79.3</v>
      </c>
      <c r="H2698" s="488">
        <v>79.3</v>
      </c>
      <c r="I2698" s="488">
        <v>79.3</v>
      </c>
      <c r="J2698" s="488">
        <v>79.3</v>
      </c>
      <c r="K2698" s="488">
        <v>79.3</v>
      </c>
      <c r="L2698" s="488">
        <v>75.599999999999994</v>
      </c>
      <c r="M2698" s="977">
        <v>75.599999999999994</v>
      </c>
      <c r="N2698" s="488">
        <v>75.599999999999994</v>
      </c>
      <c r="O2698" s="488">
        <v>75.599999999999994</v>
      </c>
      <c r="P2698" s="488">
        <v>75.599999999999994</v>
      </c>
      <c r="Q2698" s="1602" t="s">
        <v>808</v>
      </c>
    </row>
    <row r="2699" spans="1:18" s="497" customFormat="1" ht="19.5" customHeight="1">
      <c r="A2699" s="1251" t="s">
        <v>809</v>
      </c>
      <c r="B2699" s="1247">
        <v>129.80000000000001</v>
      </c>
      <c r="C2699" s="488">
        <v>129.80000000000001</v>
      </c>
      <c r="D2699" s="488">
        <v>129.80000000000001</v>
      </c>
      <c r="E2699" s="1247">
        <v>129.80000000000001</v>
      </c>
      <c r="F2699" s="488">
        <v>129.80000000000001</v>
      </c>
      <c r="G2699" s="488">
        <v>129.80000000000001</v>
      </c>
      <c r="H2699" s="488">
        <v>129.80000000000001</v>
      </c>
      <c r="I2699" s="488">
        <v>129.80000000000001</v>
      </c>
      <c r="J2699" s="488">
        <v>129.80000000000001</v>
      </c>
      <c r="K2699" s="488">
        <v>129.80000000000001</v>
      </c>
      <c r="L2699" s="488">
        <v>129.80000000000001</v>
      </c>
      <c r="M2699" s="977">
        <v>129.80000000000001</v>
      </c>
      <c r="N2699" s="488">
        <v>129.80000000000001</v>
      </c>
      <c r="O2699" s="488">
        <v>129.80000000000001</v>
      </c>
      <c r="P2699" s="488">
        <v>129.80000000000001</v>
      </c>
      <c r="Q2699" s="1594" t="s">
        <v>810</v>
      </c>
    </row>
    <row r="2700" spans="1:18" s="497" customFormat="1" ht="19.5" customHeight="1">
      <c r="A2700" s="1251" t="s">
        <v>813</v>
      </c>
      <c r="B2700" s="1247">
        <v>132.5</v>
      </c>
      <c r="C2700" s="488">
        <v>132.5</v>
      </c>
      <c r="D2700" s="488">
        <v>132.5</v>
      </c>
      <c r="E2700" s="1247">
        <v>132.5</v>
      </c>
      <c r="F2700" s="488">
        <v>132.5</v>
      </c>
      <c r="G2700" s="488">
        <v>132.5</v>
      </c>
      <c r="H2700" s="488">
        <v>132.5</v>
      </c>
      <c r="I2700" s="488">
        <v>132.5</v>
      </c>
      <c r="J2700" s="488">
        <v>132.5</v>
      </c>
      <c r="K2700" s="488">
        <v>132.5</v>
      </c>
      <c r="L2700" s="488">
        <v>132.5</v>
      </c>
      <c r="M2700" s="977">
        <v>132.5</v>
      </c>
      <c r="N2700" s="488">
        <v>132.5</v>
      </c>
      <c r="O2700" s="488">
        <v>132.5</v>
      </c>
      <c r="P2700" s="488">
        <v>132.5</v>
      </c>
      <c r="Q2700" s="1601" t="s">
        <v>814</v>
      </c>
    </row>
    <row r="2701" spans="1:18" s="497" customFormat="1" ht="19.5" customHeight="1">
      <c r="A2701" s="1251" t="s">
        <v>815</v>
      </c>
      <c r="B2701" s="1247">
        <v>100</v>
      </c>
      <c r="C2701" s="488">
        <v>100</v>
      </c>
      <c r="D2701" s="488">
        <v>100</v>
      </c>
      <c r="E2701" s="1247">
        <v>107.1</v>
      </c>
      <c r="F2701" s="488">
        <v>107.1</v>
      </c>
      <c r="G2701" s="488">
        <v>107.1</v>
      </c>
      <c r="H2701" s="488">
        <v>107.1</v>
      </c>
      <c r="I2701" s="488">
        <v>107.1</v>
      </c>
      <c r="J2701" s="488">
        <v>107.1</v>
      </c>
      <c r="K2701" s="488">
        <v>107.1</v>
      </c>
      <c r="L2701" s="488">
        <v>107.1</v>
      </c>
      <c r="M2701" s="977">
        <v>105.7</v>
      </c>
      <c r="N2701" s="488">
        <v>105.7</v>
      </c>
      <c r="O2701" s="488">
        <v>105.7</v>
      </c>
      <c r="P2701" s="488">
        <v>105.7</v>
      </c>
      <c r="Q2701" s="1601" t="s">
        <v>816</v>
      </c>
    </row>
    <row r="2702" spans="1:18" s="497" customFormat="1" ht="19.5" customHeight="1">
      <c r="A2702" s="1251" t="s">
        <v>817</v>
      </c>
      <c r="B2702" s="1247">
        <v>110.8</v>
      </c>
      <c r="C2702" s="488">
        <v>110.8</v>
      </c>
      <c r="D2702" s="488">
        <v>115</v>
      </c>
      <c r="E2702" s="1247">
        <v>119</v>
      </c>
      <c r="F2702" s="488">
        <v>119</v>
      </c>
      <c r="G2702" s="488">
        <v>119</v>
      </c>
      <c r="H2702" s="488">
        <v>119</v>
      </c>
      <c r="I2702" s="488">
        <v>119</v>
      </c>
      <c r="J2702" s="488">
        <v>115.5</v>
      </c>
      <c r="K2702" s="488">
        <v>115.5</v>
      </c>
      <c r="L2702" s="488">
        <v>115.5</v>
      </c>
      <c r="M2702" s="977">
        <v>115.5</v>
      </c>
      <c r="N2702" s="488">
        <v>115.5</v>
      </c>
      <c r="O2702" s="488">
        <v>115.5</v>
      </c>
      <c r="P2702" s="488">
        <v>115.5</v>
      </c>
      <c r="Q2702" s="1601" t="s">
        <v>818</v>
      </c>
    </row>
    <row r="2703" spans="1:18" s="497" customFormat="1" ht="19.5" customHeight="1">
      <c r="A2703" s="1251" t="s">
        <v>819</v>
      </c>
      <c r="B2703" s="1247">
        <v>120.3</v>
      </c>
      <c r="C2703" s="488">
        <v>120.3</v>
      </c>
      <c r="D2703" s="488">
        <v>120.3</v>
      </c>
      <c r="E2703" s="1247">
        <v>120.3</v>
      </c>
      <c r="F2703" s="488">
        <v>120.3</v>
      </c>
      <c r="G2703" s="488">
        <v>120.3</v>
      </c>
      <c r="H2703" s="488">
        <v>120.3</v>
      </c>
      <c r="I2703" s="488">
        <v>120.3</v>
      </c>
      <c r="J2703" s="488">
        <v>120.3</v>
      </c>
      <c r="K2703" s="488">
        <v>120.3</v>
      </c>
      <c r="L2703" s="488">
        <v>120.3</v>
      </c>
      <c r="M2703" s="977">
        <v>120.3</v>
      </c>
      <c r="N2703" s="488">
        <v>120.3</v>
      </c>
      <c r="O2703" s="488">
        <v>120.3</v>
      </c>
      <c r="P2703" s="488">
        <v>120.3</v>
      </c>
      <c r="Q2703" s="1601" t="s">
        <v>820</v>
      </c>
    </row>
    <row r="2704" spans="1:18" s="497" customFormat="1" ht="19.5" customHeight="1">
      <c r="A2704" s="1251" t="s">
        <v>821</v>
      </c>
      <c r="B2704" s="1247">
        <v>127.1</v>
      </c>
      <c r="C2704" s="488">
        <v>127.1</v>
      </c>
      <c r="D2704" s="488">
        <v>127.1</v>
      </c>
      <c r="E2704" s="1247">
        <v>127.1</v>
      </c>
      <c r="F2704" s="488">
        <v>127.1</v>
      </c>
      <c r="G2704" s="488">
        <v>127.1</v>
      </c>
      <c r="H2704" s="488">
        <v>127.1</v>
      </c>
      <c r="I2704" s="488">
        <v>127.1</v>
      </c>
      <c r="J2704" s="488">
        <v>127.1</v>
      </c>
      <c r="K2704" s="488">
        <v>127.1</v>
      </c>
      <c r="L2704" s="488">
        <v>127.1</v>
      </c>
      <c r="M2704" s="977">
        <v>127.1</v>
      </c>
      <c r="N2704" s="488">
        <v>127.1</v>
      </c>
      <c r="O2704" s="488">
        <v>127.1</v>
      </c>
      <c r="P2704" s="488">
        <v>127.1</v>
      </c>
      <c r="Q2704" s="1601" t="s">
        <v>822</v>
      </c>
    </row>
    <row r="2705" spans="1:17" s="497" customFormat="1" ht="19.5" customHeight="1">
      <c r="A2705" s="1251" t="s">
        <v>823</v>
      </c>
      <c r="B2705" s="1247">
        <v>100</v>
      </c>
      <c r="C2705" s="488">
        <v>100</v>
      </c>
      <c r="D2705" s="488">
        <v>100</v>
      </c>
      <c r="E2705" s="1247">
        <v>100</v>
      </c>
      <c r="F2705" s="488">
        <v>100</v>
      </c>
      <c r="G2705" s="488">
        <v>100</v>
      </c>
      <c r="H2705" s="488">
        <v>100</v>
      </c>
      <c r="I2705" s="488">
        <v>100</v>
      </c>
      <c r="J2705" s="488">
        <v>100</v>
      </c>
      <c r="K2705" s="488">
        <v>100</v>
      </c>
      <c r="L2705" s="488">
        <v>100</v>
      </c>
      <c r="M2705" s="977">
        <v>100</v>
      </c>
      <c r="N2705" s="488">
        <v>100</v>
      </c>
      <c r="O2705" s="488">
        <v>100</v>
      </c>
      <c r="P2705" s="488">
        <v>100</v>
      </c>
      <c r="Q2705" s="1601" t="s">
        <v>824</v>
      </c>
    </row>
    <row r="2706" spans="1:17" s="497" customFormat="1" ht="19.5" customHeight="1">
      <c r="A2706" s="1251" t="s">
        <v>825</v>
      </c>
      <c r="B2706" s="1247">
        <v>100.3</v>
      </c>
      <c r="C2706" s="488">
        <v>100.3</v>
      </c>
      <c r="D2706" s="488">
        <v>100.3</v>
      </c>
      <c r="E2706" s="1247">
        <v>100.3</v>
      </c>
      <c r="F2706" s="488">
        <v>100</v>
      </c>
      <c r="G2706" s="488">
        <v>100</v>
      </c>
      <c r="H2706" s="488">
        <v>100</v>
      </c>
      <c r="I2706" s="488">
        <v>100</v>
      </c>
      <c r="J2706" s="488">
        <v>100</v>
      </c>
      <c r="K2706" s="488">
        <v>100</v>
      </c>
      <c r="L2706" s="488">
        <v>100</v>
      </c>
      <c r="M2706" s="977">
        <v>100</v>
      </c>
      <c r="N2706" s="488">
        <v>100</v>
      </c>
      <c r="O2706" s="488">
        <v>100</v>
      </c>
      <c r="P2706" s="488">
        <v>100</v>
      </c>
      <c r="Q2706" s="1601" t="s">
        <v>826</v>
      </c>
    </row>
    <row r="2707" spans="1:17" s="497" customFormat="1" ht="19.5" customHeight="1">
      <c r="A2707" s="1251" t="s">
        <v>827</v>
      </c>
      <c r="B2707" s="1247">
        <v>127.3</v>
      </c>
      <c r="C2707" s="488">
        <v>127.3</v>
      </c>
      <c r="D2707" s="488">
        <v>127.3</v>
      </c>
      <c r="E2707" s="1247">
        <v>127.3</v>
      </c>
      <c r="F2707" s="488">
        <v>127.3</v>
      </c>
      <c r="G2707" s="488">
        <v>127.3</v>
      </c>
      <c r="H2707" s="488">
        <v>127.3</v>
      </c>
      <c r="I2707" s="488">
        <v>127.3</v>
      </c>
      <c r="J2707" s="488">
        <v>127.3</v>
      </c>
      <c r="K2707" s="488">
        <v>127.3</v>
      </c>
      <c r="L2707" s="488">
        <v>127.3</v>
      </c>
      <c r="M2707" s="977">
        <v>127.3</v>
      </c>
      <c r="N2707" s="488">
        <v>127.3</v>
      </c>
      <c r="O2707" s="488">
        <v>127.3</v>
      </c>
      <c r="P2707" s="488">
        <v>127.3</v>
      </c>
      <c r="Q2707" s="1601" t="s">
        <v>828</v>
      </c>
    </row>
    <row r="2708" spans="1:17" s="497" customFormat="1" ht="19.5" customHeight="1">
      <c r="A2708" s="1251" t="s">
        <v>829</v>
      </c>
      <c r="B2708" s="1247">
        <v>123</v>
      </c>
      <c r="C2708" s="488">
        <v>123</v>
      </c>
      <c r="D2708" s="488">
        <v>123</v>
      </c>
      <c r="E2708" s="1247">
        <v>123</v>
      </c>
      <c r="F2708" s="488">
        <v>115.8</v>
      </c>
      <c r="G2708" s="488">
        <v>115.8</v>
      </c>
      <c r="H2708" s="488">
        <v>115.8</v>
      </c>
      <c r="I2708" s="488">
        <v>115.8</v>
      </c>
      <c r="J2708" s="488">
        <v>115.8</v>
      </c>
      <c r="K2708" s="488">
        <v>115.8</v>
      </c>
      <c r="L2708" s="488">
        <v>115.8</v>
      </c>
      <c r="M2708" s="977">
        <v>115.8</v>
      </c>
      <c r="N2708" s="488">
        <v>115.8</v>
      </c>
      <c r="O2708" s="488">
        <v>115.8</v>
      </c>
      <c r="P2708" s="488">
        <v>115.8</v>
      </c>
      <c r="Q2708" s="1601" t="s">
        <v>830</v>
      </c>
    </row>
    <row r="2709" spans="1:17" s="497" customFormat="1" ht="19.5" customHeight="1">
      <c r="A2709" s="1251" t="s">
        <v>831</v>
      </c>
      <c r="B2709" s="1247">
        <v>144.69999999999999</v>
      </c>
      <c r="C2709" s="488">
        <v>144.69999999999999</v>
      </c>
      <c r="D2709" s="488">
        <v>144.69999999999999</v>
      </c>
      <c r="E2709" s="1247">
        <v>144.69999999999999</v>
      </c>
      <c r="F2709" s="488">
        <v>144.69999999999999</v>
      </c>
      <c r="G2709" s="488">
        <v>144.69999999999999</v>
      </c>
      <c r="H2709" s="488">
        <v>144.69999999999999</v>
      </c>
      <c r="I2709" s="488">
        <v>144.69999999999999</v>
      </c>
      <c r="J2709" s="488">
        <v>144.69999999999999</v>
      </c>
      <c r="K2709" s="488">
        <v>144.69999999999999</v>
      </c>
      <c r="L2709" s="488">
        <v>144.69999999999999</v>
      </c>
      <c r="M2709" s="977">
        <v>144.69999999999999</v>
      </c>
      <c r="N2709" s="488">
        <v>144.69999999999999</v>
      </c>
      <c r="O2709" s="488">
        <v>144.69999999999999</v>
      </c>
      <c r="P2709" s="488">
        <v>144.69999999999999</v>
      </c>
      <c r="Q2709" s="1601" t="s">
        <v>832</v>
      </c>
    </row>
    <row r="2710" spans="1:17" s="497" customFormat="1" ht="19.5" customHeight="1">
      <c r="A2710" s="1255"/>
      <c r="B2710" s="1247"/>
      <c r="C2710" s="488"/>
      <c r="D2710" s="880"/>
      <c r="E2710" s="1547"/>
      <c r="F2710" s="880"/>
      <c r="G2710" s="880"/>
      <c r="H2710" s="880"/>
      <c r="I2710" s="880"/>
      <c r="J2710" s="880"/>
      <c r="K2710" s="880"/>
      <c r="L2710" s="880"/>
      <c r="M2710" s="1535"/>
      <c r="N2710" s="880"/>
      <c r="O2710" s="880"/>
      <c r="P2710" s="880"/>
      <c r="Q2710" s="1601"/>
    </row>
    <row r="2711" spans="1:17" s="497" customFormat="1" ht="19.5" customHeight="1">
      <c r="A2711" s="1582" t="s">
        <v>833</v>
      </c>
      <c r="B2711" s="1547">
        <v>116.5</v>
      </c>
      <c r="C2711" s="880">
        <v>116.5</v>
      </c>
      <c r="D2711" s="880">
        <v>116.5</v>
      </c>
      <c r="E2711" s="1547">
        <v>116.5</v>
      </c>
      <c r="F2711" s="880">
        <v>113</v>
      </c>
      <c r="G2711" s="880">
        <v>113</v>
      </c>
      <c r="H2711" s="880">
        <v>113</v>
      </c>
      <c r="I2711" s="880">
        <v>113</v>
      </c>
      <c r="J2711" s="880">
        <v>113</v>
      </c>
      <c r="K2711" s="880">
        <v>113</v>
      </c>
      <c r="L2711" s="880">
        <v>113</v>
      </c>
      <c r="M2711" s="1535">
        <v>113</v>
      </c>
      <c r="N2711" s="880">
        <v>113</v>
      </c>
      <c r="O2711" s="880">
        <v>113</v>
      </c>
      <c r="P2711" s="880">
        <v>113</v>
      </c>
      <c r="Q2711" s="1604" t="s">
        <v>834</v>
      </c>
    </row>
    <row r="2712" spans="1:17" s="497" customFormat="1" ht="19.5" customHeight="1">
      <c r="A2712" s="1251" t="s">
        <v>835</v>
      </c>
      <c r="B2712" s="1247">
        <v>136.69999999999999</v>
      </c>
      <c r="C2712" s="488">
        <v>136.69999999999999</v>
      </c>
      <c r="D2712" s="488">
        <v>136.69999999999999</v>
      </c>
      <c r="E2712" s="1247">
        <v>136.69999999999999</v>
      </c>
      <c r="F2712" s="488">
        <v>126.6</v>
      </c>
      <c r="G2712" s="488">
        <v>126.6</v>
      </c>
      <c r="H2712" s="488">
        <v>126.6</v>
      </c>
      <c r="I2712" s="488">
        <v>126.6</v>
      </c>
      <c r="J2712" s="488">
        <v>126.6</v>
      </c>
      <c r="K2712" s="488">
        <v>126.6</v>
      </c>
      <c r="L2712" s="488">
        <v>126.6</v>
      </c>
      <c r="M2712" s="977">
        <v>126.6</v>
      </c>
      <c r="N2712" s="488">
        <v>126.6</v>
      </c>
      <c r="O2712" s="488">
        <v>126.6</v>
      </c>
      <c r="P2712" s="488">
        <v>126.6</v>
      </c>
      <c r="Q2712" s="1601" t="s">
        <v>836</v>
      </c>
    </row>
    <row r="2713" spans="1:17" s="497" customFormat="1" ht="19.5" customHeight="1">
      <c r="A2713" s="1251" t="s">
        <v>837</v>
      </c>
      <c r="B2713" s="1247">
        <v>118.2</v>
      </c>
      <c r="C2713" s="488">
        <v>118.2</v>
      </c>
      <c r="D2713" s="488">
        <v>118.2</v>
      </c>
      <c r="E2713" s="1247">
        <v>118.2</v>
      </c>
      <c r="F2713" s="488">
        <v>116.4</v>
      </c>
      <c r="G2713" s="488">
        <v>116.4</v>
      </c>
      <c r="H2713" s="488">
        <v>116.4</v>
      </c>
      <c r="I2713" s="488">
        <v>116.4</v>
      </c>
      <c r="J2713" s="488">
        <v>116.4</v>
      </c>
      <c r="K2713" s="488">
        <v>116.4</v>
      </c>
      <c r="L2713" s="488">
        <v>116.4</v>
      </c>
      <c r="M2713" s="977">
        <v>116.4</v>
      </c>
      <c r="N2713" s="488">
        <v>116.4</v>
      </c>
      <c r="O2713" s="488">
        <v>116.4</v>
      </c>
      <c r="P2713" s="488">
        <v>116.4</v>
      </c>
      <c r="Q2713" s="1601" t="s">
        <v>838</v>
      </c>
    </row>
    <row r="2714" spans="1:17" s="497" customFormat="1" ht="19.5" customHeight="1">
      <c r="A2714" s="1251" t="s">
        <v>839</v>
      </c>
      <c r="B2714" s="1247">
        <v>97.6</v>
      </c>
      <c r="C2714" s="488">
        <v>97.6</v>
      </c>
      <c r="D2714" s="488">
        <v>97.6</v>
      </c>
      <c r="E2714" s="1247">
        <v>97.6</v>
      </c>
      <c r="F2714" s="488">
        <v>97.6</v>
      </c>
      <c r="G2714" s="488">
        <v>97.6</v>
      </c>
      <c r="H2714" s="488">
        <v>97.6</v>
      </c>
      <c r="I2714" s="488">
        <v>97.6</v>
      </c>
      <c r="J2714" s="488">
        <v>97.6</v>
      </c>
      <c r="K2714" s="488">
        <v>97.6</v>
      </c>
      <c r="L2714" s="488">
        <v>97.6</v>
      </c>
      <c r="M2714" s="977">
        <v>97.6</v>
      </c>
      <c r="N2714" s="488">
        <v>97.6</v>
      </c>
      <c r="O2714" s="488">
        <v>97.6</v>
      </c>
      <c r="P2714" s="488">
        <v>97.6</v>
      </c>
      <c r="Q2714" s="1601" t="s">
        <v>840</v>
      </c>
    </row>
    <row r="2715" spans="1:17" s="497" customFormat="1" ht="19.5" customHeight="1">
      <c r="A2715" s="1251" t="s">
        <v>841</v>
      </c>
      <c r="B2715" s="1247">
        <v>101.9</v>
      </c>
      <c r="C2715" s="488">
        <v>101.9</v>
      </c>
      <c r="D2715" s="488">
        <v>101.9</v>
      </c>
      <c r="E2715" s="1247">
        <v>101.9</v>
      </c>
      <c r="F2715" s="488">
        <v>101.9</v>
      </c>
      <c r="G2715" s="488">
        <v>101.9</v>
      </c>
      <c r="H2715" s="488">
        <v>101.9</v>
      </c>
      <c r="I2715" s="488">
        <v>101.9</v>
      </c>
      <c r="J2715" s="488">
        <v>101.9</v>
      </c>
      <c r="K2715" s="488">
        <v>101.9</v>
      </c>
      <c r="L2715" s="488">
        <v>101.9</v>
      </c>
      <c r="M2715" s="977">
        <v>101.9</v>
      </c>
      <c r="N2715" s="488">
        <v>101.9</v>
      </c>
      <c r="O2715" s="488">
        <v>101.9</v>
      </c>
      <c r="P2715" s="488">
        <v>101.9</v>
      </c>
      <c r="Q2715" s="1601" t="s">
        <v>842</v>
      </c>
    </row>
    <row r="2716" spans="1:17" s="497" customFormat="1" ht="19.5" customHeight="1">
      <c r="A2716" s="1251" t="s">
        <v>843</v>
      </c>
      <c r="B2716" s="1247">
        <v>100</v>
      </c>
      <c r="C2716" s="488">
        <v>100</v>
      </c>
      <c r="D2716" s="488">
        <v>100</v>
      </c>
      <c r="E2716" s="1247">
        <v>100</v>
      </c>
      <c r="F2716" s="488">
        <v>100</v>
      </c>
      <c r="G2716" s="488">
        <v>100</v>
      </c>
      <c r="H2716" s="488">
        <v>100</v>
      </c>
      <c r="I2716" s="488">
        <v>100</v>
      </c>
      <c r="J2716" s="488">
        <v>100</v>
      </c>
      <c r="K2716" s="488">
        <v>100</v>
      </c>
      <c r="L2716" s="488">
        <v>100</v>
      </c>
      <c r="M2716" s="977">
        <v>100</v>
      </c>
      <c r="N2716" s="488">
        <v>100</v>
      </c>
      <c r="O2716" s="488">
        <v>100</v>
      </c>
      <c r="P2716" s="488">
        <v>100</v>
      </c>
      <c r="Q2716" s="1601" t="s">
        <v>844</v>
      </c>
    </row>
    <row r="2717" spans="1:17" s="497" customFormat="1" ht="19.5" customHeight="1">
      <c r="A2717" s="1255"/>
      <c r="B2717" s="1247"/>
      <c r="C2717" s="488"/>
      <c r="D2717" s="880"/>
      <c r="E2717" s="1547"/>
      <c r="F2717" s="880"/>
      <c r="G2717" s="880"/>
      <c r="H2717" s="880"/>
      <c r="I2717" s="880"/>
      <c r="J2717" s="880"/>
      <c r="K2717" s="880"/>
      <c r="L2717" s="880"/>
      <c r="M2717" s="1535"/>
      <c r="N2717" s="880"/>
      <c r="O2717" s="880"/>
      <c r="P2717" s="880"/>
      <c r="Q2717" s="1601"/>
    </row>
    <row r="2718" spans="1:17" s="497" customFormat="1" ht="19.5" customHeight="1">
      <c r="A2718" s="1582" t="s">
        <v>845</v>
      </c>
      <c r="B2718" s="1547">
        <v>128.80000000000001</v>
      </c>
      <c r="C2718" s="880">
        <v>129.69999999999999</v>
      </c>
      <c r="D2718" s="880">
        <v>129.6</v>
      </c>
      <c r="E2718" s="1547">
        <v>129.19999999999999</v>
      </c>
      <c r="F2718" s="880">
        <v>128.80000000000001</v>
      </c>
      <c r="G2718" s="880">
        <v>128.80000000000001</v>
      </c>
      <c r="H2718" s="880">
        <v>128.1</v>
      </c>
      <c r="I2718" s="880">
        <v>128.1</v>
      </c>
      <c r="J2718" s="880">
        <v>128.1</v>
      </c>
      <c r="K2718" s="880">
        <v>131.5</v>
      </c>
      <c r="L2718" s="880">
        <v>131.5</v>
      </c>
      <c r="M2718" s="1535">
        <v>132.1</v>
      </c>
      <c r="N2718" s="880">
        <v>130.69999999999999</v>
      </c>
      <c r="O2718" s="880">
        <v>130.80000000000001</v>
      </c>
      <c r="P2718" s="880">
        <v>130.80000000000001</v>
      </c>
      <c r="Q2718" s="1600" t="s">
        <v>846</v>
      </c>
    </row>
    <row r="2719" spans="1:17" s="497" customFormat="1" ht="19.5" customHeight="1">
      <c r="A2719" s="1251" t="s">
        <v>847</v>
      </c>
      <c r="B2719" s="1247">
        <v>130.19999999999999</v>
      </c>
      <c r="C2719" s="488">
        <v>131.1</v>
      </c>
      <c r="D2719" s="488">
        <v>131</v>
      </c>
      <c r="E2719" s="1247">
        <v>130.6</v>
      </c>
      <c r="F2719" s="488">
        <v>130.19999999999999</v>
      </c>
      <c r="G2719" s="488">
        <v>130.19999999999999</v>
      </c>
      <c r="H2719" s="488">
        <v>129.5</v>
      </c>
      <c r="I2719" s="488">
        <v>129.5</v>
      </c>
      <c r="J2719" s="488">
        <v>129.5</v>
      </c>
      <c r="K2719" s="488">
        <v>133</v>
      </c>
      <c r="L2719" s="488">
        <v>133</v>
      </c>
      <c r="M2719" s="977">
        <v>133.69999999999999</v>
      </c>
      <c r="N2719" s="488">
        <v>132.1</v>
      </c>
      <c r="O2719" s="488">
        <v>132.4</v>
      </c>
      <c r="P2719" s="488">
        <v>132.4</v>
      </c>
      <c r="Q2719" s="1601" t="s">
        <v>848</v>
      </c>
    </row>
    <row r="2720" spans="1:17" s="497" customFormat="1" ht="19.5" customHeight="1">
      <c r="A2720" s="1251" t="s">
        <v>851</v>
      </c>
      <c r="B2720" s="1247">
        <v>108.5</v>
      </c>
      <c r="C2720" s="488">
        <v>108.5</v>
      </c>
      <c r="D2720" s="488">
        <v>108.5</v>
      </c>
      <c r="E2720" s="1247">
        <v>108.5</v>
      </c>
      <c r="F2720" s="488">
        <v>108.5</v>
      </c>
      <c r="G2720" s="488">
        <v>108.5</v>
      </c>
      <c r="H2720" s="488">
        <v>108.5</v>
      </c>
      <c r="I2720" s="488">
        <v>108.5</v>
      </c>
      <c r="J2720" s="488">
        <v>108.5</v>
      </c>
      <c r="K2720" s="488">
        <v>108.5</v>
      </c>
      <c r="L2720" s="488">
        <v>108.5</v>
      </c>
      <c r="M2720" s="977">
        <v>108.5</v>
      </c>
      <c r="N2720" s="488">
        <v>108.5</v>
      </c>
      <c r="O2720" s="488">
        <v>108.5</v>
      </c>
      <c r="P2720" s="488">
        <v>108.5</v>
      </c>
      <c r="Q2720" s="1601" t="s">
        <v>852</v>
      </c>
    </row>
    <row r="2721" spans="1:18" s="497" customFormat="1" ht="19.5" customHeight="1">
      <c r="A2721" s="1255"/>
      <c r="B2721" s="1247"/>
      <c r="C2721" s="488"/>
      <c r="D2721" s="880"/>
      <c r="E2721" s="1547"/>
      <c r="F2721" s="880"/>
      <c r="G2721" s="880"/>
      <c r="H2721" s="880"/>
      <c r="I2721" s="880"/>
      <c r="J2721" s="880"/>
      <c r="K2721" s="880"/>
      <c r="L2721" s="880"/>
      <c r="M2721" s="1535"/>
      <c r="N2721" s="880"/>
      <c r="O2721" s="880"/>
      <c r="P2721" s="880"/>
      <c r="Q2721" s="1601"/>
    </row>
    <row r="2722" spans="1:18" s="497" customFormat="1" ht="19.5" customHeight="1">
      <c r="A2722" s="1582" t="s">
        <v>853</v>
      </c>
      <c r="B2722" s="1547">
        <v>117.7</v>
      </c>
      <c r="C2722" s="880">
        <v>117.8</v>
      </c>
      <c r="D2722" s="880">
        <v>117.9</v>
      </c>
      <c r="E2722" s="1547">
        <v>117.6</v>
      </c>
      <c r="F2722" s="880">
        <v>117.7</v>
      </c>
      <c r="G2722" s="880">
        <v>117.4</v>
      </c>
      <c r="H2722" s="880">
        <v>117.3</v>
      </c>
      <c r="I2722" s="880">
        <v>117.5</v>
      </c>
      <c r="J2722" s="880">
        <v>117.4</v>
      </c>
      <c r="K2722" s="880">
        <v>116.9</v>
      </c>
      <c r="L2722" s="880">
        <v>117</v>
      </c>
      <c r="M2722" s="1535">
        <v>117.1</v>
      </c>
      <c r="N2722" s="880">
        <v>117.1</v>
      </c>
      <c r="O2722" s="880">
        <v>117.2</v>
      </c>
      <c r="P2722" s="880">
        <v>117.1</v>
      </c>
      <c r="Q2722" s="1600" t="s">
        <v>854</v>
      </c>
    </row>
    <row r="2723" spans="1:18" s="497" customFormat="1" ht="19.5" customHeight="1">
      <c r="A2723" s="1251" t="s">
        <v>855</v>
      </c>
      <c r="B2723" s="1247">
        <v>120.7</v>
      </c>
      <c r="C2723" s="488">
        <v>120.6</v>
      </c>
      <c r="D2723" s="488">
        <v>120.6</v>
      </c>
      <c r="E2723" s="1247">
        <v>120.6</v>
      </c>
      <c r="F2723" s="488">
        <v>120.6</v>
      </c>
      <c r="G2723" s="488">
        <v>120.6</v>
      </c>
      <c r="H2723" s="488">
        <v>120.6</v>
      </c>
      <c r="I2723" s="488">
        <v>120.6</v>
      </c>
      <c r="J2723" s="488">
        <v>120.6</v>
      </c>
      <c r="K2723" s="488">
        <v>120.6</v>
      </c>
      <c r="L2723" s="488">
        <v>120.6</v>
      </c>
      <c r="M2723" s="977">
        <v>120.6</v>
      </c>
      <c r="N2723" s="488">
        <v>120.6</v>
      </c>
      <c r="O2723" s="488">
        <v>120.6</v>
      </c>
      <c r="P2723" s="488">
        <v>120.6</v>
      </c>
      <c r="Q2723" s="1601" t="s">
        <v>856</v>
      </c>
    </row>
    <row r="2724" spans="1:18" s="497" customFormat="1" ht="19.5" customHeight="1">
      <c r="A2724" s="1251" t="s">
        <v>857</v>
      </c>
      <c r="B2724" s="1247">
        <v>100</v>
      </c>
      <c r="C2724" s="488">
        <v>100</v>
      </c>
      <c r="D2724" s="488">
        <v>100</v>
      </c>
      <c r="E2724" s="1247">
        <v>100</v>
      </c>
      <c r="F2724" s="488">
        <v>100</v>
      </c>
      <c r="G2724" s="488">
        <v>100</v>
      </c>
      <c r="H2724" s="488">
        <v>100</v>
      </c>
      <c r="I2724" s="488">
        <v>100</v>
      </c>
      <c r="J2724" s="488">
        <v>100</v>
      </c>
      <c r="K2724" s="488">
        <v>100</v>
      </c>
      <c r="L2724" s="488">
        <v>100</v>
      </c>
      <c r="M2724" s="977">
        <v>100</v>
      </c>
      <c r="N2724" s="488">
        <v>100</v>
      </c>
      <c r="O2724" s="488">
        <v>100</v>
      </c>
      <c r="P2724" s="488">
        <v>100</v>
      </c>
      <c r="Q2724" s="1602" t="s">
        <v>858</v>
      </c>
    </row>
    <row r="2725" spans="1:18" s="497" customFormat="1" ht="19.5" customHeight="1">
      <c r="A2725" s="1251" t="s">
        <v>859</v>
      </c>
      <c r="B2725" s="1247">
        <v>119.1</v>
      </c>
      <c r="C2725" s="488">
        <v>119.5</v>
      </c>
      <c r="D2725" s="488">
        <v>119.4</v>
      </c>
      <c r="E2725" s="1247">
        <v>119.4</v>
      </c>
      <c r="F2725" s="488">
        <v>119.8</v>
      </c>
      <c r="G2725" s="488">
        <v>119.4</v>
      </c>
      <c r="H2725" s="488">
        <v>119.1</v>
      </c>
      <c r="I2725" s="488">
        <v>119.4</v>
      </c>
      <c r="J2725" s="488">
        <v>119.2</v>
      </c>
      <c r="K2725" s="488">
        <v>118.2</v>
      </c>
      <c r="L2725" s="488">
        <v>118.4</v>
      </c>
      <c r="M2725" s="977">
        <v>118.5</v>
      </c>
      <c r="N2725" s="488">
        <v>118.6</v>
      </c>
      <c r="O2725" s="488">
        <v>118.6</v>
      </c>
      <c r="P2725" s="488">
        <v>118.5</v>
      </c>
      <c r="Q2725" s="1602" t="s">
        <v>860</v>
      </c>
    </row>
    <row r="2726" spans="1:18" s="497" customFormat="1" ht="19.5" customHeight="1">
      <c r="A2726" s="1251" t="s">
        <v>861</v>
      </c>
      <c r="B2726" s="1247">
        <v>146.6</v>
      </c>
      <c r="C2726" s="488">
        <v>145.69999999999999</v>
      </c>
      <c r="D2726" s="488">
        <v>148.5</v>
      </c>
      <c r="E2726" s="1247">
        <v>137</v>
      </c>
      <c r="F2726" s="488">
        <v>135.9</v>
      </c>
      <c r="G2726" s="488">
        <v>133.4</v>
      </c>
      <c r="H2726" s="488">
        <v>132.9</v>
      </c>
      <c r="I2726" s="488">
        <v>133.9</v>
      </c>
      <c r="J2726" s="488">
        <v>132.9</v>
      </c>
      <c r="K2726" s="488">
        <v>129.19999999999999</v>
      </c>
      <c r="L2726" s="488">
        <v>128.69999999999999</v>
      </c>
      <c r="M2726" s="977">
        <v>128.69999999999999</v>
      </c>
      <c r="N2726" s="488">
        <v>129.19999999999999</v>
      </c>
      <c r="O2726" s="488">
        <v>128.69999999999999</v>
      </c>
      <c r="P2726" s="488">
        <v>128.19999999999999</v>
      </c>
      <c r="Q2726" s="1601" t="s">
        <v>862</v>
      </c>
    </row>
    <row r="2727" spans="1:18" s="497" customFormat="1" ht="19.5" customHeight="1">
      <c r="A2727" s="1251" t="s">
        <v>863</v>
      </c>
      <c r="B2727" s="1247">
        <v>97.2</v>
      </c>
      <c r="C2727" s="488">
        <v>97.4</v>
      </c>
      <c r="D2727" s="488">
        <v>97.3</v>
      </c>
      <c r="E2727" s="1247">
        <v>98.7</v>
      </c>
      <c r="F2727" s="488">
        <v>95.9</v>
      </c>
      <c r="G2727" s="488">
        <v>95.3</v>
      </c>
      <c r="H2727" s="488">
        <v>95.2</v>
      </c>
      <c r="I2727" s="488">
        <v>96.2</v>
      </c>
      <c r="J2727" s="488">
        <v>97</v>
      </c>
      <c r="K2727" s="488">
        <v>100</v>
      </c>
      <c r="L2727" s="488">
        <v>101</v>
      </c>
      <c r="M2727" s="977">
        <v>102.4</v>
      </c>
      <c r="N2727" s="488">
        <v>103.3</v>
      </c>
      <c r="O2727" s="488">
        <v>105.3</v>
      </c>
      <c r="P2727" s="488">
        <v>105.9</v>
      </c>
      <c r="Q2727" s="1602" t="s">
        <v>864</v>
      </c>
    </row>
    <row r="2728" spans="1:18" s="497" customFormat="1" ht="19.5" customHeight="1">
      <c r="A2728" s="1251" t="s">
        <v>865</v>
      </c>
      <c r="B2728" s="1247">
        <v>103.6</v>
      </c>
      <c r="C2728" s="488">
        <v>103.6</v>
      </c>
      <c r="D2728" s="488">
        <v>103.6</v>
      </c>
      <c r="E2728" s="1247">
        <v>103.6</v>
      </c>
      <c r="F2728" s="488">
        <v>103.6</v>
      </c>
      <c r="G2728" s="488">
        <v>103.6</v>
      </c>
      <c r="H2728" s="488">
        <v>103.6</v>
      </c>
      <c r="I2728" s="488">
        <v>103.6</v>
      </c>
      <c r="J2728" s="488">
        <v>103.6</v>
      </c>
      <c r="K2728" s="488">
        <v>103.6</v>
      </c>
      <c r="L2728" s="488">
        <v>103.6</v>
      </c>
      <c r="M2728" s="977">
        <v>103.6</v>
      </c>
      <c r="N2728" s="488">
        <v>103.6</v>
      </c>
      <c r="O2728" s="488">
        <v>103.5</v>
      </c>
      <c r="P2728" s="488">
        <v>103.5</v>
      </c>
      <c r="Q2728" s="1602" t="s">
        <v>866</v>
      </c>
    </row>
    <row r="2729" spans="1:18" s="497" customFormat="1" ht="19.5" customHeight="1">
      <c r="A2729" s="1251" t="s">
        <v>867</v>
      </c>
      <c r="B2729" s="1247">
        <v>102.7</v>
      </c>
      <c r="C2729" s="488">
        <v>102.7</v>
      </c>
      <c r="D2729" s="488">
        <v>102.7</v>
      </c>
      <c r="E2729" s="1247">
        <v>102.7</v>
      </c>
      <c r="F2729" s="488">
        <v>102.7</v>
      </c>
      <c r="G2729" s="488">
        <v>102.7</v>
      </c>
      <c r="H2729" s="488">
        <v>102.7</v>
      </c>
      <c r="I2729" s="488">
        <v>102.7</v>
      </c>
      <c r="J2729" s="488">
        <v>102.7</v>
      </c>
      <c r="K2729" s="488">
        <v>102.7</v>
      </c>
      <c r="L2729" s="488">
        <v>102.7</v>
      </c>
      <c r="M2729" s="977">
        <v>102.7</v>
      </c>
      <c r="N2729" s="488">
        <v>102.7</v>
      </c>
      <c r="O2729" s="488">
        <v>102.7</v>
      </c>
      <c r="P2729" s="488">
        <v>102.7</v>
      </c>
      <c r="Q2729" s="1601" t="s">
        <v>868</v>
      </c>
    </row>
    <row r="2730" spans="1:18" s="497" customFormat="1" ht="19.5" customHeight="1">
      <c r="A2730" s="1251" t="s">
        <v>869</v>
      </c>
      <c r="B2730" s="1247">
        <v>103.3</v>
      </c>
      <c r="C2730" s="488">
        <v>103.3</v>
      </c>
      <c r="D2730" s="488">
        <v>103.3</v>
      </c>
      <c r="E2730" s="1247">
        <v>103.3</v>
      </c>
      <c r="F2730" s="488">
        <v>103.3</v>
      </c>
      <c r="G2730" s="488">
        <v>103.3</v>
      </c>
      <c r="H2730" s="488">
        <v>103.3</v>
      </c>
      <c r="I2730" s="488">
        <v>103.3</v>
      </c>
      <c r="J2730" s="488">
        <v>103.3</v>
      </c>
      <c r="K2730" s="488">
        <v>103.3</v>
      </c>
      <c r="L2730" s="488">
        <v>103.3</v>
      </c>
      <c r="M2730" s="977">
        <v>103.3</v>
      </c>
      <c r="N2730" s="488">
        <v>103.3</v>
      </c>
      <c r="O2730" s="488">
        <v>103.3</v>
      </c>
      <c r="P2730" s="488">
        <v>103.3</v>
      </c>
      <c r="Q2730" s="1602" t="s">
        <v>870</v>
      </c>
    </row>
    <row r="2731" spans="1:18" s="497" customFormat="1" ht="12" customHeight="1">
      <c r="A2731" s="1255"/>
      <c r="B2731" s="1247"/>
      <c r="C2731" s="488"/>
      <c r="D2731" s="488"/>
      <c r="E2731" s="1254"/>
      <c r="F2731" s="524"/>
      <c r="G2731" s="524"/>
      <c r="H2731" s="524"/>
      <c r="I2731" s="524"/>
      <c r="J2731" s="524"/>
      <c r="K2731" s="524"/>
      <c r="L2731" s="524"/>
      <c r="M2731" s="976"/>
      <c r="N2731" s="524"/>
      <c r="O2731" s="524"/>
      <c r="P2731" s="524"/>
      <c r="Q2731" s="1602"/>
      <c r="R2731" s="1558"/>
    </row>
    <row r="2732" spans="1:18" s="497" customFormat="1" ht="12" customHeight="1">
      <c r="A2732" s="1255"/>
      <c r="B2732" s="1247"/>
      <c r="C2732" s="488"/>
      <c r="D2732" s="488"/>
      <c r="E2732" s="1254"/>
      <c r="F2732" s="524"/>
      <c r="G2732" s="524"/>
      <c r="H2732" s="524"/>
      <c r="I2732" s="524"/>
      <c r="J2732" s="524"/>
      <c r="K2732" s="524"/>
      <c r="L2732" s="524"/>
      <c r="M2732" s="976"/>
      <c r="N2732" s="524"/>
      <c r="O2732" s="524"/>
      <c r="P2732" s="524"/>
      <c r="Q2732" s="1602"/>
      <c r="R2732" s="1558"/>
    </row>
    <row r="2733" spans="1:18" s="497" customFormat="1" ht="12" customHeight="1">
      <c r="A2733" s="1255"/>
      <c r="B2733" s="1247"/>
      <c r="C2733" s="488"/>
      <c r="D2733" s="488"/>
      <c r="E2733" s="1254"/>
      <c r="F2733" s="524"/>
      <c r="G2733" s="524"/>
      <c r="H2733" s="524"/>
      <c r="I2733" s="524"/>
      <c r="J2733" s="524"/>
      <c r="K2733" s="524"/>
      <c r="L2733" s="524"/>
      <c r="M2733" s="976"/>
      <c r="N2733" s="524"/>
      <c r="O2733" s="524"/>
      <c r="P2733" s="524"/>
      <c r="Q2733" s="1602"/>
      <c r="R2733" s="1558"/>
    </row>
    <row r="2734" spans="1:18" s="497" customFormat="1" ht="12" customHeight="1">
      <c r="A2734" s="1255"/>
      <c r="B2734" s="1247"/>
      <c r="C2734" s="488"/>
      <c r="D2734" s="488"/>
      <c r="E2734" s="1254"/>
      <c r="F2734" s="524"/>
      <c r="G2734" s="524"/>
      <c r="H2734" s="524"/>
      <c r="I2734" s="524"/>
      <c r="J2734" s="524"/>
      <c r="K2734" s="524"/>
      <c r="L2734" s="524"/>
      <c r="M2734" s="976"/>
      <c r="N2734" s="524"/>
      <c r="O2734" s="524"/>
      <c r="P2734" s="524"/>
      <c r="Q2734" s="1602"/>
      <c r="R2734" s="1558"/>
    </row>
    <row r="2735" spans="1:18" s="497" customFormat="1" ht="12" customHeight="1">
      <c r="A2735" s="1255"/>
      <c r="B2735" s="1247"/>
      <c r="C2735" s="488"/>
      <c r="D2735" s="488"/>
      <c r="E2735" s="1254"/>
      <c r="F2735" s="524"/>
      <c r="G2735" s="524"/>
      <c r="H2735" s="524"/>
      <c r="I2735" s="524"/>
      <c r="J2735" s="524"/>
      <c r="K2735" s="524"/>
      <c r="L2735" s="524"/>
      <c r="M2735" s="976"/>
      <c r="N2735" s="524"/>
      <c r="O2735" s="524"/>
      <c r="P2735" s="524"/>
      <c r="Q2735" s="1602"/>
      <c r="R2735" s="1545"/>
    </row>
    <row r="2736" spans="1:18" s="497" customFormat="1" ht="12" customHeight="1">
      <c r="A2736" s="1255"/>
      <c r="B2736" s="1247"/>
      <c r="C2736" s="488"/>
      <c r="D2736" s="488"/>
      <c r="E2736" s="1254"/>
      <c r="F2736" s="524"/>
      <c r="G2736" s="524"/>
      <c r="H2736" s="524"/>
      <c r="I2736" s="524"/>
      <c r="J2736" s="524"/>
      <c r="K2736" s="524"/>
      <c r="L2736" s="524"/>
      <c r="M2736" s="976"/>
      <c r="N2736" s="524"/>
      <c r="O2736" s="524"/>
      <c r="P2736" s="524"/>
      <c r="Q2736" s="1602"/>
      <c r="R2736" s="495"/>
    </row>
    <row r="2737" spans="1:18" s="497" customFormat="1" ht="12" customHeight="1">
      <c r="A2737" s="518"/>
      <c r="B2737" s="491"/>
      <c r="C2737" s="492"/>
      <c r="D2737" s="492"/>
      <c r="E2737" s="503"/>
      <c r="F2737" s="490"/>
      <c r="G2737" s="490"/>
      <c r="H2737" s="490"/>
      <c r="I2737" s="490"/>
      <c r="J2737" s="490"/>
      <c r="K2737" s="490"/>
      <c r="L2737" s="490"/>
      <c r="M2737" s="496"/>
      <c r="N2737" s="490"/>
      <c r="O2737" s="490"/>
      <c r="P2737" s="490"/>
      <c r="Q2737" s="526"/>
      <c r="R2737" s="495"/>
    </row>
    <row r="2738" spans="1:18" s="497" customFormat="1" ht="15" customHeight="1">
      <c r="A2738" s="494" t="s">
        <v>653</v>
      </c>
      <c r="B2738" s="488"/>
      <c r="C2738" s="488"/>
      <c r="D2738" s="488"/>
      <c r="E2738" s="524"/>
      <c r="F2738" s="524"/>
      <c r="G2738" s="524"/>
      <c r="H2738" s="524"/>
      <c r="I2738" s="1534"/>
      <c r="J2738" s="524"/>
      <c r="K2738" s="524"/>
      <c r="L2738" s="1534"/>
      <c r="M2738" s="524"/>
      <c r="N2738" s="524"/>
      <c r="O2738" s="524"/>
      <c r="P2738" s="524"/>
      <c r="Q2738" s="495" t="s">
        <v>871</v>
      </c>
      <c r="R2738" s="495"/>
    </row>
    <row r="2739" spans="1:18" s="497" customFormat="1" ht="12" customHeight="1">
      <c r="A2739" s="494"/>
      <c r="B2739" s="488"/>
      <c r="C2739" s="488"/>
      <c r="D2739" s="488"/>
      <c r="E2739" s="524"/>
      <c r="F2739" s="524"/>
      <c r="G2739" s="524"/>
      <c r="H2739" s="524"/>
      <c r="I2739" s="1534"/>
      <c r="J2739" s="524"/>
      <c r="K2739" s="524"/>
      <c r="L2739" s="1534"/>
      <c r="M2739" s="524"/>
      <c r="N2739" s="524"/>
      <c r="O2739" s="524"/>
      <c r="P2739" s="524"/>
      <c r="Q2739" s="495"/>
      <c r="R2739" s="495"/>
    </row>
    <row r="2740" spans="1:18" s="497" customFormat="1" ht="12" customHeight="1">
      <c r="A2740" s="494"/>
      <c r="B2740" s="488"/>
      <c r="C2740" s="488"/>
      <c r="D2740" s="488"/>
      <c r="E2740" s="524"/>
      <c r="F2740" s="524"/>
      <c r="G2740" s="524"/>
      <c r="H2740" s="524"/>
      <c r="I2740" s="1534"/>
      <c r="J2740" s="524"/>
      <c r="K2740" s="524"/>
      <c r="L2740" s="1534"/>
      <c r="M2740" s="524"/>
      <c r="N2740" s="524"/>
      <c r="O2740" s="524"/>
      <c r="P2740" s="524"/>
      <c r="Q2740" s="495"/>
      <c r="R2740" s="495"/>
    </row>
    <row r="2741" spans="1:18" s="260" customFormat="1" ht="29.25" customHeight="1">
      <c r="A2741" s="1561" t="s">
        <v>588</v>
      </c>
      <c r="B2741" s="1562"/>
      <c r="C2741" s="1563"/>
      <c r="D2741" s="1562"/>
      <c r="E2741" s="881"/>
      <c r="F2741" s="881"/>
      <c r="G2741" s="881"/>
      <c r="H2741" s="881"/>
      <c r="I2741" s="881"/>
      <c r="J2741" s="881"/>
      <c r="K2741" s="881"/>
      <c r="L2741" s="1564"/>
      <c r="M2741" s="1564"/>
      <c r="N2741" s="1562"/>
      <c r="O2741" s="1562"/>
      <c r="P2741" s="1562"/>
      <c r="Q2741" s="1565" t="s">
        <v>589</v>
      </c>
      <c r="R2741" s="1539"/>
    </row>
    <row r="2742" spans="1:18" s="1543" customFormat="1" ht="24.75" customHeight="1">
      <c r="A2742" s="1566" t="s">
        <v>968</v>
      </c>
      <c r="B2742" s="1562"/>
      <c r="C2742" s="1563"/>
      <c r="D2742" s="1562"/>
      <c r="E2742" s="426"/>
      <c r="F2742" s="425"/>
      <c r="G2742" s="425"/>
      <c r="H2742" s="425"/>
      <c r="I2742" s="427"/>
      <c r="J2742" s="427"/>
      <c r="K2742" s="425"/>
      <c r="L2742" s="1567"/>
      <c r="M2742" s="1567"/>
      <c r="N2742" s="1562"/>
      <c r="O2742" s="1562"/>
      <c r="P2742" s="1562"/>
      <c r="Q2742" s="1568" t="s">
        <v>969</v>
      </c>
      <c r="R2742" s="1538"/>
    </row>
    <row r="2743" spans="1:18" s="489" customFormat="1" ht="18" customHeight="1">
      <c r="A2743" s="1569" t="s">
        <v>657</v>
      </c>
      <c r="B2743" s="1562"/>
      <c r="C2743" s="1563"/>
      <c r="D2743" s="1562"/>
      <c r="E2743" s="426"/>
      <c r="F2743" s="426"/>
      <c r="G2743" s="426"/>
      <c r="H2743" s="428"/>
      <c r="I2743" s="428"/>
      <c r="J2743" s="428"/>
      <c r="K2743" s="1563"/>
      <c r="L2743" s="1562"/>
      <c r="M2743" s="1562"/>
      <c r="N2743" s="1562"/>
      <c r="O2743" s="1562"/>
      <c r="P2743" s="1562"/>
      <c r="Q2743" s="1570" t="s">
        <v>658</v>
      </c>
      <c r="R2743" s="1544"/>
    </row>
    <row r="2744" spans="1:18" ht="11.45" customHeight="1">
      <c r="A2744" s="1571"/>
      <c r="B2744" s="1572"/>
      <c r="C2744" s="1572"/>
      <c r="D2744" s="1572"/>
      <c r="E2744" s="1573"/>
      <c r="F2744" s="1573"/>
      <c r="G2744" s="1573"/>
      <c r="H2744" s="1574"/>
      <c r="I2744" s="1573"/>
      <c r="J2744" s="1573"/>
      <c r="K2744" s="1573"/>
      <c r="L2744" s="1573"/>
      <c r="M2744" s="1573"/>
      <c r="N2744" s="1572"/>
      <c r="O2744" s="1572"/>
      <c r="P2744" s="1562"/>
      <c r="Q2744" s="1575"/>
      <c r="R2744" s="1545"/>
    </row>
    <row r="2745" spans="1:18" ht="12.75" customHeight="1">
      <c r="A2745" s="421"/>
      <c r="B2745" s="2296">
        <v>2024</v>
      </c>
      <c r="C2745" s="2297"/>
      <c r="D2745" s="2297"/>
      <c r="E2745" s="2297"/>
      <c r="F2745" s="2297"/>
      <c r="G2745" s="2297"/>
      <c r="H2745" s="2297"/>
      <c r="I2745" s="2297"/>
      <c r="J2745" s="2297"/>
      <c r="K2745" s="2297"/>
      <c r="L2745" s="2297"/>
      <c r="M2745" s="2300"/>
      <c r="N2745" s="2238">
        <v>2023</v>
      </c>
      <c r="O2745" s="2286"/>
      <c r="P2745" s="2239"/>
      <c r="Q2745" s="369"/>
      <c r="R2745" s="1537"/>
    </row>
    <row r="2746" spans="1:18" ht="12.75" customHeight="1">
      <c r="A2746" s="1576"/>
      <c r="B2746" s="2298"/>
      <c r="C2746" s="2299"/>
      <c r="D2746" s="2299"/>
      <c r="E2746" s="2299"/>
      <c r="F2746" s="2299"/>
      <c r="G2746" s="2299"/>
      <c r="H2746" s="2299"/>
      <c r="I2746" s="2299"/>
      <c r="J2746" s="2299"/>
      <c r="K2746" s="2299"/>
      <c r="L2746" s="2299"/>
      <c r="M2746" s="2301"/>
      <c r="N2746" s="2287"/>
      <c r="O2746" s="2288"/>
      <c r="P2746" s="2289"/>
      <c r="Q2746" s="1577" t="s">
        <v>71</v>
      </c>
      <c r="R2746" s="1537"/>
    </row>
    <row r="2747" spans="1:18" ht="12.75" customHeight="1">
      <c r="A2747" s="1576"/>
      <c r="B2747" s="93" t="s">
        <v>72</v>
      </c>
      <c r="C2747" s="439" t="s">
        <v>73</v>
      </c>
      <c r="D2747" s="439" t="s">
        <v>4</v>
      </c>
      <c r="E2747" s="93" t="s">
        <v>5</v>
      </c>
      <c r="F2747" s="439" t="s">
        <v>6</v>
      </c>
      <c r="G2747" s="439" t="s">
        <v>7</v>
      </c>
      <c r="H2747" s="93" t="s">
        <v>8</v>
      </c>
      <c r="I2747" s="439" t="s">
        <v>9</v>
      </c>
      <c r="J2747" s="440" t="s">
        <v>10</v>
      </c>
      <c r="K2747" s="511" t="s">
        <v>1</v>
      </c>
      <c r="L2747" s="441" t="s">
        <v>2</v>
      </c>
      <c r="M2747" s="442" t="s">
        <v>3</v>
      </c>
      <c r="N2747" s="94" t="s">
        <v>72</v>
      </c>
      <c r="O2747" s="94" t="s">
        <v>73</v>
      </c>
      <c r="P2747" s="443" t="s">
        <v>4</v>
      </c>
      <c r="Q2747" s="1577"/>
      <c r="R2747" s="1537"/>
    </row>
    <row r="2748" spans="1:18" ht="11.25" customHeight="1">
      <c r="A2748" s="422"/>
      <c r="B2748" s="96" t="s">
        <v>74</v>
      </c>
      <c r="C2748" s="507" t="s">
        <v>75</v>
      </c>
      <c r="D2748" s="507" t="s">
        <v>76</v>
      </c>
      <c r="E2748" s="96" t="s">
        <v>12</v>
      </c>
      <c r="F2748" s="507" t="s">
        <v>13</v>
      </c>
      <c r="G2748" s="507" t="s">
        <v>14</v>
      </c>
      <c r="H2748" s="96" t="s">
        <v>15</v>
      </c>
      <c r="I2748" s="507" t="s">
        <v>16</v>
      </c>
      <c r="J2748" s="508" t="s">
        <v>17</v>
      </c>
      <c r="K2748" s="512" t="s">
        <v>11</v>
      </c>
      <c r="L2748" s="509" t="s">
        <v>19</v>
      </c>
      <c r="M2748" s="510" t="s">
        <v>20</v>
      </c>
      <c r="N2748" s="430" t="s">
        <v>74</v>
      </c>
      <c r="O2748" s="430" t="s">
        <v>75</v>
      </c>
      <c r="P2748" s="431" t="s">
        <v>76</v>
      </c>
      <c r="Q2748" s="370"/>
      <c r="R2748" s="1546"/>
    </row>
    <row r="2749" spans="1:18" s="497" customFormat="1" ht="15" customHeight="1">
      <c r="A2749" s="1595"/>
      <c r="B2749" s="1547"/>
      <c r="C2749" s="880"/>
      <c r="D2749" s="880"/>
      <c r="E2749" s="513"/>
      <c r="F2749" s="500"/>
      <c r="G2749" s="500"/>
      <c r="H2749" s="500"/>
      <c r="I2749" s="500"/>
      <c r="J2749" s="500"/>
      <c r="K2749" s="500"/>
      <c r="L2749" s="500"/>
      <c r="M2749" s="499"/>
      <c r="N2749" s="524"/>
      <c r="O2749" s="524"/>
      <c r="P2749" s="500"/>
      <c r="Q2749" s="1599"/>
    </row>
    <row r="2750" spans="1:18" s="497" customFormat="1" ht="19.5" customHeight="1">
      <c r="A2750" s="1578" t="s">
        <v>659</v>
      </c>
      <c r="B2750" s="1547">
        <v>122.5</v>
      </c>
      <c r="C2750" s="880">
        <v>122.8</v>
      </c>
      <c r="D2750" s="880">
        <v>123.9</v>
      </c>
      <c r="E2750" s="1547">
        <v>126.2</v>
      </c>
      <c r="F2750" s="880">
        <v>129.69999999999999</v>
      </c>
      <c r="G2750" s="880">
        <v>126.2</v>
      </c>
      <c r="H2750" s="880">
        <v>126.2</v>
      </c>
      <c r="I2750" s="880">
        <v>124</v>
      </c>
      <c r="J2750" s="880">
        <v>125.3</v>
      </c>
      <c r="K2750" s="880">
        <v>123.1</v>
      </c>
      <c r="L2750" s="880">
        <v>121.3</v>
      </c>
      <c r="M2750" s="1535">
        <v>122.3</v>
      </c>
      <c r="N2750" s="880">
        <v>123.1</v>
      </c>
      <c r="O2750" s="880">
        <v>123.4</v>
      </c>
      <c r="P2750" s="880">
        <v>123.6</v>
      </c>
      <c r="Q2750" s="1605" t="s">
        <v>660</v>
      </c>
    </row>
    <row r="2751" spans="1:18" s="497" customFormat="1" ht="19.5" customHeight="1">
      <c r="A2751" s="1580"/>
      <c r="B2751" s="1247"/>
      <c r="C2751" s="488"/>
      <c r="D2751" s="880"/>
      <c r="E2751" s="1547"/>
      <c r="F2751" s="880"/>
      <c r="G2751" s="880"/>
      <c r="H2751" s="880"/>
      <c r="I2751" s="880"/>
      <c r="J2751" s="880"/>
      <c r="K2751" s="880"/>
      <c r="L2751" s="880"/>
      <c r="M2751" s="1535"/>
      <c r="N2751" s="880"/>
      <c r="O2751" s="880"/>
      <c r="P2751" s="880"/>
      <c r="Q2751" s="1600"/>
    </row>
    <row r="2752" spans="1:18" s="497" customFormat="1" ht="19.5" customHeight="1">
      <c r="A2752" s="1582" t="s">
        <v>661</v>
      </c>
      <c r="B2752" s="1547">
        <v>134.80000000000001</v>
      </c>
      <c r="C2752" s="880">
        <v>135.19999999999999</v>
      </c>
      <c r="D2752" s="880">
        <v>137.30000000000001</v>
      </c>
      <c r="E2752" s="1547">
        <v>141.1</v>
      </c>
      <c r="F2752" s="880">
        <v>147.9</v>
      </c>
      <c r="G2752" s="880">
        <v>140.69999999999999</v>
      </c>
      <c r="H2752" s="880">
        <v>141</v>
      </c>
      <c r="I2752" s="880">
        <v>137.1</v>
      </c>
      <c r="J2752" s="880">
        <v>140</v>
      </c>
      <c r="K2752" s="880">
        <v>135.69999999999999</v>
      </c>
      <c r="L2752" s="880">
        <v>132</v>
      </c>
      <c r="M2752" s="1535">
        <v>133.9</v>
      </c>
      <c r="N2752" s="880">
        <v>135.19999999999999</v>
      </c>
      <c r="O2752" s="880">
        <v>135.6</v>
      </c>
      <c r="P2752" s="880">
        <v>136</v>
      </c>
      <c r="Q2752" s="1604" t="s">
        <v>662</v>
      </c>
    </row>
    <row r="2753" spans="1:18" s="497" customFormat="1" ht="19.5" customHeight="1">
      <c r="A2753" s="1251" t="s">
        <v>663</v>
      </c>
      <c r="B2753" s="1247">
        <v>115.8</v>
      </c>
      <c r="C2753" s="488">
        <v>115.7</v>
      </c>
      <c r="D2753" s="488">
        <v>116.2</v>
      </c>
      <c r="E2753" s="1247">
        <v>116.2</v>
      </c>
      <c r="F2753" s="488">
        <v>115.9</v>
      </c>
      <c r="G2753" s="488">
        <v>116.2</v>
      </c>
      <c r="H2753" s="488">
        <v>115.9</v>
      </c>
      <c r="I2753" s="488">
        <v>116</v>
      </c>
      <c r="J2753" s="488">
        <v>115.9</v>
      </c>
      <c r="K2753" s="488">
        <v>115.9</v>
      </c>
      <c r="L2753" s="488">
        <v>116.2</v>
      </c>
      <c r="M2753" s="977">
        <v>116.1</v>
      </c>
      <c r="N2753" s="488">
        <v>116.2</v>
      </c>
      <c r="O2753" s="488">
        <v>116</v>
      </c>
      <c r="P2753" s="488">
        <v>115.6</v>
      </c>
      <c r="Q2753" s="1602" t="s">
        <v>664</v>
      </c>
    </row>
    <row r="2754" spans="1:18" s="497" customFormat="1" ht="19.5" customHeight="1">
      <c r="A2754" s="1251" t="s">
        <v>665</v>
      </c>
      <c r="B2754" s="1247">
        <v>145.6</v>
      </c>
      <c r="C2754" s="488">
        <v>144.9</v>
      </c>
      <c r="D2754" s="488">
        <v>144.6</v>
      </c>
      <c r="E2754" s="1247">
        <v>147.1</v>
      </c>
      <c r="F2754" s="488">
        <v>148.4</v>
      </c>
      <c r="G2754" s="488">
        <v>139.30000000000001</v>
      </c>
      <c r="H2754" s="488">
        <v>137.5</v>
      </c>
      <c r="I2754" s="488">
        <v>136.69999999999999</v>
      </c>
      <c r="J2754" s="488">
        <v>134.69999999999999</v>
      </c>
      <c r="K2754" s="488">
        <v>134</v>
      </c>
      <c r="L2754" s="488">
        <v>135.4</v>
      </c>
      <c r="M2754" s="977">
        <v>134.19999999999999</v>
      </c>
      <c r="N2754" s="488">
        <v>134</v>
      </c>
      <c r="O2754" s="488">
        <v>131.69999999999999</v>
      </c>
      <c r="P2754" s="488">
        <v>131.80000000000001</v>
      </c>
      <c r="Q2754" s="1602" t="s">
        <v>666</v>
      </c>
    </row>
    <row r="2755" spans="1:18" s="497" customFormat="1" ht="19.5" customHeight="1">
      <c r="A2755" s="1251" t="s">
        <v>667</v>
      </c>
      <c r="B2755" s="1247">
        <v>121.3</v>
      </c>
      <c r="C2755" s="488">
        <v>123.2</v>
      </c>
      <c r="D2755" s="488">
        <v>126.1</v>
      </c>
      <c r="E2755" s="1247">
        <v>150.1</v>
      </c>
      <c r="F2755" s="488">
        <v>184.6</v>
      </c>
      <c r="G2755" s="488">
        <v>163.19999999999999</v>
      </c>
      <c r="H2755" s="488">
        <v>154.80000000000001</v>
      </c>
      <c r="I2755" s="488">
        <v>128.9</v>
      </c>
      <c r="J2755" s="488">
        <v>139.6</v>
      </c>
      <c r="K2755" s="488">
        <v>137</v>
      </c>
      <c r="L2755" s="488">
        <v>115.9</v>
      </c>
      <c r="M2755" s="977">
        <v>116.9</v>
      </c>
      <c r="N2755" s="488">
        <v>108.1</v>
      </c>
      <c r="O2755" s="488">
        <v>111.7</v>
      </c>
      <c r="P2755" s="488">
        <v>113.5</v>
      </c>
      <c r="Q2755" s="1601" t="s">
        <v>668</v>
      </c>
    </row>
    <row r="2756" spans="1:18" s="497" customFormat="1" ht="19.5" customHeight="1">
      <c r="A2756" s="1251" t="s">
        <v>669</v>
      </c>
      <c r="B2756" s="1247">
        <v>128.69999999999999</v>
      </c>
      <c r="C2756" s="488">
        <v>124.8</v>
      </c>
      <c r="D2756" s="488">
        <v>123.7</v>
      </c>
      <c r="E2756" s="1247">
        <v>125.6</v>
      </c>
      <c r="F2756" s="488">
        <v>126.5</v>
      </c>
      <c r="G2756" s="488">
        <v>121.1</v>
      </c>
      <c r="H2756" s="488">
        <v>120.9</v>
      </c>
      <c r="I2756" s="488">
        <v>122.9</v>
      </c>
      <c r="J2756" s="488">
        <v>127</v>
      </c>
      <c r="K2756" s="488">
        <v>127.2</v>
      </c>
      <c r="L2756" s="488">
        <v>126.7</v>
      </c>
      <c r="M2756" s="977">
        <v>127.1</v>
      </c>
      <c r="N2756" s="488">
        <v>128.1</v>
      </c>
      <c r="O2756" s="488">
        <v>128.19999999999999</v>
      </c>
      <c r="P2756" s="488">
        <v>127.6</v>
      </c>
      <c r="Q2756" s="1601" t="s">
        <v>670</v>
      </c>
    </row>
    <row r="2757" spans="1:18" s="497" customFormat="1" ht="19.5" customHeight="1">
      <c r="A2757" s="1251" t="s">
        <v>671</v>
      </c>
      <c r="B2757" s="1247">
        <v>168.2</v>
      </c>
      <c r="C2757" s="488">
        <v>170.7</v>
      </c>
      <c r="D2757" s="488">
        <v>166.4</v>
      </c>
      <c r="E2757" s="1247">
        <v>165.4</v>
      </c>
      <c r="F2757" s="488">
        <v>166.6</v>
      </c>
      <c r="G2757" s="488">
        <v>165.3</v>
      </c>
      <c r="H2757" s="488">
        <v>165.7</v>
      </c>
      <c r="I2757" s="488">
        <v>166.1</v>
      </c>
      <c r="J2757" s="488">
        <v>170.6</v>
      </c>
      <c r="K2757" s="488">
        <v>170.2</v>
      </c>
      <c r="L2757" s="488">
        <v>170.9</v>
      </c>
      <c r="M2757" s="977">
        <v>163</v>
      </c>
      <c r="N2757" s="488">
        <v>164.9</v>
      </c>
      <c r="O2757" s="488">
        <v>162.30000000000001</v>
      </c>
      <c r="P2757" s="488">
        <v>165.2</v>
      </c>
      <c r="Q2757" s="1601" t="s">
        <v>672</v>
      </c>
    </row>
    <row r="2758" spans="1:18" s="497" customFormat="1" ht="19.5" customHeight="1">
      <c r="A2758" s="1251" t="s">
        <v>673</v>
      </c>
      <c r="B2758" s="1247">
        <v>138</v>
      </c>
      <c r="C2758" s="488">
        <v>137.4</v>
      </c>
      <c r="D2758" s="488">
        <v>148.9</v>
      </c>
      <c r="E2758" s="1247">
        <v>152.4</v>
      </c>
      <c r="F2758" s="488">
        <v>155.5</v>
      </c>
      <c r="G2758" s="488">
        <v>154.30000000000001</v>
      </c>
      <c r="H2758" s="488">
        <v>163.30000000000001</v>
      </c>
      <c r="I2758" s="488">
        <v>153.5</v>
      </c>
      <c r="J2758" s="488">
        <v>155.80000000000001</v>
      </c>
      <c r="K2758" s="488">
        <v>138.4</v>
      </c>
      <c r="L2758" s="488">
        <v>136.19999999999999</v>
      </c>
      <c r="M2758" s="977">
        <v>134.19999999999999</v>
      </c>
      <c r="N2758" s="488">
        <v>132.1</v>
      </c>
      <c r="O2758" s="488">
        <v>134.19999999999999</v>
      </c>
      <c r="P2758" s="488">
        <v>149.9</v>
      </c>
      <c r="Q2758" s="1601" t="s">
        <v>674</v>
      </c>
    </row>
    <row r="2759" spans="1:18" s="497" customFormat="1" ht="19.5" customHeight="1">
      <c r="A2759" s="1251" t="s">
        <v>675</v>
      </c>
      <c r="B2759" s="1247">
        <v>128.6</v>
      </c>
      <c r="C2759" s="488">
        <v>130.9</v>
      </c>
      <c r="D2759" s="488">
        <v>136.1</v>
      </c>
      <c r="E2759" s="1247">
        <v>135</v>
      </c>
      <c r="F2759" s="488">
        <v>144.69999999999999</v>
      </c>
      <c r="G2759" s="488">
        <v>133.9</v>
      </c>
      <c r="H2759" s="488">
        <v>138.30000000000001</v>
      </c>
      <c r="I2759" s="488">
        <v>140.80000000000001</v>
      </c>
      <c r="J2759" s="488">
        <v>144.9</v>
      </c>
      <c r="K2759" s="488">
        <v>135.30000000000001</v>
      </c>
      <c r="L2759" s="488">
        <v>129.5</v>
      </c>
      <c r="M2759" s="977">
        <v>147.1</v>
      </c>
      <c r="N2759" s="488">
        <v>160</v>
      </c>
      <c r="O2759" s="488">
        <v>162.69999999999999</v>
      </c>
      <c r="P2759" s="488">
        <v>151.5</v>
      </c>
      <c r="Q2759" s="1601" t="s">
        <v>676</v>
      </c>
    </row>
    <row r="2760" spans="1:18" s="497" customFormat="1" ht="19.5" customHeight="1">
      <c r="A2760" s="1251" t="s">
        <v>677</v>
      </c>
      <c r="B2760" s="1247">
        <v>105.6</v>
      </c>
      <c r="C2760" s="488">
        <v>105.6</v>
      </c>
      <c r="D2760" s="488">
        <v>105.6</v>
      </c>
      <c r="E2760" s="1247">
        <v>105.5</v>
      </c>
      <c r="F2760" s="488">
        <v>105.5</v>
      </c>
      <c r="G2760" s="488">
        <v>105.5</v>
      </c>
      <c r="H2760" s="488">
        <v>105.4</v>
      </c>
      <c r="I2760" s="488">
        <v>105.4</v>
      </c>
      <c r="J2760" s="488">
        <v>105.4</v>
      </c>
      <c r="K2760" s="488">
        <v>105.2</v>
      </c>
      <c r="L2760" s="488">
        <v>105.1</v>
      </c>
      <c r="M2760" s="977">
        <v>105.6</v>
      </c>
      <c r="N2760" s="488">
        <v>104.7</v>
      </c>
      <c r="O2760" s="488">
        <v>104.7</v>
      </c>
      <c r="P2760" s="488">
        <v>104.7</v>
      </c>
      <c r="Q2760" s="1601" t="s">
        <v>678</v>
      </c>
    </row>
    <row r="2761" spans="1:18" s="497" customFormat="1" ht="19.5" customHeight="1">
      <c r="A2761" s="1251" t="s">
        <v>679</v>
      </c>
      <c r="B2761" s="1247">
        <v>117</v>
      </c>
      <c r="C2761" s="488">
        <v>118</v>
      </c>
      <c r="D2761" s="488">
        <v>117.9</v>
      </c>
      <c r="E2761" s="1247">
        <v>117.8</v>
      </c>
      <c r="F2761" s="488">
        <v>117.5</v>
      </c>
      <c r="G2761" s="488">
        <v>116.3</v>
      </c>
      <c r="H2761" s="488">
        <v>116.5</v>
      </c>
      <c r="I2761" s="488">
        <v>119</v>
      </c>
      <c r="J2761" s="488">
        <v>119</v>
      </c>
      <c r="K2761" s="488">
        <v>118.8</v>
      </c>
      <c r="L2761" s="488">
        <v>118.4</v>
      </c>
      <c r="M2761" s="977">
        <v>118</v>
      </c>
      <c r="N2761" s="488">
        <v>117</v>
      </c>
      <c r="O2761" s="488">
        <v>115.3</v>
      </c>
      <c r="P2761" s="488">
        <v>114.5</v>
      </c>
      <c r="Q2761" s="1601" t="s">
        <v>680</v>
      </c>
    </row>
    <row r="2762" spans="1:18" ht="19.5" customHeight="1">
      <c r="A2762" s="1251" t="s">
        <v>681</v>
      </c>
      <c r="B2762" s="1247">
        <v>115</v>
      </c>
      <c r="C2762" s="488">
        <v>116</v>
      </c>
      <c r="D2762" s="488">
        <v>116.9</v>
      </c>
      <c r="E2762" s="1247">
        <v>119</v>
      </c>
      <c r="F2762" s="488">
        <v>117.9</v>
      </c>
      <c r="G2762" s="488">
        <v>114.7</v>
      </c>
      <c r="H2762" s="488">
        <v>109.3</v>
      </c>
      <c r="I2762" s="488">
        <v>109.1</v>
      </c>
      <c r="J2762" s="488">
        <v>110.1</v>
      </c>
      <c r="K2762" s="488">
        <v>112.7</v>
      </c>
      <c r="L2762" s="488">
        <v>109.9</v>
      </c>
      <c r="M2762" s="977">
        <v>109.3</v>
      </c>
      <c r="N2762" s="488">
        <v>111</v>
      </c>
      <c r="O2762" s="488">
        <v>111.1</v>
      </c>
      <c r="P2762" s="488">
        <v>111.7</v>
      </c>
      <c r="Q2762" s="1601" t="s">
        <v>682</v>
      </c>
      <c r="R2762" s="158"/>
    </row>
    <row r="2763" spans="1:18" ht="19.5" customHeight="1">
      <c r="A2763" s="1251" t="s">
        <v>683</v>
      </c>
      <c r="B2763" s="1247">
        <v>127.1</v>
      </c>
      <c r="C2763" s="488">
        <v>126.8</v>
      </c>
      <c r="D2763" s="488">
        <v>127.8</v>
      </c>
      <c r="E2763" s="1247">
        <v>129.5</v>
      </c>
      <c r="F2763" s="488">
        <v>129.80000000000001</v>
      </c>
      <c r="G2763" s="488">
        <v>129.80000000000001</v>
      </c>
      <c r="H2763" s="488">
        <v>129.9</v>
      </c>
      <c r="I2763" s="488">
        <v>129.9</v>
      </c>
      <c r="J2763" s="488">
        <v>129.69999999999999</v>
      </c>
      <c r="K2763" s="488">
        <v>127.9</v>
      </c>
      <c r="L2763" s="488">
        <v>129</v>
      </c>
      <c r="M2763" s="977">
        <v>129</v>
      </c>
      <c r="N2763" s="488">
        <v>128.4</v>
      </c>
      <c r="O2763" s="488">
        <v>128.4</v>
      </c>
      <c r="P2763" s="488">
        <v>128.4</v>
      </c>
      <c r="Q2763" s="1601" t="s">
        <v>684</v>
      </c>
      <c r="R2763" s="158"/>
    </row>
    <row r="2764" spans="1:18" ht="19.5" customHeight="1">
      <c r="A2764" s="1255"/>
      <c r="B2764" s="1247"/>
      <c r="C2764" s="488"/>
      <c r="D2764" s="880"/>
      <c r="E2764" s="1547"/>
      <c r="F2764" s="880"/>
      <c r="G2764" s="880"/>
      <c r="H2764" s="880"/>
      <c r="I2764" s="880"/>
      <c r="J2764" s="880"/>
      <c r="K2764" s="880"/>
      <c r="L2764" s="880"/>
      <c r="M2764" s="1535"/>
      <c r="N2764" s="880"/>
      <c r="O2764" s="880"/>
      <c r="P2764" s="880"/>
      <c r="Q2764" s="1601"/>
      <c r="R2764" s="158"/>
    </row>
    <row r="2765" spans="1:18" ht="19.5" customHeight="1">
      <c r="A2765" s="1582" t="s">
        <v>685</v>
      </c>
      <c r="B2765" s="1547">
        <v>143.9</v>
      </c>
      <c r="C2765" s="880">
        <v>143.9</v>
      </c>
      <c r="D2765" s="880">
        <v>143.9</v>
      </c>
      <c r="E2765" s="1547">
        <v>143.9</v>
      </c>
      <c r="F2765" s="880">
        <v>143.9</v>
      </c>
      <c r="G2765" s="880">
        <v>143.9</v>
      </c>
      <c r="H2765" s="880">
        <v>143.9</v>
      </c>
      <c r="I2765" s="880">
        <v>143.9</v>
      </c>
      <c r="J2765" s="880">
        <v>143.9</v>
      </c>
      <c r="K2765" s="880">
        <v>143.9</v>
      </c>
      <c r="L2765" s="880">
        <v>143.9</v>
      </c>
      <c r="M2765" s="1535">
        <v>143.9</v>
      </c>
      <c r="N2765" s="880">
        <v>140.1</v>
      </c>
      <c r="O2765" s="880">
        <v>140.1</v>
      </c>
      <c r="P2765" s="880">
        <v>140.1</v>
      </c>
      <c r="Q2765" s="1600" t="s">
        <v>686</v>
      </c>
      <c r="R2765" s="158"/>
    </row>
    <row r="2766" spans="1:18" ht="19.5" customHeight="1">
      <c r="A2766" s="1251" t="s">
        <v>687</v>
      </c>
      <c r="B2766" s="1247">
        <v>100</v>
      </c>
      <c r="C2766" s="488">
        <v>100</v>
      </c>
      <c r="D2766" s="488">
        <v>100</v>
      </c>
      <c r="E2766" s="1247">
        <v>100</v>
      </c>
      <c r="F2766" s="488">
        <v>100</v>
      </c>
      <c r="G2766" s="488">
        <v>100</v>
      </c>
      <c r="H2766" s="488">
        <v>100</v>
      </c>
      <c r="I2766" s="488">
        <v>100</v>
      </c>
      <c r="J2766" s="488">
        <v>100</v>
      </c>
      <c r="K2766" s="488">
        <v>100</v>
      </c>
      <c r="L2766" s="488">
        <v>100</v>
      </c>
      <c r="M2766" s="977">
        <v>100</v>
      </c>
      <c r="N2766" s="488">
        <v>100</v>
      </c>
      <c r="O2766" s="488">
        <v>100</v>
      </c>
      <c r="P2766" s="488">
        <v>100</v>
      </c>
      <c r="Q2766" s="1602" t="s">
        <v>688</v>
      </c>
      <c r="R2766" s="158"/>
    </row>
    <row r="2767" spans="1:18" ht="19.5" customHeight="1">
      <c r="A2767" s="1251" t="s">
        <v>689</v>
      </c>
      <c r="B2767" s="1247">
        <v>108.7</v>
      </c>
      <c r="C2767" s="488">
        <v>108.7</v>
      </c>
      <c r="D2767" s="488">
        <v>108.7</v>
      </c>
      <c r="E2767" s="1247">
        <v>108.7</v>
      </c>
      <c r="F2767" s="488">
        <v>108.7</v>
      </c>
      <c r="G2767" s="488">
        <v>108.7</v>
      </c>
      <c r="H2767" s="488">
        <v>108.7</v>
      </c>
      <c r="I2767" s="488">
        <v>108.7</v>
      </c>
      <c r="J2767" s="488">
        <v>108.7</v>
      </c>
      <c r="K2767" s="488">
        <v>108.7</v>
      </c>
      <c r="L2767" s="488">
        <v>108.7</v>
      </c>
      <c r="M2767" s="977">
        <v>108.7</v>
      </c>
      <c r="N2767" s="488">
        <v>108.7</v>
      </c>
      <c r="O2767" s="488">
        <v>108.7</v>
      </c>
      <c r="P2767" s="488">
        <v>108.7</v>
      </c>
      <c r="Q2767" s="1601" t="s">
        <v>690</v>
      </c>
      <c r="R2767" s="158"/>
    </row>
    <row r="2768" spans="1:18" ht="19.5" customHeight="1">
      <c r="A2768" s="1251" t="s">
        <v>691</v>
      </c>
      <c r="B2768" s="1247">
        <v>126</v>
      </c>
      <c r="C2768" s="488">
        <v>126</v>
      </c>
      <c r="D2768" s="488">
        <v>126</v>
      </c>
      <c r="E2768" s="1247">
        <v>126</v>
      </c>
      <c r="F2768" s="488">
        <v>126</v>
      </c>
      <c r="G2768" s="488">
        <v>126</v>
      </c>
      <c r="H2768" s="488">
        <v>126</v>
      </c>
      <c r="I2768" s="488">
        <v>126</v>
      </c>
      <c r="J2768" s="488">
        <v>126</v>
      </c>
      <c r="K2768" s="488">
        <v>126</v>
      </c>
      <c r="L2768" s="488">
        <v>126</v>
      </c>
      <c r="M2768" s="977">
        <v>126</v>
      </c>
      <c r="N2768" s="488">
        <v>126</v>
      </c>
      <c r="O2768" s="488">
        <v>126</v>
      </c>
      <c r="P2768" s="488">
        <v>126</v>
      </c>
      <c r="Q2768" s="1601" t="s">
        <v>692</v>
      </c>
      <c r="R2768" s="158"/>
    </row>
    <row r="2769" spans="1:18" ht="19.5" customHeight="1">
      <c r="A2769" s="1251" t="s">
        <v>693</v>
      </c>
      <c r="B2769" s="1247">
        <v>146.5</v>
      </c>
      <c r="C2769" s="488">
        <v>146.5</v>
      </c>
      <c r="D2769" s="488">
        <v>146.5</v>
      </c>
      <c r="E2769" s="1247">
        <v>146.5</v>
      </c>
      <c r="F2769" s="488">
        <v>146.5</v>
      </c>
      <c r="G2769" s="488">
        <v>146.5</v>
      </c>
      <c r="H2769" s="488">
        <v>146.5</v>
      </c>
      <c r="I2769" s="488">
        <v>146.5</v>
      </c>
      <c r="J2769" s="488">
        <v>146.5</v>
      </c>
      <c r="K2769" s="488">
        <v>146.5</v>
      </c>
      <c r="L2769" s="488">
        <v>146.5</v>
      </c>
      <c r="M2769" s="977">
        <v>146.5</v>
      </c>
      <c r="N2769" s="488">
        <v>142.4</v>
      </c>
      <c r="O2769" s="488">
        <v>142.4</v>
      </c>
      <c r="P2769" s="488">
        <v>142.4</v>
      </c>
      <c r="Q2769" s="1601" t="s">
        <v>694</v>
      </c>
      <c r="R2769" s="158"/>
    </row>
    <row r="2770" spans="1:18" ht="19.5" customHeight="1">
      <c r="A2770" s="1255"/>
      <c r="B2770" s="1247"/>
      <c r="C2770" s="488"/>
      <c r="D2770" s="880"/>
      <c r="E2770" s="1547"/>
      <c r="F2770" s="880"/>
      <c r="G2770" s="880"/>
      <c r="H2770" s="880"/>
      <c r="I2770" s="880"/>
      <c r="J2770" s="880"/>
      <c r="K2770" s="880"/>
      <c r="L2770" s="880"/>
      <c r="M2770" s="1535"/>
      <c r="N2770" s="880"/>
      <c r="O2770" s="880"/>
      <c r="P2770" s="880"/>
      <c r="Q2770" s="1601"/>
      <c r="R2770" s="158"/>
    </row>
    <row r="2771" spans="1:18" ht="19.5" customHeight="1">
      <c r="A2771" s="1582" t="s">
        <v>695</v>
      </c>
      <c r="B2771" s="1547">
        <v>118.5</v>
      </c>
      <c r="C2771" s="880">
        <v>118.5</v>
      </c>
      <c r="D2771" s="880">
        <v>118.5</v>
      </c>
      <c r="E2771" s="1547">
        <v>118.5</v>
      </c>
      <c r="F2771" s="880">
        <v>118.5</v>
      </c>
      <c r="G2771" s="880">
        <v>118.5</v>
      </c>
      <c r="H2771" s="880">
        <v>118.4</v>
      </c>
      <c r="I2771" s="880">
        <v>118.4</v>
      </c>
      <c r="J2771" s="880">
        <v>118.4</v>
      </c>
      <c r="K2771" s="880">
        <v>118</v>
      </c>
      <c r="L2771" s="880">
        <v>117.8</v>
      </c>
      <c r="M2771" s="1535">
        <v>117.6</v>
      </c>
      <c r="N2771" s="880">
        <v>117.5</v>
      </c>
      <c r="O2771" s="880">
        <v>117.5</v>
      </c>
      <c r="P2771" s="880">
        <v>117.6</v>
      </c>
      <c r="Q2771" s="1600" t="s">
        <v>696</v>
      </c>
      <c r="R2771" s="158"/>
    </row>
    <row r="2772" spans="1:18" ht="19.5" customHeight="1">
      <c r="A2772" s="1251" t="s">
        <v>697</v>
      </c>
      <c r="B2772" s="1247">
        <v>110.7</v>
      </c>
      <c r="C2772" s="488">
        <v>110.7</v>
      </c>
      <c r="D2772" s="488">
        <v>110.7</v>
      </c>
      <c r="E2772" s="1247">
        <v>110.7</v>
      </c>
      <c r="F2772" s="488">
        <v>110.7</v>
      </c>
      <c r="G2772" s="488">
        <v>110.7</v>
      </c>
      <c r="H2772" s="488">
        <v>110.7</v>
      </c>
      <c r="I2772" s="488">
        <v>110.7</v>
      </c>
      <c r="J2772" s="488">
        <v>110.7</v>
      </c>
      <c r="K2772" s="488">
        <v>110.7</v>
      </c>
      <c r="L2772" s="488">
        <v>110.7</v>
      </c>
      <c r="M2772" s="977">
        <v>110.7</v>
      </c>
      <c r="N2772" s="488">
        <v>110.7</v>
      </c>
      <c r="O2772" s="488">
        <v>110.7</v>
      </c>
      <c r="P2772" s="488">
        <v>110.7</v>
      </c>
      <c r="Q2772" s="1601" t="s">
        <v>698</v>
      </c>
      <c r="R2772" s="158"/>
    </row>
    <row r="2773" spans="1:18" ht="19.5" customHeight="1">
      <c r="A2773" s="1251" t="s">
        <v>699</v>
      </c>
      <c r="B2773" s="1247">
        <v>120</v>
      </c>
      <c r="C2773" s="488">
        <v>120</v>
      </c>
      <c r="D2773" s="488">
        <v>120</v>
      </c>
      <c r="E2773" s="1247">
        <v>120</v>
      </c>
      <c r="F2773" s="488">
        <v>120</v>
      </c>
      <c r="G2773" s="488">
        <v>120</v>
      </c>
      <c r="H2773" s="488">
        <v>120</v>
      </c>
      <c r="I2773" s="488">
        <v>120</v>
      </c>
      <c r="J2773" s="488">
        <v>120</v>
      </c>
      <c r="K2773" s="488">
        <v>119.4</v>
      </c>
      <c r="L2773" s="488">
        <v>119.1</v>
      </c>
      <c r="M2773" s="977">
        <v>119.1</v>
      </c>
      <c r="N2773" s="488">
        <v>119</v>
      </c>
      <c r="O2773" s="488">
        <v>119</v>
      </c>
      <c r="P2773" s="488">
        <v>119.1</v>
      </c>
      <c r="Q2773" s="1601" t="s">
        <v>700</v>
      </c>
      <c r="R2773" s="158"/>
    </row>
    <row r="2774" spans="1:18" ht="19.5" customHeight="1">
      <c r="A2774" s="1251" t="s">
        <v>701</v>
      </c>
      <c r="B2774" s="1247">
        <v>112.4</v>
      </c>
      <c r="C2774" s="488">
        <v>112.4</v>
      </c>
      <c r="D2774" s="488">
        <v>112.4</v>
      </c>
      <c r="E2774" s="1247">
        <v>112.4</v>
      </c>
      <c r="F2774" s="488">
        <v>112.4</v>
      </c>
      <c r="G2774" s="488">
        <v>112.4</v>
      </c>
      <c r="H2774" s="488">
        <v>112.3</v>
      </c>
      <c r="I2774" s="488">
        <v>112.3</v>
      </c>
      <c r="J2774" s="488">
        <v>112.3</v>
      </c>
      <c r="K2774" s="488">
        <v>112.3</v>
      </c>
      <c r="L2774" s="488">
        <v>112.3</v>
      </c>
      <c r="M2774" s="977">
        <v>112.3</v>
      </c>
      <c r="N2774" s="488">
        <v>112.3</v>
      </c>
      <c r="O2774" s="488">
        <v>112.3</v>
      </c>
      <c r="P2774" s="488">
        <v>112.2</v>
      </c>
      <c r="Q2774" s="1601" t="s">
        <v>702</v>
      </c>
      <c r="R2774" s="158"/>
    </row>
    <row r="2775" spans="1:18" ht="19.5" customHeight="1">
      <c r="A2775" s="1251" t="s">
        <v>703</v>
      </c>
      <c r="B2775" s="1247">
        <v>109</v>
      </c>
      <c r="C2775" s="488">
        <v>109</v>
      </c>
      <c r="D2775" s="488">
        <v>109</v>
      </c>
      <c r="E2775" s="1247">
        <v>109</v>
      </c>
      <c r="F2775" s="488">
        <v>109</v>
      </c>
      <c r="G2775" s="488">
        <v>109</v>
      </c>
      <c r="H2775" s="488">
        <v>109</v>
      </c>
      <c r="I2775" s="488">
        <v>109</v>
      </c>
      <c r="J2775" s="488">
        <v>109</v>
      </c>
      <c r="K2775" s="488">
        <v>109</v>
      </c>
      <c r="L2775" s="488">
        <v>109</v>
      </c>
      <c r="M2775" s="977">
        <v>109</v>
      </c>
      <c r="N2775" s="488">
        <v>109</v>
      </c>
      <c r="O2775" s="488">
        <v>109</v>
      </c>
      <c r="P2775" s="488">
        <v>103.6</v>
      </c>
      <c r="Q2775" s="1601" t="s">
        <v>704</v>
      </c>
      <c r="R2775" s="158"/>
    </row>
    <row r="2776" spans="1:18" ht="19.5" customHeight="1">
      <c r="A2776" s="1251" t="s">
        <v>705</v>
      </c>
      <c r="B2776" s="1247">
        <v>117.9</v>
      </c>
      <c r="C2776" s="488">
        <v>117.9</v>
      </c>
      <c r="D2776" s="488">
        <v>117.9</v>
      </c>
      <c r="E2776" s="1247">
        <v>117.9</v>
      </c>
      <c r="F2776" s="488">
        <v>117.9</v>
      </c>
      <c r="G2776" s="488">
        <v>117.9</v>
      </c>
      <c r="H2776" s="488">
        <v>117.9</v>
      </c>
      <c r="I2776" s="488">
        <v>117.9</v>
      </c>
      <c r="J2776" s="488">
        <v>117.9</v>
      </c>
      <c r="K2776" s="488">
        <v>117.7</v>
      </c>
      <c r="L2776" s="488">
        <v>117.7</v>
      </c>
      <c r="M2776" s="977">
        <v>116.7</v>
      </c>
      <c r="N2776" s="488">
        <v>116.7</v>
      </c>
      <c r="O2776" s="488">
        <v>116.7</v>
      </c>
      <c r="P2776" s="488">
        <v>116.7</v>
      </c>
      <c r="Q2776" s="1601" t="s">
        <v>706</v>
      </c>
      <c r="R2776" s="158"/>
    </row>
    <row r="2777" spans="1:18" s="497" customFormat="1" ht="19.5" customHeight="1">
      <c r="A2777" s="1251" t="s">
        <v>707</v>
      </c>
      <c r="B2777" s="1247">
        <v>93.7</v>
      </c>
      <c r="C2777" s="488">
        <v>93.7</v>
      </c>
      <c r="D2777" s="488">
        <v>93.7</v>
      </c>
      <c r="E2777" s="1247">
        <v>93.7</v>
      </c>
      <c r="F2777" s="488">
        <v>93.7</v>
      </c>
      <c r="G2777" s="488">
        <v>93.7</v>
      </c>
      <c r="H2777" s="488">
        <v>93.7</v>
      </c>
      <c r="I2777" s="488">
        <v>93.7</v>
      </c>
      <c r="J2777" s="488">
        <v>93.7</v>
      </c>
      <c r="K2777" s="488">
        <v>93.7</v>
      </c>
      <c r="L2777" s="488">
        <v>93.7</v>
      </c>
      <c r="M2777" s="977">
        <v>93.7</v>
      </c>
      <c r="N2777" s="488">
        <v>93.7</v>
      </c>
      <c r="O2777" s="488">
        <v>93.7</v>
      </c>
      <c r="P2777" s="488">
        <v>93.7</v>
      </c>
      <c r="Q2777" s="1601" t="s">
        <v>708</v>
      </c>
    </row>
    <row r="2778" spans="1:18" s="497" customFormat="1" ht="19.5" customHeight="1">
      <c r="A2778" s="1255"/>
      <c r="B2778" s="1247"/>
      <c r="C2778" s="488"/>
      <c r="D2778" s="880"/>
      <c r="E2778" s="1547"/>
      <c r="F2778" s="880"/>
      <c r="G2778" s="880"/>
      <c r="H2778" s="880"/>
      <c r="I2778" s="880"/>
      <c r="J2778" s="880"/>
      <c r="K2778" s="880"/>
      <c r="L2778" s="880"/>
      <c r="M2778" s="1535"/>
      <c r="N2778" s="880"/>
      <c r="O2778" s="880"/>
      <c r="P2778" s="880"/>
      <c r="Q2778" s="1602"/>
    </row>
    <row r="2779" spans="1:18" s="497" customFormat="1" ht="19.5" customHeight="1">
      <c r="A2779" s="1582" t="s">
        <v>709</v>
      </c>
      <c r="B2779" s="1547">
        <v>105.3</v>
      </c>
      <c r="C2779" s="880">
        <v>105.2</v>
      </c>
      <c r="D2779" s="880">
        <v>105.2</v>
      </c>
      <c r="E2779" s="1547">
        <v>105.6</v>
      </c>
      <c r="F2779" s="880">
        <v>105.6</v>
      </c>
      <c r="G2779" s="880">
        <v>105.6</v>
      </c>
      <c r="H2779" s="880">
        <v>105.6</v>
      </c>
      <c r="I2779" s="880">
        <v>102.7</v>
      </c>
      <c r="J2779" s="880">
        <v>100.8</v>
      </c>
      <c r="K2779" s="880">
        <v>100.8</v>
      </c>
      <c r="L2779" s="880">
        <v>100.8</v>
      </c>
      <c r="M2779" s="1535">
        <v>100.8</v>
      </c>
      <c r="N2779" s="880">
        <v>101.1</v>
      </c>
      <c r="O2779" s="880">
        <v>101</v>
      </c>
      <c r="P2779" s="880">
        <v>101.4</v>
      </c>
      <c r="Q2779" s="1604" t="s">
        <v>710</v>
      </c>
    </row>
    <row r="2780" spans="1:18" s="497" customFormat="1" ht="19.5" customHeight="1">
      <c r="A2780" s="1251" t="s">
        <v>711</v>
      </c>
      <c r="B2780" s="1247">
        <v>101.9</v>
      </c>
      <c r="C2780" s="488">
        <v>101.9</v>
      </c>
      <c r="D2780" s="488">
        <v>101.9</v>
      </c>
      <c r="E2780" s="1247">
        <v>101.9</v>
      </c>
      <c r="F2780" s="488">
        <v>101.9</v>
      </c>
      <c r="G2780" s="488">
        <v>101.9</v>
      </c>
      <c r="H2780" s="488">
        <v>101.9</v>
      </c>
      <c r="I2780" s="488">
        <v>101.8</v>
      </c>
      <c r="J2780" s="488">
        <v>101.8</v>
      </c>
      <c r="K2780" s="488">
        <v>101.8</v>
      </c>
      <c r="L2780" s="488">
        <v>101.8</v>
      </c>
      <c r="M2780" s="977">
        <v>101.8</v>
      </c>
      <c r="N2780" s="488">
        <v>101.8</v>
      </c>
      <c r="O2780" s="488">
        <v>101.8</v>
      </c>
      <c r="P2780" s="488">
        <v>101.8</v>
      </c>
      <c r="Q2780" s="1601" t="s">
        <v>712</v>
      </c>
    </row>
    <row r="2781" spans="1:18" s="497" customFormat="1" ht="19.5" customHeight="1">
      <c r="A2781" s="1251" t="s">
        <v>713</v>
      </c>
      <c r="B2781" s="1247">
        <v>125.4</v>
      </c>
      <c r="C2781" s="488">
        <v>123.3</v>
      </c>
      <c r="D2781" s="488">
        <v>123.8</v>
      </c>
      <c r="E2781" s="1247">
        <v>123.8</v>
      </c>
      <c r="F2781" s="488">
        <v>123.8</v>
      </c>
      <c r="G2781" s="488">
        <v>124</v>
      </c>
      <c r="H2781" s="488">
        <v>124</v>
      </c>
      <c r="I2781" s="488">
        <v>115.6</v>
      </c>
      <c r="J2781" s="488">
        <v>115.6</v>
      </c>
      <c r="K2781" s="488">
        <v>114.8</v>
      </c>
      <c r="L2781" s="488">
        <v>114.8</v>
      </c>
      <c r="M2781" s="977">
        <v>114.8</v>
      </c>
      <c r="N2781" s="488">
        <v>121.2</v>
      </c>
      <c r="O2781" s="488">
        <v>120.1</v>
      </c>
      <c r="P2781" s="488">
        <v>119.8</v>
      </c>
      <c r="Q2781" s="1602" t="s">
        <v>714</v>
      </c>
    </row>
    <row r="2782" spans="1:18" s="497" customFormat="1" ht="19.5" customHeight="1">
      <c r="A2782" s="1251" t="s">
        <v>717</v>
      </c>
      <c r="B2782" s="1247">
        <v>100.2</v>
      </c>
      <c r="C2782" s="488">
        <v>100.2</v>
      </c>
      <c r="D2782" s="488">
        <v>100.2</v>
      </c>
      <c r="E2782" s="1247">
        <v>100.2</v>
      </c>
      <c r="F2782" s="488">
        <v>100.2</v>
      </c>
      <c r="G2782" s="488">
        <v>100.2</v>
      </c>
      <c r="H2782" s="488">
        <v>100.2</v>
      </c>
      <c r="I2782" s="488">
        <v>100.2</v>
      </c>
      <c r="J2782" s="488">
        <v>100.2</v>
      </c>
      <c r="K2782" s="488">
        <v>100.2</v>
      </c>
      <c r="L2782" s="488">
        <v>100.2</v>
      </c>
      <c r="M2782" s="977">
        <v>100.2</v>
      </c>
      <c r="N2782" s="488">
        <v>100.2</v>
      </c>
      <c r="O2782" s="488">
        <v>100.2</v>
      </c>
      <c r="P2782" s="488">
        <v>100.2</v>
      </c>
      <c r="Q2782" s="1601" t="s">
        <v>718</v>
      </c>
    </row>
    <row r="2783" spans="1:18" s="497" customFormat="1" ht="19.5" customHeight="1">
      <c r="A2783" s="1251" t="s">
        <v>719</v>
      </c>
      <c r="B2783" s="1247">
        <v>100</v>
      </c>
      <c r="C2783" s="488">
        <v>100</v>
      </c>
      <c r="D2783" s="488">
        <v>100</v>
      </c>
      <c r="E2783" s="1247">
        <v>100</v>
      </c>
      <c r="F2783" s="488">
        <v>100</v>
      </c>
      <c r="G2783" s="488">
        <v>100</v>
      </c>
      <c r="H2783" s="488">
        <v>100</v>
      </c>
      <c r="I2783" s="488">
        <v>100</v>
      </c>
      <c r="J2783" s="488">
        <v>100</v>
      </c>
      <c r="K2783" s="488">
        <v>100</v>
      </c>
      <c r="L2783" s="488">
        <v>100</v>
      </c>
      <c r="M2783" s="977">
        <v>100</v>
      </c>
      <c r="N2783" s="488">
        <v>100</v>
      </c>
      <c r="O2783" s="488">
        <v>100</v>
      </c>
      <c r="P2783" s="488">
        <v>100</v>
      </c>
      <c r="Q2783" s="1603" t="s">
        <v>720</v>
      </c>
    </row>
    <row r="2784" spans="1:18" s="497" customFormat="1" ht="19.5" customHeight="1">
      <c r="A2784" s="1251" t="s">
        <v>721</v>
      </c>
      <c r="B2784" s="1247">
        <v>120</v>
      </c>
      <c r="C2784" s="488">
        <v>120</v>
      </c>
      <c r="D2784" s="488">
        <v>120</v>
      </c>
      <c r="E2784" s="1247">
        <v>120</v>
      </c>
      <c r="F2784" s="488">
        <v>120</v>
      </c>
      <c r="G2784" s="488">
        <v>120</v>
      </c>
      <c r="H2784" s="488">
        <v>120</v>
      </c>
      <c r="I2784" s="488">
        <v>120</v>
      </c>
      <c r="J2784" s="488">
        <v>120</v>
      </c>
      <c r="K2784" s="488">
        <v>120</v>
      </c>
      <c r="L2784" s="488">
        <v>120</v>
      </c>
      <c r="M2784" s="977">
        <v>120</v>
      </c>
      <c r="N2784" s="488">
        <v>120</v>
      </c>
      <c r="O2784" s="488">
        <v>120</v>
      </c>
      <c r="P2784" s="488">
        <v>120</v>
      </c>
      <c r="Q2784" s="1603" t="s">
        <v>722</v>
      </c>
    </row>
    <row r="2785" spans="1:18" s="497" customFormat="1" ht="19.5" customHeight="1">
      <c r="A2785" s="1251" t="s">
        <v>723</v>
      </c>
      <c r="B2785" s="1247">
        <v>100.1</v>
      </c>
      <c r="C2785" s="488">
        <v>100.1</v>
      </c>
      <c r="D2785" s="488">
        <v>100.1</v>
      </c>
      <c r="E2785" s="1247">
        <v>100.1</v>
      </c>
      <c r="F2785" s="488">
        <v>100.1</v>
      </c>
      <c r="G2785" s="488">
        <v>100.1</v>
      </c>
      <c r="H2785" s="488">
        <v>100.1</v>
      </c>
      <c r="I2785" s="488">
        <v>100.1</v>
      </c>
      <c r="J2785" s="488">
        <v>100.1</v>
      </c>
      <c r="K2785" s="488">
        <v>100.1</v>
      </c>
      <c r="L2785" s="488">
        <v>100.1</v>
      </c>
      <c r="M2785" s="977">
        <v>100.1</v>
      </c>
      <c r="N2785" s="488">
        <v>100.1</v>
      </c>
      <c r="O2785" s="488">
        <v>100.1</v>
      </c>
      <c r="P2785" s="488">
        <v>100.1</v>
      </c>
      <c r="Q2785" s="1601" t="s">
        <v>724</v>
      </c>
    </row>
    <row r="2786" spans="1:18" s="497" customFormat="1" ht="19.5" customHeight="1">
      <c r="A2786" s="1251" t="s">
        <v>725</v>
      </c>
      <c r="B2786" s="1247">
        <v>126.3</v>
      </c>
      <c r="C2786" s="488">
        <v>126.3</v>
      </c>
      <c r="D2786" s="488">
        <v>126.3</v>
      </c>
      <c r="E2786" s="1247">
        <v>126.3</v>
      </c>
      <c r="F2786" s="488">
        <v>126.3</v>
      </c>
      <c r="G2786" s="488">
        <v>126.3</v>
      </c>
      <c r="H2786" s="488">
        <v>126.3</v>
      </c>
      <c r="I2786" s="488">
        <v>113.2</v>
      </c>
      <c r="J2786" s="488">
        <v>101.2</v>
      </c>
      <c r="K2786" s="488">
        <v>101.2</v>
      </c>
      <c r="L2786" s="488">
        <v>101.2</v>
      </c>
      <c r="M2786" s="977">
        <v>101.2</v>
      </c>
      <c r="N2786" s="488">
        <v>101.2</v>
      </c>
      <c r="O2786" s="488">
        <v>101.2</v>
      </c>
      <c r="P2786" s="488">
        <v>101.2</v>
      </c>
      <c r="Q2786" s="1601" t="s">
        <v>726</v>
      </c>
    </row>
    <row r="2787" spans="1:18" s="497" customFormat="1" ht="19.5" customHeight="1">
      <c r="A2787" s="1251" t="s">
        <v>727</v>
      </c>
      <c r="B2787" s="1247">
        <v>80</v>
      </c>
      <c r="C2787" s="488">
        <v>80</v>
      </c>
      <c r="D2787" s="488">
        <v>80</v>
      </c>
      <c r="E2787" s="1247">
        <v>90</v>
      </c>
      <c r="F2787" s="488">
        <v>90</v>
      </c>
      <c r="G2787" s="488">
        <v>90</v>
      </c>
      <c r="H2787" s="488">
        <v>90</v>
      </c>
      <c r="I2787" s="488">
        <v>80</v>
      </c>
      <c r="J2787" s="488">
        <v>80</v>
      </c>
      <c r="K2787" s="488">
        <v>80</v>
      </c>
      <c r="L2787" s="488">
        <v>80</v>
      </c>
      <c r="M2787" s="977">
        <v>80</v>
      </c>
      <c r="N2787" s="488">
        <v>80</v>
      </c>
      <c r="O2787" s="488">
        <v>80</v>
      </c>
      <c r="P2787" s="488">
        <v>90</v>
      </c>
      <c r="Q2787" s="1601" t="s">
        <v>728</v>
      </c>
    </row>
    <row r="2788" spans="1:18" s="497" customFormat="1" ht="15" customHeight="1">
      <c r="A2788" s="1255"/>
      <c r="B2788" s="1247"/>
      <c r="C2788" s="488"/>
      <c r="D2788" s="488"/>
      <c r="E2788" s="1254"/>
      <c r="F2788" s="524"/>
      <c r="G2788" s="524"/>
      <c r="H2788" s="524"/>
      <c r="I2788" s="524"/>
      <c r="J2788" s="524"/>
      <c r="K2788" s="524"/>
      <c r="L2788" s="524"/>
      <c r="M2788" s="976"/>
      <c r="N2788" s="1254"/>
      <c r="O2788" s="524"/>
      <c r="P2788" s="524"/>
      <c r="Q2788" s="1258"/>
      <c r="R2788" s="268"/>
    </row>
    <row r="2789" spans="1:18" s="497" customFormat="1" ht="15" customHeight="1">
      <c r="A2789" s="1255"/>
      <c r="B2789" s="1247"/>
      <c r="C2789" s="488"/>
      <c r="D2789" s="488"/>
      <c r="E2789" s="1254"/>
      <c r="F2789" s="524"/>
      <c r="G2789" s="524"/>
      <c r="H2789" s="524"/>
      <c r="I2789" s="524"/>
      <c r="J2789" s="524"/>
      <c r="K2789" s="524"/>
      <c r="L2789" s="524"/>
      <c r="M2789" s="976"/>
      <c r="N2789" s="1254"/>
      <c r="O2789" s="524"/>
      <c r="P2789" s="524"/>
      <c r="Q2789" s="1258"/>
      <c r="R2789" s="268"/>
    </row>
    <row r="2790" spans="1:18" s="497" customFormat="1" ht="15" customHeight="1">
      <c r="A2790" s="1255"/>
      <c r="B2790" s="1247"/>
      <c r="C2790" s="488"/>
      <c r="D2790" s="488"/>
      <c r="E2790" s="1254"/>
      <c r="F2790" s="524"/>
      <c r="G2790" s="524"/>
      <c r="H2790" s="524"/>
      <c r="I2790" s="524"/>
      <c r="J2790" s="524"/>
      <c r="K2790" s="524"/>
      <c r="L2790" s="524"/>
      <c r="M2790" s="976"/>
      <c r="N2790" s="1254"/>
      <c r="O2790" s="524"/>
      <c r="P2790" s="524"/>
      <c r="Q2790" s="1258"/>
      <c r="R2790" s="268"/>
    </row>
    <row r="2791" spans="1:18" s="497" customFormat="1" ht="15" customHeight="1">
      <c r="A2791" s="1255"/>
      <c r="B2791" s="1247"/>
      <c r="C2791" s="488"/>
      <c r="D2791" s="488"/>
      <c r="E2791" s="1254"/>
      <c r="F2791" s="524"/>
      <c r="G2791" s="524"/>
      <c r="H2791" s="524"/>
      <c r="I2791" s="524"/>
      <c r="J2791" s="524"/>
      <c r="K2791" s="524"/>
      <c r="L2791" s="524"/>
      <c r="M2791" s="976"/>
      <c r="N2791" s="1254"/>
      <c r="O2791" s="524"/>
      <c r="P2791" s="524"/>
      <c r="Q2791" s="1258"/>
      <c r="R2791" s="268"/>
    </row>
    <row r="2792" spans="1:18" s="497" customFormat="1" ht="15" customHeight="1">
      <c r="A2792" s="1255"/>
      <c r="B2792" s="1247"/>
      <c r="C2792" s="488"/>
      <c r="D2792" s="488"/>
      <c r="E2792" s="1254"/>
      <c r="F2792" s="524"/>
      <c r="G2792" s="524"/>
      <c r="H2792" s="524"/>
      <c r="I2792" s="524"/>
      <c r="J2792" s="524"/>
      <c r="K2792" s="524"/>
      <c r="L2792" s="524"/>
      <c r="M2792" s="976"/>
      <c r="N2792" s="1254"/>
      <c r="O2792" s="524"/>
      <c r="P2792" s="524"/>
      <c r="Q2792" s="1258"/>
      <c r="R2792" s="268"/>
    </row>
    <row r="2793" spans="1:18" s="497" customFormat="1" ht="15" customHeight="1">
      <c r="A2793" s="1255"/>
      <c r="B2793" s="1247"/>
      <c r="C2793" s="488"/>
      <c r="D2793" s="488"/>
      <c r="E2793" s="1254"/>
      <c r="F2793" s="524"/>
      <c r="G2793" s="524"/>
      <c r="H2793" s="524"/>
      <c r="I2793" s="524"/>
      <c r="J2793" s="524"/>
      <c r="K2793" s="524"/>
      <c r="L2793" s="524"/>
      <c r="M2793" s="976"/>
      <c r="N2793" s="1254"/>
      <c r="O2793" s="524"/>
      <c r="P2793" s="524"/>
      <c r="Q2793" s="1258"/>
      <c r="R2793" s="268"/>
    </row>
    <row r="2794" spans="1:18" s="497" customFormat="1" ht="15" customHeight="1">
      <c r="A2794" s="423"/>
      <c r="B2794" s="491"/>
      <c r="C2794" s="492"/>
      <c r="D2794" s="492"/>
      <c r="E2794" s="503"/>
      <c r="F2794" s="490"/>
      <c r="G2794" s="490"/>
      <c r="H2794" s="490"/>
      <c r="I2794" s="490"/>
      <c r="J2794" s="490"/>
      <c r="K2794" s="490"/>
      <c r="L2794" s="490"/>
      <c r="M2794" s="496"/>
      <c r="N2794" s="503"/>
      <c r="O2794" s="490"/>
      <c r="P2794" s="490"/>
      <c r="Q2794" s="527"/>
      <c r="R2794" s="268"/>
    </row>
    <row r="2795" spans="1:18" s="497" customFormat="1" ht="15" customHeight="1">
      <c r="A2795" s="263"/>
      <c r="B2795" s="488"/>
      <c r="C2795" s="488"/>
      <c r="D2795" s="488"/>
      <c r="E2795" s="524"/>
      <c r="F2795" s="524"/>
      <c r="G2795" s="524"/>
      <c r="H2795" s="524"/>
      <c r="I2795" s="1534"/>
      <c r="J2795" s="524"/>
      <c r="K2795" s="524"/>
      <c r="L2795" s="1534"/>
      <c r="M2795" s="524"/>
      <c r="N2795" s="524"/>
      <c r="O2795" s="524"/>
      <c r="P2795" s="524"/>
      <c r="Q2795" s="268"/>
      <c r="R2795" s="268"/>
    </row>
    <row r="2796" spans="1:18" s="260" customFormat="1" ht="29.25" customHeight="1">
      <c r="A2796" s="1561" t="s">
        <v>588</v>
      </c>
      <c r="B2796" s="1562"/>
      <c r="C2796" s="1563"/>
      <c r="D2796" s="1562"/>
      <c r="E2796" s="881"/>
      <c r="F2796" s="881"/>
      <c r="G2796" s="881"/>
      <c r="H2796" s="881"/>
      <c r="I2796" s="881"/>
      <c r="J2796" s="881"/>
      <c r="K2796" s="881"/>
      <c r="L2796" s="1564"/>
      <c r="M2796" s="1564"/>
      <c r="N2796" s="1562"/>
      <c r="O2796" s="1562"/>
      <c r="P2796" s="1562"/>
      <c r="Q2796" s="1565" t="s">
        <v>589</v>
      </c>
      <c r="R2796" s="1539"/>
    </row>
    <row r="2797" spans="1:18" s="1543" customFormat="1" ht="24.75" customHeight="1">
      <c r="A2797" s="1566" t="s">
        <v>970</v>
      </c>
      <c r="B2797" s="1562"/>
      <c r="C2797" s="1563"/>
      <c r="D2797" s="1562"/>
      <c r="E2797" s="426"/>
      <c r="F2797" s="425"/>
      <c r="G2797" s="425"/>
      <c r="H2797" s="425"/>
      <c r="I2797" s="427"/>
      <c r="J2797" s="427"/>
      <c r="K2797" s="425"/>
      <c r="L2797" s="1567"/>
      <c r="M2797" s="1567"/>
      <c r="N2797" s="1562"/>
      <c r="O2797" s="1562"/>
      <c r="P2797" s="1562"/>
      <c r="Q2797" s="1568" t="s">
        <v>971</v>
      </c>
      <c r="R2797" s="1538"/>
    </row>
    <row r="2798" spans="1:18" s="489" customFormat="1" ht="18" customHeight="1">
      <c r="A2798" s="1569" t="s">
        <v>657</v>
      </c>
      <c r="B2798" s="1562"/>
      <c r="C2798" s="1563"/>
      <c r="D2798" s="1562"/>
      <c r="E2798" s="426"/>
      <c r="F2798" s="426"/>
      <c r="G2798" s="426"/>
      <c r="H2798" s="428"/>
      <c r="I2798" s="428"/>
      <c r="J2798" s="428"/>
      <c r="K2798" s="1563"/>
      <c r="L2798" s="1562"/>
      <c r="M2798" s="1562"/>
      <c r="N2798" s="1562"/>
      <c r="O2798" s="1562"/>
      <c r="P2798" s="1562"/>
      <c r="Q2798" s="1570" t="s">
        <v>658</v>
      </c>
      <c r="R2798" s="1544"/>
    </row>
    <row r="2799" spans="1:18" ht="11.45" customHeight="1">
      <c r="A2799" s="1571"/>
      <c r="B2799" s="1572"/>
      <c r="C2799" s="1572"/>
      <c r="D2799" s="1572"/>
      <c r="E2799" s="1573"/>
      <c r="F2799" s="1573"/>
      <c r="G2799" s="1573"/>
      <c r="H2799" s="1574"/>
      <c r="I2799" s="1573"/>
      <c r="J2799" s="1573"/>
      <c r="K2799" s="1573"/>
      <c r="L2799" s="1573"/>
      <c r="M2799" s="1573"/>
      <c r="N2799" s="1572"/>
      <c r="O2799" s="1572"/>
      <c r="P2799" s="1562"/>
      <c r="Q2799" s="1575"/>
      <c r="R2799" s="1545"/>
    </row>
    <row r="2800" spans="1:18" ht="12.75" customHeight="1">
      <c r="A2800" s="421"/>
      <c r="B2800" s="2296">
        <v>2024</v>
      </c>
      <c r="C2800" s="2297"/>
      <c r="D2800" s="2297"/>
      <c r="E2800" s="2297"/>
      <c r="F2800" s="2297"/>
      <c r="G2800" s="2297"/>
      <c r="H2800" s="2297"/>
      <c r="I2800" s="2297"/>
      <c r="J2800" s="2297"/>
      <c r="K2800" s="2297"/>
      <c r="L2800" s="2297"/>
      <c r="M2800" s="2300"/>
      <c r="N2800" s="2238">
        <v>2023</v>
      </c>
      <c r="O2800" s="2286"/>
      <c r="P2800" s="2239"/>
      <c r="Q2800" s="369"/>
      <c r="R2800" s="1537"/>
    </row>
    <row r="2801" spans="1:18" ht="12.75" customHeight="1">
      <c r="A2801" s="1576"/>
      <c r="B2801" s="2298"/>
      <c r="C2801" s="2299"/>
      <c r="D2801" s="2299"/>
      <c r="E2801" s="2299"/>
      <c r="F2801" s="2299"/>
      <c r="G2801" s="2299"/>
      <c r="H2801" s="2299"/>
      <c r="I2801" s="2299"/>
      <c r="J2801" s="2299"/>
      <c r="K2801" s="2299"/>
      <c r="L2801" s="2299"/>
      <c r="M2801" s="2301"/>
      <c r="N2801" s="2287"/>
      <c r="O2801" s="2288"/>
      <c r="P2801" s="2289"/>
      <c r="Q2801" s="1577" t="s">
        <v>71</v>
      </c>
      <c r="R2801" s="1537"/>
    </row>
    <row r="2802" spans="1:18" ht="12.75" customHeight="1">
      <c r="A2802" s="1576"/>
      <c r="B2802" s="93" t="s">
        <v>72</v>
      </c>
      <c r="C2802" s="439" t="s">
        <v>73</v>
      </c>
      <c r="D2802" s="439" t="s">
        <v>4</v>
      </c>
      <c r="E2802" s="93" t="s">
        <v>5</v>
      </c>
      <c r="F2802" s="439" t="s">
        <v>6</v>
      </c>
      <c r="G2802" s="439" t="s">
        <v>7</v>
      </c>
      <c r="H2802" s="93" t="s">
        <v>8</v>
      </c>
      <c r="I2802" s="439" t="s">
        <v>9</v>
      </c>
      <c r="J2802" s="440" t="s">
        <v>10</v>
      </c>
      <c r="K2802" s="511" t="s">
        <v>1</v>
      </c>
      <c r="L2802" s="441" t="s">
        <v>2</v>
      </c>
      <c r="M2802" s="442" t="s">
        <v>3</v>
      </c>
      <c r="N2802" s="94" t="s">
        <v>72</v>
      </c>
      <c r="O2802" s="94" t="s">
        <v>73</v>
      </c>
      <c r="P2802" s="443" t="s">
        <v>4</v>
      </c>
      <c r="Q2802" s="1577"/>
      <c r="R2802" s="1537"/>
    </row>
    <row r="2803" spans="1:18" ht="11.25" customHeight="1">
      <c r="A2803" s="422"/>
      <c r="B2803" s="96" t="s">
        <v>74</v>
      </c>
      <c r="C2803" s="507" t="s">
        <v>75</v>
      </c>
      <c r="D2803" s="507" t="s">
        <v>76</v>
      </c>
      <c r="E2803" s="96" t="s">
        <v>12</v>
      </c>
      <c r="F2803" s="507" t="s">
        <v>13</v>
      </c>
      <c r="G2803" s="507" t="s">
        <v>14</v>
      </c>
      <c r="H2803" s="96" t="s">
        <v>15</v>
      </c>
      <c r="I2803" s="507" t="s">
        <v>16</v>
      </c>
      <c r="J2803" s="508" t="s">
        <v>17</v>
      </c>
      <c r="K2803" s="512" t="s">
        <v>11</v>
      </c>
      <c r="L2803" s="509" t="s">
        <v>19</v>
      </c>
      <c r="M2803" s="510" t="s">
        <v>20</v>
      </c>
      <c r="N2803" s="430" t="s">
        <v>74</v>
      </c>
      <c r="O2803" s="430" t="s">
        <v>75</v>
      </c>
      <c r="P2803" s="431" t="s">
        <v>76</v>
      </c>
      <c r="Q2803" s="370"/>
      <c r="R2803" s="1546"/>
    </row>
    <row r="2804" spans="1:18" s="497" customFormat="1" ht="15" customHeight="1">
      <c r="A2804" s="1250"/>
      <c r="B2804" s="1547"/>
      <c r="C2804" s="880"/>
      <c r="D2804" s="880"/>
      <c r="E2804" s="513"/>
      <c r="F2804" s="500"/>
      <c r="G2804" s="500"/>
      <c r="H2804" s="500"/>
      <c r="I2804" s="500"/>
      <c r="J2804" s="500"/>
      <c r="K2804" s="500"/>
      <c r="L2804" s="500"/>
      <c r="M2804" s="499"/>
      <c r="N2804" s="524"/>
      <c r="O2804" s="524"/>
      <c r="P2804" s="500"/>
      <c r="Q2804" s="1258"/>
    </row>
    <row r="2805" spans="1:18" ht="21" customHeight="1">
      <c r="A2805" s="1582" t="s">
        <v>731</v>
      </c>
      <c r="B2805" s="1547">
        <v>113.4</v>
      </c>
      <c r="C2805" s="880">
        <v>113.3</v>
      </c>
      <c r="D2805" s="880">
        <v>113.2</v>
      </c>
      <c r="E2805" s="1547">
        <v>113.2</v>
      </c>
      <c r="F2805" s="880">
        <v>113.5</v>
      </c>
      <c r="G2805" s="880">
        <v>112.8</v>
      </c>
      <c r="H2805" s="880">
        <v>113.1</v>
      </c>
      <c r="I2805" s="880">
        <v>113</v>
      </c>
      <c r="J2805" s="880">
        <v>113</v>
      </c>
      <c r="K2805" s="880">
        <v>112.8</v>
      </c>
      <c r="L2805" s="880">
        <v>113.1</v>
      </c>
      <c r="M2805" s="1535">
        <v>113.1</v>
      </c>
      <c r="N2805" s="880">
        <v>113.3</v>
      </c>
      <c r="O2805" s="880">
        <v>113</v>
      </c>
      <c r="P2805" s="880">
        <v>113</v>
      </c>
      <c r="Q2805" s="1600" t="s">
        <v>980</v>
      </c>
      <c r="R2805" s="158"/>
    </row>
    <row r="2806" spans="1:18" ht="21" customHeight="1">
      <c r="A2806" s="1251" t="s">
        <v>732</v>
      </c>
      <c r="B2806" s="1247">
        <v>124.1</v>
      </c>
      <c r="C2806" s="488">
        <v>124.1</v>
      </c>
      <c r="D2806" s="488">
        <v>124.1</v>
      </c>
      <c r="E2806" s="1247">
        <v>124.1</v>
      </c>
      <c r="F2806" s="488">
        <v>124</v>
      </c>
      <c r="G2806" s="488">
        <v>121</v>
      </c>
      <c r="H2806" s="488">
        <v>121</v>
      </c>
      <c r="I2806" s="488">
        <v>121</v>
      </c>
      <c r="J2806" s="488">
        <v>121</v>
      </c>
      <c r="K2806" s="488">
        <v>121</v>
      </c>
      <c r="L2806" s="488">
        <v>121</v>
      </c>
      <c r="M2806" s="977">
        <v>121</v>
      </c>
      <c r="N2806" s="488">
        <v>121</v>
      </c>
      <c r="O2806" s="488">
        <v>121</v>
      </c>
      <c r="P2806" s="488">
        <v>121</v>
      </c>
      <c r="Q2806" s="1602" t="s">
        <v>733</v>
      </c>
      <c r="R2806" s="158"/>
    </row>
    <row r="2807" spans="1:18" ht="21" customHeight="1">
      <c r="A2807" s="1251" t="s">
        <v>734</v>
      </c>
      <c r="B2807" s="1247">
        <v>104.8</v>
      </c>
      <c r="C2807" s="488">
        <v>104.8</v>
      </c>
      <c r="D2807" s="488">
        <v>104.8</v>
      </c>
      <c r="E2807" s="1247">
        <v>104.7</v>
      </c>
      <c r="F2807" s="488">
        <v>104.7</v>
      </c>
      <c r="G2807" s="488">
        <v>99.9</v>
      </c>
      <c r="H2807" s="488">
        <v>99.9</v>
      </c>
      <c r="I2807" s="488">
        <v>99.9</v>
      </c>
      <c r="J2807" s="488">
        <v>99.9</v>
      </c>
      <c r="K2807" s="488">
        <v>99.9</v>
      </c>
      <c r="L2807" s="488">
        <v>99.9</v>
      </c>
      <c r="M2807" s="977">
        <v>99.9</v>
      </c>
      <c r="N2807" s="488">
        <v>99.9</v>
      </c>
      <c r="O2807" s="488">
        <v>99.9</v>
      </c>
      <c r="P2807" s="488">
        <v>99.9</v>
      </c>
      <c r="Q2807" s="1601" t="s">
        <v>735</v>
      </c>
      <c r="R2807" s="158"/>
    </row>
    <row r="2808" spans="1:18" ht="21" customHeight="1">
      <c r="A2808" s="1251" t="s">
        <v>736</v>
      </c>
      <c r="B2808" s="1247">
        <v>106.8</v>
      </c>
      <c r="C2808" s="488">
        <v>106.4</v>
      </c>
      <c r="D2808" s="488">
        <v>103.4</v>
      </c>
      <c r="E2808" s="1247">
        <v>103.4</v>
      </c>
      <c r="F2808" s="488">
        <v>103.4</v>
      </c>
      <c r="G2808" s="488">
        <v>103.4</v>
      </c>
      <c r="H2808" s="488">
        <v>103.4</v>
      </c>
      <c r="I2808" s="488">
        <v>103.4</v>
      </c>
      <c r="J2808" s="488">
        <v>103.4</v>
      </c>
      <c r="K2808" s="488">
        <v>103.4</v>
      </c>
      <c r="L2808" s="488">
        <v>103.4</v>
      </c>
      <c r="M2808" s="977">
        <v>103.4</v>
      </c>
      <c r="N2808" s="488">
        <v>103.4</v>
      </c>
      <c r="O2808" s="488">
        <v>103.4</v>
      </c>
      <c r="P2808" s="488">
        <v>103.4</v>
      </c>
      <c r="Q2808" s="1601" t="s">
        <v>737</v>
      </c>
      <c r="R2808" s="158"/>
    </row>
    <row r="2809" spans="1:18" ht="21" customHeight="1">
      <c r="A2809" s="1251" t="s">
        <v>738</v>
      </c>
      <c r="B2809" s="1247">
        <v>101</v>
      </c>
      <c r="C2809" s="488">
        <v>101.6</v>
      </c>
      <c r="D2809" s="488">
        <v>102.6</v>
      </c>
      <c r="E2809" s="1247">
        <v>102.6</v>
      </c>
      <c r="F2809" s="488">
        <v>102.6</v>
      </c>
      <c r="G2809" s="488">
        <v>102.6</v>
      </c>
      <c r="H2809" s="488">
        <v>102.8</v>
      </c>
      <c r="I2809" s="488">
        <v>102.4</v>
      </c>
      <c r="J2809" s="488">
        <v>102.9</v>
      </c>
      <c r="K2809" s="488">
        <v>101.8</v>
      </c>
      <c r="L2809" s="488">
        <v>102.2</v>
      </c>
      <c r="M2809" s="977">
        <v>102.3</v>
      </c>
      <c r="N2809" s="488">
        <v>102.7</v>
      </c>
      <c r="O2809" s="488">
        <v>102.7</v>
      </c>
      <c r="P2809" s="488">
        <v>102.4</v>
      </c>
      <c r="Q2809" s="1601" t="s">
        <v>739</v>
      </c>
      <c r="R2809" s="158"/>
    </row>
    <row r="2810" spans="1:18" ht="21" customHeight="1">
      <c r="A2810" s="1251" t="s">
        <v>740</v>
      </c>
      <c r="B2810" s="1247">
        <v>109</v>
      </c>
      <c r="C2810" s="488">
        <v>110.9</v>
      </c>
      <c r="D2810" s="488">
        <v>110.9</v>
      </c>
      <c r="E2810" s="1247">
        <v>110.9</v>
      </c>
      <c r="F2810" s="488">
        <v>110.9</v>
      </c>
      <c r="G2810" s="488">
        <v>111.8</v>
      </c>
      <c r="H2810" s="488">
        <v>111.8</v>
      </c>
      <c r="I2810" s="488">
        <v>111.8</v>
      </c>
      <c r="J2810" s="488">
        <v>111.8</v>
      </c>
      <c r="K2810" s="488">
        <v>111.8</v>
      </c>
      <c r="L2810" s="488">
        <v>111.8</v>
      </c>
      <c r="M2810" s="977">
        <v>111.2</v>
      </c>
      <c r="N2810" s="488">
        <v>111.2</v>
      </c>
      <c r="O2810" s="488">
        <v>111.2</v>
      </c>
      <c r="P2810" s="488">
        <v>111.2</v>
      </c>
      <c r="Q2810" s="1601" t="s">
        <v>741</v>
      </c>
      <c r="R2810" s="158"/>
    </row>
    <row r="2811" spans="1:18" ht="21" customHeight="1">
      <c r="A2811" s="1251" t="s">
        <v>742</v>
      </c>
      <c r="B2811" s="1247">
        <v>100.2</v>
      </c>
      <c r="C2811" s="488">
        <v>100.2</v>
      </c>
      <c r="D2811" s="488">
        <v>100.2</v>
      </c>
      <c r="E2811" s="1247">
        <v>100.2</v>
      </c>
      <c r="F2811" s="488">
        <v>100.2</v>
      </c>
      <c r="G2811" s="488">
        <v>100.2</v>
      </c>
      <c r="H2811" s="488">
        <v>100.2</v>
      </c>
      <c r="I2811" s="488">
        <v>100.2</v>
      </c>
      <c r="J2811" s="488">
        <v>100.2</v>
      </c>
      <c r="K2811" s="488">
        <v>100.2</v>
      </c>
      <c r="L2811" s="488">
        <v>100.2</v>
      </c>
      <c r="M2811" s="977">
        <v>100.2</v>
      </c>
      <c r="N2811" s="488">
        <v>100.2</v>
      </c>
      <c r="O2811" s="488">
        <v>100.2</v>
      </c>
      <c r="P2811" s="488">
        <v>100.2</v>
      </c>
      <c r="Q2811" s="1601" t="s">
        <v>743</v>
      </c>
      <c r="R2811" s="158"/>
    </row>
    <row r="2812" spans="1:18" ht="21" customHeight="1">
      <c r="A2812" s="1251" t="s">
        <v>744</v>
      </c>
      <c r="B2812" s="1247">
        <v>135</v>
      </c>
      <c r="C2812" s="488">
        <v>135</v>
      </c>
      <c r="D2812" s="488">
        <v>135</v>
      </c>
      <c r="E2812" s="1247">
        <v>135.4</v>
      </c>
      <c r="F2812" s="488">
        <v>137.69999999999999</v>
      </c>
      <c r="G2812" s="488">
        <v>137.69999999999999</v>
      </c>
      <c r="H2812" s="488">
        <v>137.6</v>
      </c>
      <c r="I2812" s="488">
        <v>137.4</v>
      </c>
      <c r="J2812" s="488">
        <v>137.4</v>
      </c>
      <c r="K2812" s="488">
        <v>136.9</v>
      </c>
      <c r="L2812" s="488">
        <v>136.69999999999999</v>
      </c>
      <c r="M2812" s="977">
        <v>137</v>
      </c>
      <c r="N2812" s="488">
        <v>137.19999999999999</v>
      </c>
      <c r="O2812" s="488">
        <v>134.30000000000001</v>
      </c>
      <c r="P2812" s="488">
        <v>134.5</v>
      </c>
      <c r="Q2812" s="1602" t="s">
        <v>981</v>
      </c>
      <c r="R2812" s="158"/>
    </row>
    <row r="2813" spans="1:18" ht="21" customHeight="1">
      <c r="A2813" s="1251" t="s">
        <v>745</v>
      </c>
      <c r="B2813" s="1247">
        <v>120.8</v>
      </c>
      <c r="C2813" s="488">
        <v>120.8</v>
      </c>
      <c r="D2813" s="488">
        <v>120.8</v>
      </c>
      <c r="E2813" s="1247">
        <v>121.3</v>
      </c>
      <c r="F2813" s="488">
        <v>121.3</v>
      </c>
      <c r="G2813" s="488">
        <v>121.3</v>
      </c>
      <c r="H2813" s="488">
        <v>121.3</v>
      </c>
      <c r="I2813" s="488">
        <v>121.3</v>
      </c>
      <c r="J2813" s="488">
        <v>121.3</v>
      </c>
      <c r="K2813" s="488">
        <v>121.3</v>
      </c>
      <c r="L2813" s="488">
        <v>121.2</v>
      </c>
      <c r="M2813" s="977">
        <v>121.2</v>
      </c>
      <c r="N2813" s="488">
        <v>121.1</v>
      </c>
      <c r="O2813" s="488">
        <v>121.1</v>
      </c>
      <c r="P2813" s="488">
        <v>120.9</v>
      </c>
      <c r="Q2813" s="1601" t="s">
        <v>746</v>
      </c>
      <c r="R2813" s="158"/>
    </row>
    <row r="2814" spans="1:18" ht="21" customHeight="1">
      <c r="A2814" s="1251" t="s">
        <v>747</v>
      </c>
      <c r="B2814" s="1247">
        <v>106.3</v>
      </c>
      <c r="C2814" s="488">
        <v>105.9</v>
      </c>
      <c r="D2814" s="488">
        <v>105.9</v>
      </c>
      <c r="E2814" s="1247">
        <v>105.9</v>
      </c>
      <c r="F2814" s="488">
        <v>105.9</v>
      </c>
      <c r="G2814" s="488">
        <v>105.9</v>
      </c>
      <c r="H2814" s="488">
        <v>106.7</v>
      </c>
      <c r="I2814" s="488">
        <v>106.7</v>
      </c>
      <c r="J2814" s="488">
        <v>106.7</v>
      </c>
      <c r="K2814" s="488">
        <v>106.7</v>
      </c>
      <c r="L2814" s="488">
        <v>107.2</v>
      </c>
      <c r="M2814" s="977">
        <v>107.2</v>
      </c>
      <c r="N2814" s="488">
        <v>107.4</v>
      </c>
      <c r="O2814" s="488">
        <v>107.4</v>
      </c>
      <c r="P2814" s="488">
        <v>107.5</v>
      </c>
      <c r="Q2814" s="1602" t="s">
        <v>748</v>
      </c>
      <c r="R2814" s="158"/>
    </row>
    <row r="2815" spans="1:18" ht="21" customHeight="1">
      <c r="A2815" s="1251" t="s">
        <v>749</v>
      </c>
      <c r="B2815" s="1247">
        <v>128.1</v>
      </c>
      <c r="C2815" s="488">
        <v>128.1</v>
      </c>
      <c r="D2815" s="488">
        <v>128.1</v>
      </c>
      <c r="E2815" s="1247">
        <v>128.1</v>
      </c>
      <c r="F2815" s="488">
        <v>128.1</v>
      </c>
      <c r="G2815" s="488">
        <v>128.1</v>
      </c>
      <c r="H2815" s="488">
        <v>128.1</v>
      </c>
      <c r="I2815" s="488">
        <v>128.1</v>
      </c>
      <c r="J2815" s="488">
        <v>128.1</v>
      </c>
      <c r="K2815" s="488">
        <v>128.1</v>
      </c>
      <c r="L2815" s="488">
        <v>128.1</v>
      </c>
      <c r="M2815" s="977">
        <v>128.1</v>
      </c>
      <c r="N2815" s="488">
        <v>128.1</v>
      </c>
      <c r="O2815" s="488">
        <v>128.1</v>
      </c>
      <c r="P2815" s="488">
        <v>128.1</v>
      </c>
      <c r="Q2815" s="1601" t="s">
        <v>750</v>
      </c>
      <c r="R2815" s="158"/>
    </row>
    <row r="2816" spans="1:18" ht="21" customHeight="1">
      <c r="A2816" s="1255"/>
      <c r="B2816" s="1247"/>
      <c r="C2816" s="488"/>
      <c r="D2816" s="880"/>
      <c r="E2816" s="1547"/>
      <c r="F2816" s="880"/>
      <c r="G2816" s="880"/>
      <c r="H2816" s="880"/>
      <c r="I2816" s="880"/>
      <c r="J2816" s="880"/>
      <c r="K2816" s="880"/>
      <c r="L2816" s="880"/>
      <c r="M2816" s="1535"/>
      <c r="N2816" s="880"/>
      <c r="O2816" s="880"/>
      <c r="P2816" s="880"/>
      <c r="Q2816" s="1601"/>
      <c r="R2816" s="158"/>
    </row>
    <row r="2817" spans="1:18" ht="21" customHeight="1">
      <c r="A2817" s="1582" t="s">
        <v>751</v>
      </c>
      <c r="B2817" s="1547">
        <v>98.7</v>
      </c>
      <c r="C2817" s="880">
        <v>98.7</v>
      </c>
      <c r="D2817" s="880">
        <v>98.7</v>
      </c>
      <c r="E2817" s="1547">
        <v>98.8</v>
      </c>
      <c r="F2817" s="880">
        <v>98.8</v>
      </c>
      <c r="G2817" s="880">
        <v>98.8</v>
      </c>
      <c r="H2817" s="880">
        <v>98.8</v>
      </c>
      <c r="I2817" s="880">
        <v>98.8</v>
      </c>
      <c r="J2817" s="880">
        <v>98.8</v>
      </c>
      <c r="K2817" s="880">
        <v>98.8</v>
      </c>
      <c r="L2817" s="880">
        <v>98.8</v>
      </c>
      <c r="M2817" s="1535">
        <v>98.8</v>
      </c>
      <c r="N2817" s="880">
        <v>100.7</v>
      </c>
      <c r="O2817" s="880">
        <v>100.7</v>
      </c>
      <c r="P2817" s="880">
        <v>100.7</v>
      </c>
      <c r="Q2817" s="1600" t="s">
        <v>752</v>
      </c>
      <c r="R2817" s="158"/>
    </row>
    <row r="2818" spans="1:18" ht="21" customHeight="1">
      <c r="A2818" s="1251" t="s">
        <v>753</v>
      </c>
      <c r="B2818" s="1247">
        <v>90.9</v>
      </c>
      <c r="C2818" s="488">
        <v>90.9</v>
      </c>
      <c r="D2818" s="488">
        <v>90.9</v>
      </c>
      <c r="E2818" s="1247">
        <v>91</v>
      </c>
      <c r="F2818" s="488">
        <v>91</v>
      </c>
      <c r="G2818" s="488">
        <v>91</v>
      </c>
      <c r="H2818" s="488">
        <v>91</v>
      </c>
      <c r="I2818" s="488">
        <v>91</v>
      </c>
      <c r="J2818" s="488">
        <v>91.1</v>
      </c>
      <c r="K2818" s="488">
        <v>91.1</v>
      </c>
      <c r="L2818" s="488">
        <v>91.1</v>
      </c>
      <c r="M2818" s="977">
        <v>91.1</v>
      </c>
      <c r="N2818" s="488">
        <v>95.8</v>
      </c>
      <c r="O2818" s="488">
        <v>95.8</v>
      </c>
      <c r="P2818" s="488">
        <v>95.8</v>
      </c>
      <c r="Q2818" s="1601" t="s">
        <v>754</v>
      </c>
      <c r="R2818" s="158"/>
    </row>
    <row r="2819" spans="1:18" ht="21" customHeight="1">
      <c r="A2819" s="1251" t="s">
        <v>755</v>
      </c>
      <c r="B2819" s="1247">
        <v>100.6</v>
      </c>
      <c r="C2819" s="488">
        <v>100.6</v>
      </c>
      <c r="D2819" s="488">
        <v>100.6</v>
      </c>
      <c r="E2819" s="1247">
        <v>100.6</v>
      </c>
      <c r="F2819" s="488">
        <v>100.6</v>
      </c>
      <c r="G2819" s="488">
        <v>100.6</v>
      </c>
      <c r="H2819" s="488">
        <v>100.6</v>
      </c>
      <c r="I2819" s="488">
        <v>100.6</v>
      </c>
      <c r="J2819" s="488">
        <v>100.6</v>
      </c>
      <c r="K2819" s="488">
        <v>100.6</v>
      </c>
      <c r="L2819" s="488">
        <v>100.6</v>
      </c>
      <c r="M2819" s="977">
        <v>100.6</v>
      </c>
      <c r="N2819" s="488">
        <v>100.6</v>
      </c>
      <c r="O2819" s="488">
        <v>100.6</v>
      </c>
      <c r="P2819" s="488">
        <v>100.6</v>
      </c>
      <c r="Q2819" s="1601" t="s">
        <v>756</v>
      </c>
      <c r="R2819" s="158"/>
    </row>
    <row r="2820" spans="1:18" ht="21" customHeight="1">
      <c r="A2820" s="1251" t="s">
        <v>757</v>
      </c>
      <c r="B2820" s="1247">
        <v>109.1</v>
      </c>
      <c r="C2820" s="488">
        <v>109.1</v>
      </c>
      <c r="D2820" s="488">
        <v>109.1</v>
      </c>
      <c r="E2820" s="1247">
        <v>109.1</v>
      </c>
      <c r="F2820" s="488">
        <v>109.1</v>
      </c>
      <c r="G2820" s="488">
        <v>109.1</v>
      </c>
      <c r="H2820" s="488">
        <v>109.1</v>
      </c>
      <c r="I2820" s="488">
        <v>109.1</v>
      </c>
      <c r="J2820" s="488">
        <v>109.1</v>
      </c>
      <c r="K2820" s="488">
        <v>109.1</v>
      </c>
      <c r="L2820" s="488">
        <v>109.1</v>
      </c>
      <c r="M2820" s="977">
        <v>109.1</v>
      </c>
      <c r="N2820" s="488">
        <v>109.1</v>
      </c>
      <c r="O2820" s="488">
        <v>109.1</v>
      </c>
      <c r="P2820" s="488">
        <v>109.1</v>
      </c>
      <c r="Q2820" s="1601" t="s">
        <v>758</v>
      </c>
      <c r="R2820" s="158"/>
    </row>
    <row r="2821" spans="1:18" s="524" customFormat="1" ht="21" customHeight="1">
      <c r="A2821" s="1251" t="s">
        <v>759</v>
      </c>
      <c r="B2821" s="1247">
        <v>100.5</v>
      </c>
      <c r="C2821" s="488">
        <v>100.5</v>
      </c>
      <c r="D2821" s="488">
        <v>100.5</v>
      </c>
      <c r="E2821" s="1247">
        <v>100.5</v>
      </c>
      <c r="F2821" s="488">
        <v>100.5</v>
      </c>
      <c r="G2821" s="488">
        <v>100.5</v>
      </c>
      <c r="H2821" s="488">
        <v>100.5</v>
      </c>
      <c r="I2821" s="488">
        <v>100.5</v>
      </c>
      <c r="J2821" s="488">
        <v>100.5</v>
      </c>
      <c r="K2821" s="488">
        <v>100.5</v>
      </c>
      <c r="L2821" s="488">
        <v>100.5</v>
      </c>
      <c r="M2821" s="977">
        <v>100.5</v>
      </c>
      <c r="N2821" s="488">
        <v>100.5</v>
      </c>
      <c r="O2821" s="488">
        <v>100.5</v>
      </c>
      <c r="P2821" s="488">
        <v>100.5</v>
      </c>
      <c r="Q2821" s="1601" t="s">
        <v>760</v>
      </c>
    </row>
    <row r="2822" spans="1:18" s="524" customFormat="1" ht="21" customHeight="1">
      <c r="A2822" s="1251" t="s">
        <v>761</v>
      </c>
      <c r="B2822" s="1247">
        <v>116.5</v>
      </c>
      <c r="C2822" s="488">
        <v>116.5</v>
      </c>
      <c r="D2822" s="488">
        <v>116.5</v>
      </c>
      <c r="E2822" s="1247">
        <v>116.5</v>
      </c>
      <c r="F2822" s="488">
        <v>116.5</v>
      </c>
      <c r="G2822" s="488">
        <v>116.5</v>
      </c>
      <c r="H2822" s="488">
        <v>116.5</v>
      </c>
      <c r="I2822" s="488">
        <v>116.5</v>
      </c>
      <c r="J2822" s="488">
        <v>116.5</v>
      </c>
      <c r="K2822" s="488">
        <v>116.5</v>
      </c>
      <c r="L2822" s="488">
        <v>116.5</v>
      </c>
      <c r="M2822" s="977">
        <v>116.5</v>
      </c>
      <c r="N2822" s="488">
        <v>116.5</v>
      </c>
      <c r="O2822" s="488">
        <v>116.5</v>
      </c>
      <c r="P2822" s="488">
        <v>116.5</v>
      </c>
      <c r="Q2822" s="1601" t="s">
        <v>762</v>
      </c>
    </row>
    <row r="2823" spans="1:18" s="524" customFormat="1" ht="21" customHeight="1">
      <c r="A2823" s="1251" t="s">
        <v>763</v>
      </c>
      <c r="B2823" s="1247">
        <v>99.6</v>
      </c>
      <c r="C2823" s="488">
        <v>99.6</v>
      </c>
      <c r="D2823" s="488">
        <v>99.6</v>
      </c>
      <c r="E2823" s="1247">
        <v>99.6</v>
      </c>
      <c r="F2823" s="488">
        <v>99.6</v>
      </c>
      <c r="G2823" s="488">
        <v>99.6</v>
      </c>
      <c r="H2823" s="488">
        <v>99.6</v>
      </c>
      <c r="I2823" s="488">
        <v>99.6</v>
      </c>
      <c r="J2823" s="488">
        <v>99.6</v>
      </c>
      <c r="K2823" s="488">
        <v>99.6</v>
      </c>
      <c r="L2823" s="488">
        <v>99.6</v>
      </c>
      <c r="M2823" s="977">
        <v>99.6</v>
      </c>
      <c r="N2823" s="488">
        <v>99.6</v>
      </c>
      <c r="O2823" s="488">
        <v>99.6</v>
      </c>
      <c r="P2823" s="488">
        <v>99.6</v>
      </c>
      <c r="Q2823" s="1601" t="s">
        <v>764</v>
      </c>
    </row>
    <row r="2824" spans="1:18" s="524" customFormat="1" ht="21" customHeight="1">
      <c r="A2824" s="1251" t="s">
        <v>765</v>
      </c>
      <c r="B2824" s="1247">
        <v>100</v>
      </c>
      <c r="C2824" s="488">
        <v>100</v>
      </c>
      <c r="D2824" s="488">
        <v>100</v>
      </c>
      <c r="E2824" s="1247">
        <v>100</v>
      </c>
      <c r="F2824" s="488">
        <v>100</v>
      </c>
      <c r="G2824" s="488">
        <v>100</v>
      </c>
      <c r="H2824" s="488">
        <v>100</v>
      </c>
      <c r="I2824" s="488">
        <v>100</v>
      </c>
      <c r="J2824" s="488">
        <v>100</v>
      </c>
      <c r="K2824" s="488">
        <v>100</v>
      </c>
      <c r="L2824" s="488">
        <v>100</v>
      </c>
      <c r="M2824" s="977">
        <v>100</v>
      </c>
      <c r="N2824" s="488">
        <v>100</v>
      </c>
      <c r="O2824" s="488">
        <v>100</v>
      </c>
      <c r="P2824" s="488">
        <v>100</v>
      </c>
      <c r="Q2824" s="1601" t="s">
        <v>766</v>
      </c>
    </row>
    <row r="2825" spans="1:18" s="524" customFormat="1" ht="21" customHeight="1">
      <c r="A2825" s="1255"/>
      <c r="B2825" s="1247"/>
      <c r="C2825" s="488"/>
      <c r="D2825" s="880"/>
      <c r="E2825" s="1547"/>
      <c r="F2825" s="880"/>
      <c r="G2825" s="880"/>
      <c r="H2825" s="880"/>
      <c r="I2825" s="880"/>
      <c r="J2825" s="880"/>
      <c r="K2825" s="880"/>
      <c r="L2825" s="880"/>
      <c r="M2825" s="1535"/>
      <c r="N2825" s="880"/>
      <c r="O2825" s="880"/>
      <c r="P2825" s="880"/>
      <c r="Q2825" s="1601"/>
    </row>
    <row r="2826" spans="1:18" s="524" customFormat="1" ht="21" customHeight="1">
      <c r="A2826" s="1582" t="s">
        <v>767</v>
      </c>
      <c r="B2826" s="1547">
        <v>120.2</v>
      </c>
      <c r="C2826" s="880">
        <v>121.4</v>
      </c>
      <c r="D2826" s="880">
        <v>122.1</v>
      </c>
      <c r="E2826" s="1547">
        <v>123.9</v>
      </c>
      <c r="F2826" s="880">
        <v>125.8</v>
      </c>
      <c r="G2826" s="880">
        <v>126.6</v>
      </c>
      <c r="H2826" s="880">
        <v>126</v>
      </c>
      <c r="I2826" s="880">
        <v>127.3</v>
      </c>
      <c r="J2826" s="880">
        <v>128.1</v>
      </c>
      <c r="K2826" s="880">
        <v>128</v>
      </c>
      <c r="L2826" s="880">
        <v>128.5</v>
      </c>
      <c r="M2826" s="1535">
        <v>129.19999999999999</v>
      </c>
      <c r="N2826" s="880">
        <v>130.80000000000001</v>
      </c>
      <c r="O2826" s="880">
        <v>132.19999999999999</v>
      </c>
      <c r="P2826" s="880">
        <v>132.4</v>
      </c>
      <c r="Q2826" s="1600" t="s">
        <v>768</v>
      </c>
    </row>
    <row r="2827" spans="1:18" s="524" customFormat="1" ht="21" customHeight="1">
      <c r="A2827" s="1251" t="s">
        <v>769</v>
      </c>
      <c r="B2827" s="1247">
        <v>124.4</v>
      </c>
      <c r="C2827" s="488">
        <v>124.4</v>
      </c>
      <c r="D2827" s="488">
        <v>124.4</v>
      </c>
      <c r="E2827" s="1247">
        <v>124.4</v>
      </c>
      <c r="F2827" s="488">
        <v>124.4</v>
      </c>
      <c r="G2827" s="488">
        <v>124.4</v>
      </c>
      <c r="H2827" s="488">
        <v>124.4</v>
      </c>
      <c r="I2827" s="488">
        <v>124.4</v>
      </c>
      <c r="J2827" s="488">
        <v>124.4</v>
      </c>
      <c r="K2827" s="488">
        <v>124.4</v>
      </c>
      <c r="L2827" s="488">
        <v>124.4</v>
      </c>
      <c r="M2827" s="977">
        <v>124.4</v>
      </c>
      <c r="N2827" s="488">
        <v>122.4</v>
      </c>
      <c r="O2827" s="488">
        <v>122.4</v>
      </c>
      <c r="P2827" s="488">
        <v>122.4</v>
      </c>
      <c r="Q2827" s="1601" t="s">
        <v>770</v>
      </c>
    </row>
    <row r="2828" spans="1:18" s="524" customFormat="1" ht="21" customHeight="1">
      <c r="A2828" s="1251" t="s">
        <v>771</v>
      </c>
      <c r="B2828" s="1247">
        <v>108.9</v>
      </c>
      <c r="C2828" s="488">
        <v>108.9</v>
      </c>
      <c r="D2828" s="488">
        <v>108.9</v>
      </c>
      <c r="E2828" s="1247">
        <v>108.9</v>
      </c>
      <c r="F2828" s="488">
        <v>108.9</v>
      </c>
      <c r="G2828" s="488">
        <v>108.9</v>
      </c>
      <c r="H2828" s="488">
        <v>108.9</v>
      </c>
      <c r="I2828" s="488">
        <v>108.9</v>
      </c>
      <c r="J2828" s="488">
        <v>108.9</v>
      </c>
      <c r="K2828" s="488">
        <v>108.9</v>
      </c>
      <c r="L2828" s="488">
        <v>108.9</v>
      </c>
      <c r="M2828" s="977">
        <v>108.9</v>
      </c>
      <c r="N2828" s="488">
        <v>108.9</v>
      </c>
      <c r="O2828" s="488">
        <v>108.9</v>
      </c>
      <c r="P2828" s="488">
        <v>108.9</v>
      </c>
      <c r="Q2828" s="1601" t="s">
        <v>772</v>
      </c>
    </row>
    <row r="2829" spans="1:18" s="524" customFormat="1" ht="21" customHeight="1">
      <c r="A2829" s="1251" t="s">
        <v>773</v>
      </c>
      <c r="B2829" s="1247">
        <v>131.6</v>
      </c>
      <c r="C2829" s="488">
        <v>131.6</v>
      </c>
      <c r="D2829" s="488">
        <v>131.6</v>
      </c>
      <c r="E2829" s="1247">
        <v>131.6</v>
      </c>
      <c r="F2829" s="488">
        <v>147.19999999999999</v>
      </c>
      <c r="G2829" s="488">
        <v>147.19999999999999</v>
      </c>
      <c r="H2829" s="488">
        <v>147.19999999999999</v>
      </c>
      <c r="I2829" s="488">
        <v>147.19999999999999</v>
      </c>
      <c r="J2829" s="488">
        <v>147.19999999999999</v>
      </c>
      <c r="K2829" s="488">
        <v>147.19999999999999</v>
      </c>
      <c r="L2829" s="488">
        <v>147.19999999999999</v>
      </c>
      <c r="M2829" s="977">
        <v>147.19999999999999</v>
      </c>
      <c r="N2829" s="488">
        <v>143.4</v>
      </c>
      <c r="O2829" s="488">
        <v>143.4</v>
      </c>
      <c r="P2829" s="488">
        <v>143.4</v>
      </c>
      <c r="Q2829" s="1602" t="s">
        <v>774</v>
      </c>
    </row>
    <row r="2830" spans="1:18" s="524" customFormat="1" ht="21" customHeight="1">
      <c r="A2830" s="1251" t="s">
        <v>775</v>
      </c>
      <c r="B2830" s="1247">
        <v>86.8</v>
      </c>
      <c r="C2830" s="488">
        <v>86.8</v>
      </c>
      <c r="D2830" s="488">
        <v>87</v>
      </c>
      <c r="E2830" s="1247">
        <v>87.1</v>
      </c>
      <c r="F2830" s="488">
        <v>87.1</v>
      </c>
      <c r="G2830" s="488">
        <v>87.1</v>
      </c>
      <c r="H2830" s="488">
        <v>87.1</v>
      </c>
      <c r="I2830" s="488">
        <v>87.1</v>
      </c>
      <c r="J2830" s="488">
        <v>87.1</v>
      </c>
      <c r="K2830" s="488">
        <v>87.1</v>
      </c>
      <c r="L2830" s="488">
        <v>87.1</v>
      </c>
      <c r="M2830" s="977">
        <v>87.1</v>
      </c>
      <c r="N2830" s="488">
        <v>87.1</v>
      </c>
      <c r="O2830" s="488">
        <v>87.1</v>
      </c>
      <c r="P2830" s="488">
        <v>87.1</v>
      </c>
      <c r="Q2830" s="1601" t="s">
        <v>776</v>
      </c>
    </row>
    <row r="2831" spans="1:18" s="524" customFormat="1" ht="21" customHeight="1">
      <c r="A2831" s="1251" t="s">
        <v>777</v>
      </c>
      <c r="B2831" s="1247">
        <v>121.9</v>
      </c>
      <c r="C2831" s="488">
        <v>121.2</v>
      </c>
      <c r="D2831" s="488">
        <v>123</v>
      </c>
      <c r="E2831" s="1247">
        <v>127.7</v>
      </c>
      <c r="F2831" s="488">
        <v>131.80000000000001</v>
      </c>
      <c r="G2831" s="488">
        <v>133.6</v>
      </c>
      <c r="H2831" s="488">
        <v>131.4</v>
      </c>
      <c r="I2831" s="488">
        <v>135.6</v>
      </c>
      <c r="J2831" s="488">
        <v>138.19999999999999</v>
      </c>
      <c r="K2831" s="488">
        <v>137.4</v>
      </c>
      <c r="L2831" s="488">
        <v>137.4</v>
      </c>
      <c r="M2831" s="977">
        <v>140</v>
      </c>
      <c r="N2831" s="488">
        <v>144.30000000000001</v>
      </c>
      <c r="O2831" s="488">
        <v>147.9</v>
      </c>
      <c r="P2831" s="488">
        <v>148.5</v>
      </c>
      <c r="Q2831" s="1602" t="s">
        <v>778</v>
      </c>
    </row>
    <row r="2832" spans="1:18" s="524" customFormat="1" ht="21" customHeight="1">
      <c r="A2832" s="1251" t="s">
        <v>779</v>
      </c>
      <c r="B2832" s="1247">
        <v>110.8</v>
      </c>
      <c r="C2832" s="488">
        <v>110.8</v>
      </c>
      <c r="D2832" s="488">
        <v>110.8</v>
      </c>
      <c r="E2832" s="1247">
        <v>112</v>
      </c>
      <c r="F2832" s="488">
        <v>112</v>
      </c>
      <c r="G2832" s="488">
        <v>112</v>
      </c>
      <c r="H2832" s="488">
        <v>112</v>
      </c>
      <c r="I2832" s="488">
        <v>112</v>
      </c>
      <c r="J2832" s="488">
        <v>110.1</v>
      </c>
      <c r="K2832" s="488">
        <v>110.1</v>
      </c>
      <c r="L2832" s="488">
        <v>110.1</v>
      </c>
      <c r="M2832" s="977">
        <v>110.1</v>
      </c>
      <c r="N2832" s="488">
        <v>110.1</v>
      </c>
      <c r="O2832" s="488">
        <v>110.1</v>
      </c>
      <c r="P2832" s="488">
        <v>110.1</v>
      </c>
      <c r="Q2832" s="1601" t="s">
        <v>780</v>
      </c>
    </row>
    <row r="2833" spans="1:18" s="524" customFormat="1" ht="21" customHeight="1">
      <c r="A2833" s="1251" t="s">
        <v>781</v>
      </c>
      <c r="B2833" s="1247">
        <v>104.8</v>
      </c>
      <c r="C2833" s="488">
        <v>104.8</v>
      </c>
      <c r="D2833" s="488">
        <v>104.8</v>
      </c>
      <c r="E2833" s="1247">
        <v>104.8</v>
      </c>
      <c r="F2833" s="488">
        <v>104.8</v>
      </c>
      <c r="G2833" s="488">
        <v>104.8</v>
      </c>
      <c r="H2833" s="488">
        <v>104.8</v>
      </c>
      <c r="I2833" s="488">
        <v>104.8</v>
      </c>
      <c r="J2833" s="488">
        <v>104.8</v>
      </c>
      <c r="K2833" s="488">
        <v>104.8</v>
      </c>
      <c r="L2833" s="488">
        <v>104.8</v>
      </c>
      <c r="M2833" s="977">
        <v>104.8</v>
      </c>
      <c r="N2833" s="488">
        <v>104.8</v>
      </c>
      <c r="O2833" s="488">
        <v>104.8</v>
      </c>
      <c r="P2833" s="488">
        <v>104.8</v>
      </c>
      <c r="Q2833" s="1601" t="s">
        <v>782</v>
      </c>
    </row>
    <row r="2834" spans="1:18" s="524" customFormat="1" ht="21" customHeight="1">
      <c r="A2834" s="1251" t="s">
        <v>785</v>
      </c>
      <c r="B2834" s="1247">
        <v>129.30000000000001</v>
      </c>
      <c r="C2834" s="488">
        <v>130.30000000000001</v>
      </c>
      <c r="D2834" s="488">
        <v>130.30000000000001</v>
      </c>
      <c r="E2834" s="1247">
        <v>130.30000000000001</v>
      </c>
      <c r="F2834" s="488">
        <v>130.30000000000001</v>
      </c>
      <c r="G2834" s="488">
        <v>130.30000000000001</v>
      </c>
      <c r="H2834" s="488">
        <v>130.30000000000001</v>
      </c>
      <c r="I2834" s="488">
        <v>129.5</v>
      </c>
      <c r="J2834" s="488">
        <v>129.5</v>
      </c>
      <c r="K2834" s="488">
        <v>129.5</v>
      </c>
      <c r="L2834" s="488">
        <v>130.30000000000001</v>
      </c>
      <c r="M2834" s="977">
        <v>130.30000000000001</v>
      </c>
      <c r="N2834" s="488">
        <v>130.30000000000001</v>
      </c>
      <c r="O2834" s="488">
        <v>130.30000000000001</v>
      </c>
      <c r="P2834" s="488">
        <v>130.30000000000001</v>
      </c>
      <c r="Q2834" s="1601" t="s">
        <v>786</v>
      </c>
    </row>
    <row r="2835" spans="1:18" s="524" customFormat="1" ht="21" customHeight="1">
      <c r="A2835" s="1251" t="s">
        <v>787</v>
      </c>
      <c r="B2835" s="1247">
        <v>104.8</v>
      </c>
      <c r="C2835" s="488">
        <v>143.19999999999999</v>
      </c>
      <c r="D2835" s="488">
        <v>143.19999999999999</v>
      </c>
      <c r="E2835" s="1247">
        <v>136.30000000000001</v>
      </c>
      <c r="F2835" s="488">
        <v>145.19999999999999</v>
      </c>
      <c r="G2835" s="488">
        <v>148.5</v>
      </c>
      <c r="H2835" s="488">
        <v>156.9</v>
      </c>
      <c r="I2835" s="488">
        <v>156.9</v>
      </c>
      <c r="J2835" s="488">
        <v>155.6</v>
      </c>
      <c r="K2835" s="488">
        <v>159.9</v>
      </c>
      <c r="L2835" s="488">
        <v>167.2</v>
      </c>
      <c r="M2835" s="977">
        <v>158</v>
      </c>
      <c r="N2835" s="488">
        <v>158</v>
      </c>
      <c r="O2835" s="488">
        <v>158</v>
      </c>
      <c r="P2835" s="488">
        <v>158</v>
      </c>
      <c r="Q2835" s="1601" t="s">
        <v>788</v>
      </c>
    </row>
    <row r="2836" spans="1:18" s="524" customFormat="1" ht="21" customHeight="1">
      <c r="A2836" s="1255"/>
      <c r="B2836" s="1247"/>
      <c r="C2836" s="488"/>
      <c r="D2836" s="880"/>
      <c r="E2836" s="1547"/>
      <c r="F2836" s="880"/>
      <c r="G2836" s="880"/>
      <c r="H2836" s="880"/>
      <c r="I2836" s="880"/>
      <c r="J2836" s="880"/>
      <c r="K2836" s="880"/>
      <c r="L2836" s="880"/>
      <c r="M2836" s="1535"/>
      <c r="N2836" s="880"/>
      <c r="O2836" s="880"/>
      <c r="P2836" s="880"/>
      <c r="Q2836" s="1601"/>
    </row>
    <row r="2837" spans="1:18" s="524" customFormat="1" ht="21" customHeight="1">
      <c r="A2837" s="1582" t="s">
        <v>789</v>
      </c>
      <c r="B2837" s="1547">
        <v>101.6</v>
      </c>
      <c r="C2837" s="880">
        <v>101.6</v>
      </c>
      <c r="D2837" s="880">
        <v>101.6</v>
      </c>
      <c r="E2837" s="1547">
        <v>101.6</v>
      </c>
      <c r="F2837" s="880">
        <v>101.6</v>
      </c>
      <c r="G2837" s="880">
        <v>101.6</v>
      </c>
      <c r="H2837" s="880">
        <v>101.6</v>
      </c>
      <c r="I2837" s="880">
        <v>101.6</v>
      </c>
      <c r="J2837" s="880">
        <v>101.6</v>
      </c>
      <c r="K2837" s="880">
        <v>101.6</v>
      </c>
      <c r="L2837" s="880">
        <v>101.6</v>
      </c>
      <c r="M2837" s="1535">
        <v>101.6</v>
      </c>
      <c r="N2837" s="880">
        <v>101.6</v>
      </c>
      <c r="O2837" s="880">
        <v>101.6</v>
      </c>
      <c r="P2837" s="880">
        <v>101.9</v>
      </c>
      <c r="Q2837" s="1600" t="s">
        <v>790</v>
      </c>
    </row>
    <row r="2838" spans="1:18" s="524" customFormat="1" ht="21" customHeight="1">
      <c r="A2838" s="1251" t="s">
        <v>791</v>
      </c>
      <c r="B2838" s="1247">
        <v>107.6</v>
      </c>
      <c r="C2838" s="488">
        <v>107.6</v>
      </c>
      <c r="D2838" s="488">
        <v>107.6</v>
      </c>
      <c r="E2838" s="1247">
        <v>107.6</v>
      </c>
      <c r="F2838" s="488">
        <v>107.6</v>
      </c>
      <c r="G2838" s="488">
        <v>107.6</v>
      </c>
      <c r="H2838" s="488">
        <v>107.6</v>
      </c>
      <c r="I2838" s="488">
        <v>107.6</v>
      </c>
      <c r="J2838" s="488">
        <v>106.9</v>
      </c>
      <c r="K2838" s="488">
        <v>106.9</v>
      </c>
      <c r="L2838" s="488">
        <v>106.9</v>
      </c>
      <c r="M2838" s="977">
        <v>106.9</v>
      </c>
      <c r="N2838" s="488">
        <v>106.9</v>
      </c>
      <c r="O2838" s="488">
        <v>106.9</v>
      </c>
      <c r="P2838" s="488">
        <v>102.3</v>
      </c>
      <c r="Q2838" s="1601" t="s">
        <v>792</v>
      </c>
    </row>
    <row r="2839" spans="1:18" s="524" customFormat="1" ht="21" customHeight="1">
      <c r="A2839" s="1251" t="s">
        <v>793</v>
      </c>
      <c r="B2839" s="1247">
        <v>87.2</v>
      </c>
      <c r="C2839" s="488">
        <v>87.2</v>
      </c>
      <c r="D2839" s="488">
        <v>87.2</v>
      </c>
      <c r="E2839" s="1247">
        <v>87.2</v>
      </c>
      <c r="F2839" s="488">
        <v>87.2</v>
      </c>
      <c r="G2839" s="488">
        <v>87.2</v>
      </c>
      <c r="H2839" s="488">
        <v>87.2</v>
      </c>
      <c r="I2839" s="488">
        <v>87.2</v>
      </c>
      <c r="J2839" s="488">
        <v>87.2</v>
      </c>
      <c r="K2839" s="488">
        <v>87.2</v>
      </c>
      <c r="L2839" s="488">
        <v>87.2</v>
      </c>
      <c r="M2839" s="977">
        <v>87.2</v>
      </c>
      <c r="N2839" s="488">
        <v>87.2</v>
      </c>
      <c r="O2839" s="488">
        <v>87.2</v>
      </c>
      <c r="P2839" s="488">
        <v>89.3</v>
      </c>
      <c r="Q2839" s="1601" t="s">
        <v>794</v>
      </c>
    </row>
    <row r="2840" spans="1:18" s="524" customFormat="1" ht="21" customHeight="1">
      <c r="A2840" s="1251" t="s">
        <v>795</v>
      </c>
      <c r="B2840" s="1247">
        <v>103.4</v>
      </c>
      <c r="C2840" s="488">
        <v>103.4</v>
      </c>
      <c r="D2840" s="488">
        <v>103.4</v>
      </c>
      <c r="E2840" s="1247">
        <v>103.4</v>
      </c>
      <c r="F2840" s="488">
        <v>103.4</v>
      </c>
      <c r="G2840" s="488">
        <v>103.4</v>
      </c>
      <c r="H2840" s="488">
        <v>103.4</v>
      </c>
      <c r="I2840" s="488">
        <v>103.4</v>
      </c>
      <c r="J2840" s="488">
        <v>103.4</v>
      </c>
      <c r="K2840" s="488">
        <v>103.4</v>
      </c>
      <c r="L2840" s="488">
        <v>103.4</v>
      </c>
      <c r="M2840" s="977">
        <v>103.4</v>
      </c>
      <c r="N2840" s="488">
        <v>103.4</v>
      </c>
      <c r="O2840" s="488">
        <v>103.4</v>
      </c>
      <c r="P2840" s="488">
        <v>103.4</v>
      </c>
      <c r="Q2840" s="1601" t="s">
        <v>796</v>
      </c>
    </row>
    <row r="2841" spans="1:18" s="524" customFormat="1" ht="15" customHeight="1">
      <c r="A2841" s="1255"/>
      <c r="B2841" s="1247"/>
      <c r="C2841" s="488"/>
      <c r="D2841" s="488"/>
      <c r="E2841" s="1254"/>
      <c r="N2841" s="1254"/>
      <c r="Q2841" s="1601"/>
      <c r="R2841" s="1551"/>
    </row>
    <row r="2842" spans="1:18" s="524" customFormat="1" ht="15" customHeight="1">
      <c r="A2842" s="1255"/>
      <c r="B2842" s="1247"/>
      <c r="C2842" s="488"/>
      <c r="D2842" s="488"/>
      <c r="E2842" s="1254"/>
      <c r="N2842" s="1254"/>
      <c r="Q2842" s="1601"/>
      <c r="R2842" s="1551"/>
    </row>
    <row r="2843" spans="1:18" s="524" customFormat="1" ht="15" customHeight="1">
      <c r="A2843" s="1609"/>
      <c r="B2843" s="1247"/>
      <c r="C2843" s="488"/>
      <c r="D2843" s="488"/>
      <c r="E2843" s="1254"/>
      <c r="N2843" s="1254"/>
      <c r="Q2843" s="1601"/>
      <c r="R2843" s="1551"/>
    </row>
    <row r="2844" spans="1:18" s="524" customFormat="1" ht="15" customHeight="1">
      <c r="A2844" s="1609"/>
      <c r="B2844" s="1247"/>
      <c r="C2844" s="488"/>
      <c r="D2844" s="488"/>
      <c r="E2844" s="1254"/>
      <c r="N2844" s="1254"/>
      <c r="Q2844" s="1601"/>
      <c r="R2844" s="495"/>
    </row>
    <row r="2845" spans="1:18" s="524" customFormat="1" ht="15" customHeight="1">
      <c r="A2845" s="1246"/>
      <c r="B2845" s="1247"/>
      <c r="C2845" s="488"/>
      <c r="D2845" s="488"/>
      <c r="E2845" s="1254"/>
      <c r="N2845" s="1254"/>
      <c r="Q2845" s="1601"/>
      <c r="R2845" s="1552"/>
    </row>
    <row r="2846" spans="1:18" s="524" customFormat="1" ht="15" customHeight="1">
      <c r="A2846" s="518"/>
      <c r="B2846" s="491"/>
      <c r="C2846" s="492"/>
      <c r="D2846" s="492"/>
      <c r="E2846" s="503"/>
      <c r="F2846" s="490"/>
      <c r="G2846" s="490"/>
      <c r="H2846" s="490"/>
      <c r="I2846" s="490"/>
      <c r="J2846" s="490"/>
      <c r="K2846" s="490"/>
      <c r="L2846" s="490"/>
      <c r="M2846" s="490"/>
      <c r="N2846" s="503"/>
      <c r="O2846" s="490"/>
      <c r="P2846" s="490"/>
      <c r="Q2846" s="528" t="s">
        <v>268</v>
      </c>
      <c r="R2846" s="1552"/>
    </row>
    <row r="2847" spans="1:18" s="524" customFormat="1" ht="15" customHeight="1">
      <c r="A2847" s="158"/>
      <c r="B2847" s="488"/>
      <c r="C2847" s="488"/>
      <c r="D2847" s="488"/>
      <c r="I2847" s="1534"/>
      <c r="L2847" s="1534"/>
      <c r="Q2847" s="1552"/>
      <c r="R2847" s="495"/>
    </row>
    <row r="2848" spans="1:18" s="260" customFormat="1" ht="29.25" customHeight="1">
      <c r="A2848" s="1561" t="s">
        <v>588</v>
      </c>
      <c r="B2848" s="1562"/>
      <c r="C2848" s="1563"/>
      <c r="D2848" s="1562"/>
      <c r="E2848" s="881"/>
      <c r="F2848" s="881"/>
      <c r="G2848" s="881"/>
      <c r="H2848" s="881"/>
      <c r="I2848" s="881"/>
      <c r="J2848" s="881"/>
      <c r="K2848" s="881"/>
      <c r="L2848" s="1564"/>
      <c r="M2848" s="1564"/>
      <c r="N2848" s="1562"/>
      <c r="O2848" s="1562"/>
      <c r="P2848" s="1562"/>
      <c r="Q2848" s="1565" t="s">
        <v>589</v>
      </c>
      <c r="R2848" s="1539"/>
    </row>
    <row r="2849" spans="1:18" s="1543" customFormat="1" ht="24.75" customHeight="1">
      <c r="A2849" s="1566" t="s">
        <v>972</v>
      </c>
      <c r="B2849" s="1562"/>
      <c r="C2849" s="1563"/>
      <c r="D2849" s="1562"/>
      <c r="E2849" s="426"/>
      <c r="F2849" s="425"/>
      <c r="G2849" s="425"/>
      <c r="H2849" s="425"/>
      <c r="I2849" s="427"/>
      <c r="J2849" s="427"/>
      <c r="K2849" s="425"/>
      <c r="L2849" s="1567"/>
      <c r="M2849" s="1567"/>
      <c r="N2849" s="1562"/>
      <c r="O2849" s="1562"/>
      <c r="P2849" s="1562"/>
      <c r="Q2849" s="1568" t="s">
        <v>973</v>
      </c>
      <c r="R2849" s="1538"/>
    </row>
    <row r="2850" spans="1:18" s="489" customFormat="1" ht="18" customHeight="1">
      <c r="A2850" s="1569" t="s">
        <v>657</v>
      </c>
      <c r="B2850" s="1562"/>
      <c r="C2850" s="1563"/>
      <c r="D2850" s="1562"/>
      <c r="E2850" s="426"/>
      <c r="F2850" s="426"/>
      <c r="G2850" s="426"/>
      <c r="H2850" s="428"/>
      <c r="I2850" s="428"/>
      <c r="J2850" s="428"/>
      <c r="K2850" s="1563"/>
      <c r="L2850" s="1562"/>
      <c r="M2850" s="1562"/>
      <c r="N2850" s="1562"/>
      <c r="O2850" s="1562"/>
      <c r="P2850" s="1562"/>
      <c r="Q2850" s="1570" t="s">
        <v>658</v>
      </c>
      <c r="R2850" s="1544"/>
    </row>
    <row r="2851" spans="1:18" ht="11.45" customHeight="1">
      <c r="A2851" s="1571"/>
      <c r="B2851" s="1572"/>
      <c r="C2851" s="1572"/>
      <c r="D2851" s="1572"/>
      <c r="E2851" s="1573"/>
      <c r="F2851" s="1573"/>
      <c r="G2851" s="1573"/>
      <c r="H2851" s="1574"/>
      <c r="I2851" s="1573"/>
      <c r="J2851" s="1573"/>
      <c r="K2851" s="1573"/>
      <c r="L2851" s="1573"/>
      <c r="M2851" s="1573"/>
      <c r="N2851" s="1572"/>
      <c r="O2851" s="1572"/>
      <c r="P2851" s="1562"/>
      <c r="Q2851" s="1575"/>
      <c r="R2851" s="1545"/>
    </row>
    <row r="2852" spans="1:18" ht="12.75" customHeight="1">
      <c r="A2852" s="421"/>
      <c r="B2852" s="2296">
        <v>2024</v>
      </c>
      <c r="C2852" s="2297"/>
      <c r="D2852" s="2297"/>
      <c r="E2852" s="2297"/>
      <c r="F2852" s="2297"/>
      <c r="G2852" s="2297"/>
      <c r="H2852" s="2297"/>
      <c r="I2852" s="2297"/>
      <c r="J2852" s="2297"/>
      <c r="K2852" s="2297"/>
      <c r="L2852" s="2297"/>
      <c r="M2852" s="2300"/>
      <c r="N2852" s="2238">
        <v>2023</v>
      </c>
      <c r="O2852" s="2286"/>
      <c r="P2852" s="2239"/>
      <c r="Q2852" s="369"/>
      <c r="R2852" s="1537"/>
    </row>
    <row r="2853" spans="1:18" ht="12.75" customHeight="1">
      <c r="A2853" s="1576"/>
      <c r="B2853" s="2298"/>
      <c r="C2853" s="2299"/>
      <c r="D2853" s="2299"/>
      <c r="E2853" s="2299"/>
      <c r="F2853" s="2299"/>
      <c r="G2853" s="2299"/>
      <c r="H2853" s="2299"/>
      <c r="I2853" s="2299"/>
      <c r="J2853" s="2299"/>
      <c r="K2853" s="2299"/>
      <c r="L2853" s="2299"/>
      <c r="M2853" s="2301"/>
      <c r="N2853" s="2287"/>
      <c r="O2853" s="2288"/>
      <c r="P2853" s="2289"/>
      <c r="Q2853" s="1577" t="s">
        <v>71</v>
      </c>
      <c r="R2853" s="1537"/>
    </row>
    <row r="2854" spans="1:18" ht="12.75" customHeight="1">
      <c r="A2854" s="1576"/>
      <c r="B2854" s="93" t="s">
        <v>72</v>
      </c>
      <c r="C2854" s="439" t="s">
        <v>73</v>
      </c>
      <c r="D2854" s="439" t="s">
        <v>4</v>
      </c>
      <c r="E2854" s="93" t="s">
        <v>5</v>
      </c>
      <c r="F2854" s="439" t="s">
        <v>6</v>
      </c>
      <c r="G2854" s="439" t="s">
        <v>7</v>
      </c>
      <c r="H2854" s="93" t="s">
        <v>8</v>
      </c>
      <c r="I2854" s="439" t="s">
        <v>9</v>
      </c>
      <c r="J2854" s="440" t="s">
        <v>10</v>
      </c>
      <c r="K2854" s="511" t="s">
        <v>1</v>
      </c>
      <c r="L2854" s="441" t="s">
        <v>2</v>
      </c>
      <c r="M2854" s="442" t="s">
        <v>3</v>
      </c>
      <c r="N2854" s="94" t="s">
        <v>72</v>
      </c>
      <c r="O2854" s="94" t="s">
        <v>73</v>
      </c>
      <c r="P2854" s="443" t="s">
        <v>4</v>
      </c>
      <c r="Q2854" s="1577"/>
      <c r="R2854" s="1537"/>
    </row>
    <row r="2855" spans="1:18" ht="11.25" customHeight="1">
      <c r="A2855" s="422"/>
      <c r="B2855" s="96" t="s">
        <v>74</v>
      </c>
      <c r="C2855" s="507" t="s">
        <v>75</v>
      </c>
      <c r="D2855" s="507" t="s">
        <v>76</v>
      </c>
      <c r="E2855" s="96" t="s">
        <v>12</v>
      </c>
      <c r="F2855" s="507" t="s">
        <v>13</v>
      </c>
      <c r="G2855" s="507" t="s">
        <v>14</v>
      </c>
      <c r="H2855" s="96" t="s">
        <v>15</v>
      </c>
      <c r="I2855" s="507" t="s">
        <v>16</v>
      </c>
      <c r="J2855" s="508" t="s">
        <v>17</v>
      </c>
      <c r="K2855" s="512" t="s">
        <v>11</v>
      </c>
      <c r="L2855" s="509" t="s">
        <v>19</v>
      </c>
      <c r="M2855" s="510" t="s">
        <v>20</v>
      </c>
      <c r="N2855" s="430" t="s">
        <v>74</v>
      </c>
      <c r="O2855" s="430" t="s">
        <v>75</v>
      </c>
      <c r="P2855" s="431" t="s">
        <v>76</v>
      </c>
      <c r="Q2855" s="370"/>
      <c r="R2855" s="1546"/>
    </row>
    <row r="2856" spans="1:18" s="524" customFormat="1" ht="15" customHeight="1">
      <c r="A2856" s="1250"/>
      <c r="B2856" s="1547"/>
      <c r="C2856" s="880"/>
      <c r="D2856" s="880"/>
      <c r="E2856" s="513"/>
      <c r="F2856" s="500"/>
      <c r="G2856" s="500"/>
      <c r="H2856" s="500"/>
      <c r="I2856" s="500"/>
      <c r="J2856" s="500"/>
      <c r="K2856" s="500"/>
      <c r="L2856" s="500"/>
      <c r="M2856" s="499"/>
      <c r="P2856" s="500"/>
      <c r="Q2856" s="1599"/>
    </row>
    <row r="2857" spans="1:18" s="524" customFormat="1" ht="21" customHeight="1">
      <c r="A2857" s="1582" t="s">
        <v>799</v>
      </c>
      <c r="B2857" s="1547">
        <v>96.1</v>
      </c>
      <c r="C2857" s="880">
        <v>96.1</v>
      </c>
      <c r="D2857" s="880">
        <v>96.2</v>
      </c>
      <c r="E2857" s="1547">
        <v>96.2</v>
      </c>
      <c r="F2857" s="880">
        <v>96</v>
      </c>
      <c r="G2857" s="880">
        <v>96</v>
      </c>
      <c r="H2857" s="880">
        <v>96</v>
      </c>
      <c r="I2857" s="880">
        <v>96</v>
      </c>
      <c r="J2857" s="880">
        <v>96</v>
      </c>
      <c r="K2857" s="880">
        <v>96.4</v>
      </c>
      <c r="L2857" s="880">
        <v>96.4</v>
      </c>
      <c r="M2857" s="1535">
        <v>96.7</v>
      </c>
      <c r="N2857" s="880">
        <v>96.8</v>
      </c>
      <c r="O2857" s="880">
        <v>96.8</v>
      </c>
      <c r="P2857" s="880">
        <v>96.5</v>
      </c>
      <c r="Q2857" s="1600" t="s">
        <v>800</v>
      </c>
    </row>
    <row r="2858" spans="1:18" s="524" customFormat="1" ht="21" customHeight="1">
      <c r="A2858" s="1251" t="s">
        <v>801</v>
      </c>
      <c r="B2858" s="1247">
        <v>87.9</v>
      </c>
      <c r="C2858" s="488">
        <v>87.9</v>
      </c>
      <c r="D2858" s="488">
        <v>87.9</v>
      </c>
      <c r="E2858" s="1247">
        <v>87.9</v>
      </c>
      <c r="F2858" s="488">
        <v>87.9</v>
      </c>
      <c r="G2858" s="488">
        <v>87.9</v>
      </c>
      <c r="H2858" s="488">
        <v>87.9</v>
      </c>
      <c r="I2858" s="488">
        <v>87.9</v>
      </c>
      <c r="J2858" s="488">
        <v>87.9</v>
      </c>
      <c r="K2858" s="488">
        <v>87.9</v>
      </c>
      <c r="L2858" s="488">
        <v>87.9</v>
      </c>
      <c r="M2858" s="977">
        <v>89.7</v>
      </c>
      <c r="N2858" s="488">
        <v>89.7</v>
      </c>
      <c r="O2858" s="488">
        <v>89.7</v>
      </c>
      <c r="P2858" s="488">
        <v>89.7</v>
      </c>
      <c r="Q2858" s="1601" t="s">
        <v>802</v>
      </c>
    </row>
    <row r="2859" spans="1:18" s="524" customFormat="1" ht="21" customHeight="1">
      <c r="A2859" s="1251" t="s">
        <v>803</v>
      </c>
      <c r="B2859" s="1247">
        <v>100</v>
      </c>
      <c r="C2859" s="488">
        <v>100</v>
      </c>
      <c r="D2859" s="488">
        <v>100</v>
      </c>
      <c r="E2859" s="1247">
        <v>100</v>
      </c>
      <c r="F2859" s="488">
        <v>100</v>
      </c>
      <c r="G2859" s="488">
        <v>100</v>
      </c>
      <c r="H2859" s="488">
        <v>100</v>
      </c>
      <c r="I2859" s="488">
        <v>100</v>
      </c>
      <c r="J2859" s="488">
        <v>100</v>
      </c>
      <c r="K2859" s="488">
        <v>100</v>
      </c>
      <c r="L2859" s="488">
        <v>100</v>
      </c>
      <c r="M2859" s="977">
        <v>100</v>
      </c>
      <c r="N2859" s="488">
        <v>100</v>
      </c>
      <c r="O2859" s="488">
        <v>100</v>
      </c>
      <c r="P2859" s="488">
        <v>100</v>
      </c>
      <c r="Q2859" s="1602" t="s">
        <v>804</v>
      </c>
    </row>
    <row r="2860" spans="1:18" s="524" customFormat="1" ht="21" customHeight="1">
      <c r="A2860" s="1251" t="s">
        <v>805</v>
      </c>
      <c r="B2860" s="1247">
        <v>79.599999999999994</v>
      </c>
      <c r="C2860" s="488">
        <v>79.599999999999994</v>
      </c>
      <c r="D2860" s="488">
        <v>80.3</v>
      </c>
      <c r="E2860" s="1247">
        <v>80.3</v>
      </c>
      <c r="F2860" s="488">
        <v>79.099999999999994</v>
      </c>
      <c r="G2860" s="488">
        <v>79.099999999999994</v>
      </c>
      <c r="H2860" s="488">
        <v>79.099999999999994</v>
      </c>
      <c r="I2860" s="488">
        <v>79.099999999999994</v>
      </c>
      <c r="J2860" s="488">
        <v>79.099999999999994</v>
      </c>
      <c r="K2860" s="488">
        <v>81.2</v>
      </c>
      <c r="L2860" s="488">
        <v>81.2</v>
      </c>
      <c r="M2860" s="977">
        <v>81.2</v>
      </c>
      <c r="N2860" s="488">
        <v>81.2</v>
      </c>
      <c r="O2860" s="488">
        <v>81.2</v>
      </c>
      <c r="P2860" s="488">
        <v>81.2</v>
      </c>
      <c r="Q2860" s="1602" t="s">
        <v>806</v>
      </c>
    </row>
    <row r="2861" spans="1:18" s="524" customFormat="1" ht="21" customHeight="1">
      <c r="A2861" s="1251" t="s">
        <v>807</v>
      </c>
      <c r="B2861" s="1247">
        <v>97</v>
      </c>
      <c r="C2861" s="488">
        <v>97</v>
      </c>
      <c r="D2861" s="488">
        <v>97</v>
      </c>
      <c r="E2861" s="1247">
        <v>97</v>
      </c>
      <c r="F2861" s="488">
        <v>97</v>
      </c>
      <c r="G2861" s="488">
        <v>97</v>
      </c>
      <c r="H2861" s="488">
        <v>97</v>
      </c>
      <c r="I2861" s="488">
        <v>97</v>
      </c>
      <c r="J2861" s="488">
        <v>97</v>
      </c>
      <c r="K2861" s="488">
        <v>97</v>
      </c>
      <c r="L2861" s="488">
        <v>97</v>
      </c>
      <c r="M2861" s="977">
        <v>97</v>
      </c>
      <c r="N2861" s="488">
        <v>97</v>
      </c>
      <c r="O2861" s="488">
        <v>97</v>
      </c>
      <c r="P2861" s="488">
        <v>84.5</v>
      </c>
      <c r="Q2861" s="1602" t="s">
        <v>808</v>
      </c>
    </row>
    <row r="2862" spans="1:18" s="524" customFormat="1" ht="21" customHeight="1">
      <c r="A2862" s="1251" t="s">
        <v>809</v>
      </c>
      <c r="B2862" s="1247">
        <v>125.8</v>
      </c>
      <c r="C2862" s="488">
        <v>125.8</v>
      </c>
      <c r="D2862" s="488">
        <v>125.8</v>
      </c>
      <c r="E2862" s="1247">
        <v>125.8</v>
      </c>
      <c r="F2862" s="488">
        <v>125.8</v>
      </c>
      <c r="G2862" s="488">
        <v>125.8</v>
      </c>
      <c r="H2862" s="488">
        <v>122.5</v>
      </c>
      <c r="I2862" s="488">
        <v>122.5</v>
      </c>
      <c r="J2862" s="488">
        <v>122.5</v>
      </c>
      <c r="K2862" s="488">
        <v>122.5</v>
      </c>
      <c r="L2862" s="488">
        <v>122.5</v>
      </c>
      <c r="M2862" s="977">
        <v>122.5</v>
      </c>
      <c r="N2862" s="488">
        <v>122.5</v>
      </c>
      <c r="O2862" s="488">
        <v>122.5</v>
      </c>
      <c r="P2862" s="488">
        <v>122.5</v>
      </c>
      <c r="Q2862" s="1594" t="s">
        <v>810</v>
      </c>
    </row>
    <row r="2863" spans="1:18" s="524" customFormat="1" ht="21" customHeight="1">
      <c r="A2863" s="1251" t="s">
        <v>811</v>
      </c>
      <c r="B2863" s="1247">
        <v>125</v>
      </c>
      <c r="C2863" s="488">
        <v>125</v>
      </c>
      <c r="D2863" s="488">
        <v>125</v>
      </c>
      <c r="E2863" s="1247">
        <v>125</v>
      </c>
      <c r="F2863" s="488">
        <v>125</v>
      </c>
      <c r="G2863" s="488">
        <v>125</v>
      </c>
      <c r="H2863" s="488">
        <v>125</v>
      </c>
      <c r="I2863" s="488">
        <v>125</v>
      </c>
      <c r="J2863" s="488">
        <v>125</v>
      </c>
      <c r="K2863" s="488">
        <v>125</v>
      </c>
      <c r="L2863" s="488">
        <v>125</v>
      </c>
      <c r="M2863" s="977">
        <v>125</v>
      </c>
      <c r="N2863" s="488">
        <v>125</v>
      </c>
      <c r="O2863" s="488">
        <v>125</v>
      </c>
      <c r="P2863" s="488">
        <v>125</v>
      </c>
      <c r="Q2863" s="1603" t="s">
        <v>812</v>
      </c>
    </row>
    <row r="2864" spans="1:18" s="524" customFormat="1" ht="21" customHeight="1">
      <c r="A2864" s="1251" t="s">
        <v>813</v>
      </c>
      <c r="B2864" s="1247">
        <v>118.8</v>
      </c>
      <c r="C2864" s="488">
        <v>118.8</v>
      </c>
      <c r="D2864" s="488">
        <v>118.8</v>
      </c>
      <c r="E2864" s="1247">
        <v>118.8</v>
      </c>
      <c r="F2864" s="488">
        <v>118.8</v>
      </c>
      <c r="G2864" s="488">
        <v>118.8</v>
      </c>
      <c r="H2864" s="488">
        <v>118.8</v>
      </c>
      <c r="I2864" s="488">
        <v>118.8</v>
      </c>
      <c r="J2864" s="488">
        <v>118.8</v>
      </c>
      <c r="K2864" s="488">
        <v>118.8</v>
      </c>
      <c r="L2864" s="488">
        <v>118.8</v>
      </c>
      <c r="M2864" s="977">
        <v>118.8</v>
      </c>
      <c r="N2864" s="488">
        <v>118.8</v>
      </c>
      <c r="O2864" s="488">
        <v>125.9</v>
      </c>
      <c r="P2864" s="488">
        <v>125.9</v>
      </c>
      <c r="Q2864" s="1601" t="s">
        <v>814</v>
      </c>
    </row>
    <row r="2865" spans="1:17" s="524" customFormat="1" ht="21" customHeight="1">
      <c r="A2865" s="1251" t="s">
        <v>815</v>
      </c>
      <c r="B2865" s="1247">
        <v>110.2</v>
      </c>
      <c r="C2865" s="488">
        <v>110.2</v>
      </c>
      <c r="D2865" s="488">
        <v>110.2</v>
      </c>
      <c r="E2865" s="1247">
        <v>110.2</v>
      </c>
      <c r="F2865" s="488">
        <v>110.2</v>
      </c>
      <c r="G2865" s="488">
        <v>110.2</v>
      </c>
      <c r="H2865" s="488">
        <v>110.2</v>
      </c>
      <c r="I2865" s="488">
        <v>110.2</v>
      </c>
      <c r="J2865" s="488">
        <v>110.2</v>
      </c>
      <c r="K2865" s="488">
        <v>110.2</v>
      </c>
      <c r="L2865" s="488">
        <v>110.2</v>
      </c>
      <c r="M2865" s="977">
        <v>110.2</v>
      </c>
      <c r="N2865" s="488">
        <v>110.2</v>
      </c>
      <c r="O2865" s="488">
        <v>110.2</v>
      </c>
      <c r="P2865" s="488">
        <v>109.8</v>
      </c>
      <c r="Q2865" s="1601" t="s">
        <v>816</v>
      </c>
    </row>
    <row r="2866" spans="1:17" s="524" customFormat="1" ht="21" customHeight="1">
      <c r="A2866" s="1251" t="s">
        <v>817</v>
      </c>
      <c r="B2866" s="1247">
        <v>120</v>
      </c>
      <c r="C2866" s="488">
        <v>120</v>
      </c>
      <c r="D2866" s="488">
        <v>120</v>
      </c>
      <c r="E2866" s="1247">
        <v>120</v>
      </c>
      <c r="F2866" s="488">
        <v>120</v>
      </c>
      <c r="G2866" s="488">
        <v>120</v>
      </c>
      <c r="H2866" s="488">
        <v>120</v>
      </c>
      <c r="I2866" s="488">
        <v>120</v>
      </c>
      <c r="J2866" s="488">
        <v>120</v>
      </c>
      <c r="K2866" s="488">
        <v>120</v>
      </c>
      <c r="L2866" s="488">
        <v>120</v>
      </c>
      <c r="M2866" s="977">
        <v>120</v>
      </c>
      <c r="N2866" s="488">
        <v>120</v>
      </c>
      <c r="O2866" s="488">
        <v>120</v>
      </c>
      <c r="P2866" s="488">
        <v>120</v>
      </c>
      <c r="Q2866" s="1601" t="s">
        <v>818</v>
      </c>
    </row>
    <row r="2867" spans="1:17" s="524" customFormat="1" ht="21" customHeight="1">
      <c r="A2867" s="1251" t="s">
        <v>819</v>
      </c>
      <c r="B2867" s="1247">
        <v>118.5</v>
      </c>
      <c r="C2867" s="488">
        <v>118.5</v>
      </c>
      <c r="D2867" s="488">
        <v>118.5</v>
      </c>
      <c r="E2867" s="1247">
        <v>118.5</v>
      </c>
      <c r="F2867" s="488">
        <v>118.5</v>
      </c>
      <c r="G2867" s="488">
        <v>118.5</v>
      </c>
      <c r="H2867" s="488">
        <v>118.5</v>
      </c>
      <c r="I2867" s="488">
        <v>118.5</v>
      </c>
      <c r="J2867" s="488">
        <v>118.5</v>
      </c>
      <c r="K2867" s="488">
        <v>118.5</v>
      </c>
      <c r="L2867" s="488">
        <v>118.5</v>
      </c>
      <c r="M2867" s="977">
        <v>118.5</v>
      </c>
      <c r="N2867" s="488">
        <v>118.5</v>
      </c>
      <c r="O2867" s="488">
        <v>118.5</v>
      </c>
      <c r="P2867" s="488">
        <v>118.5</v>
      </c>
      <c r="Q2867" s="1601" t="s">
        <v>820</v>
      </c>
    </row>
    <row r="2868" spans="1:17" s="524" customFormat="1" ht="21" customHeight="1">
      <c r="A2868" s="1251" t="s">
        <v>821</v>
      </c>
      <c r="B2868" s="1247">
        <v>115.4</v>
      </c>
      <c r="C2868" s="488">
        <v>115.4</v>
      </c>
      <c r="D2868" s="488">
        <v>115.4</v>
      </c>
      <c r="E2868" s="1247">
        <v>115.4</v>
      </c>
      <c r="F2868" s="488">
        <v>115.4</v>
      </c>
      <c r="G2868" s="488">
        <v>115.4</v>
      </c>
      <c r="H2868" s="488">
        <v>115.4</v>
      </c>
      <c r="I2868" s="488">
        <v>115.4</v>
      </c>
      <c r="J2868" s="488">
        <v>115.4</v>
      </c>
      <c r="K2868" s="488">
        <v>115.4</v>
      </c>
      <c r="L2868" s="488">
        <v>115.4</v>
      </c>
      <c r="M2868" s="977">
        <v>115.4</v>
      </c>
      <c r="N2868" s="488">
        <v>115.4</v>
      </c>
      <c r="O2868" s="488">
        <v>115.4</v>
      </c>
      <c r="P2868" s="488">
        <v>115.4</v>
      </c>
      <c r="Q2868" s="1601" t="s">
        <v>822</v>
      </c>
    </row>
    <row r="2869" spans="1:17" s="524" customFormat="1" ht="21" customHeight="1">
      <c r="A2869" s="1251" t="s">
        <v>823</v>
      </c>
      <c r="B2869" s="1247">
        <v>100</v>
      </c>
      <c r="C2869" s="488">
        <v>100</v>
      </c>
      <c r="D2869" s="488">
        <v>100</v>
      </c>
      <c r="E2869" s="1247">
        <v>100</v>
      </c>
      <c r="F2869" s="488">
        <v>100</v>
      </c>
      <c r="G2869" s="488">
        <v>100</v>
      </c>
      <c r="H2869" s="488">
        <v>100</v>
      </c>
      <c r="I2869" s="488">
        <v>100</v>
      </c>
      <c r="J2869" s="488">
        <v>100</v>
      </c>
      <c r="K2869" s="488">
        <v>100</v>
      </c>
      <c r="L2869" s="488">
        <v>100</v>
      </c>
      <c r="M2869" s="977">
        <v>100</v>
      </c>
      <c r="N2869" s="488">
        <v>100</v>
      </c>
      <c r="O2869" s="488">
        <v>100</v>
      </c>
      <c r="P2869" s="488">
        <v>100</v>
      </c>
      <c r="Q2869" s="1601" t="s">
        <v>824</v>
      </c>
    </row>
    <row r="2870" spans="1:17" s="524" customFormat="1" ht="21" customHeight="1">
      <c r="A2870" s="1251" t="s">
        <v>825</v>
      </c>
      <c r="B2870" s="1247">
        <v>100.6</v>
      </c>
      <c r="C2870" s="488">
        <v>100.6</v>
      </c>
      <c r="D2870" s="488">
        <v>100.6</v>
      </c>
      <c r="E2870" s="1247">
        <v>100.6</v>
      </c>
      <c r="F2870" s="488">
        <v>100.6</v>
      </c>
      <c r="G2870" s="488">
        <v>100.6</v>
      </c>
      <c r="H2870" s="488">
        <v>100.6</v>
      </c>
      <c r="I2870" s="488">
        <v>100.6</v>
      </c>
      <c r="J2870" s="488">
        <v>100.6</v>
      </c>
      <c r="K2870" s="488">
        <v>100.6</v>
      </c>
      <c r="L2870" s="488">
        <v>100.6</v>
      </c>
      <c r="M2870" s="977">
        <v>100.6</v>
      </c>
      <c r="N2870" s="488">
        <v>100.6</v>
      </c>
      <c r="O2870" s="488">
        <v>100.6</v>
      </c>
      <c r="P2870" s="488">
        <v>100.6</v>
      </c>
      <c r="Q2870" s="1601" t="s">
        <v>826</v>
      </c>
    </row>
    <row r="2871" spans="1:17" s="524" customFormat="1" ht="21" customHeight="1">
      <c r="A2871" s="1251" t="s">
        <v>827</v>
      </c>
      <c r="B2871" s="1247">
        <v>111.9</v>
      </c>
      <c r="C2871" s="488">
        <v>111.9</v>
      </c>
      <c r="D2871" s="488">
        <v>111.9</v>
      </c>
      <c r="E2871" s="1247">
        <v>111.9</v>
      </c>
      <c r="F2871" s="488">
        <v>111.9</v>
      </c>
      <c r="G2871" s="488">
        <v>111.9</v>
      </c>
      <c r="H2871" s="488">
        <v>111.9</v>
      </c>
      <c r="I2871" s="488">
        <v>111.9</v>
      </c>
      <c r="J2871" s="488">
        <v>111.9</v>
      </c>
      <c r="K2871" s="488">
        <v>111.9</v>
      </c>
      <c r="L2871" s="488">
        <v>111.9</v>
      </c>
      <c r="M2871" s="977">
        <v>111.9</v>
      </c>
      <c r="N2871" s="488">
        <v>111.9</v>
      </c>
      <c r="O2871" s="488">
        <v>111.9</v>
      </c>
      <c r="P2871" s="488">
        <v>111.9</v>
      </c>
      <c r="Q2871" s="1601" t="s">
        <v>828</v>
      </c>
    </row>
    <row r="2872" spans="1:17" s="524" customFormat="1" ht="21" customHeight="1">
      <c r="A2872" s="1251" t="s">
        <v>829</v>
      </c>
      <c r="B2872" s="1247">
        <v>115.2</v>
      </c>
      <c r="C2872" s="488">
        <v>115.2</v>
      </c>
      <c r="D2872" s="488">
        <v>115.1</v>
      </c>
      <c r="E2872" s="1247">
        <v>114.8</v>
      </c>
      <c r="F2872" s="488">
        <v>114.8</v>
      </c>
      <c r="G2872" s="488">
        <v>114.8</v>
      </c>
      <c r="H2872" s="488">
        <v>114.8</v>
      </c>
      <c r="I2872" s="488">
        <v>114.8</v>
      </c>
      <c r="J2872" s="488">
        <v>114.8</v>
      </c>
      <c r="K2872" s="488">
        <v>114.8</v>
      </c>
      <c r="L2872" s="488">
        <v>114.8</v>
      </c>
      <c r="M2872" s="977">
        <v>114.8</v>
      </c>
      <c r="N2872" s="488">
        <v>115</v>
      </c>
      <c r="O2872" s="488">
        <v>114.8</v>
      </c>
      <c r="P2872" s="488">
        <v>114.8</v>
      </c>
      <c r="Q2872" s="1601" t="s">
        <v>830</v>
      </c>
    </row>
    <row r="2873" spans="1:17" s="524" customFormat="1" ht="18" customHeight="1">
      <c r="A2873" s="1255"/>
      <c r="B2873" s="1247"/>
      <c r="C2873" s="488"/>
      <c r="D2873" s="880"/>
      <c r="E2873" s="1547"/>
      <c r="F2873" s="880"/>
      <c r="G2873" s="880"/>
      <c r="H2873" s="880"/>
      <c r="I2873" s="880"/>
      <c r="J2873" s="880"/>
      <c r="K2873" s="880"/>
      <c r="L2873" s="880"/>
      <c r="M2873" s="1535"/>
      <c r="N2873" s="880"/>
      <c r="O2873" s="880"/>
      <c r="P2873" s="880"/>
      <c r="Q2873" s="1601"/>
    </row>
    <row r="2874" spans="1:17" s="524" customFormat="1" ht="21" customHeight="1">
      <c r="A2874" s="1582" t="s">
        <v>833</v>
      </c>
      <c r="B2874" s="1547">
        <v>114.1</v>
      </c>
      <c r="C2874" s="880">
        <v>114.1</v>
      </c>
      <c r="D2874" s="880">
        <v>114.1</v>
      </c>
      <c r="E2874" s="1547">
        <v>113.4</v>
      </c>
      <c r="F2874" s="880">
        <v>113.1</v>
      </c>
      <c r="G2874" s="880">
        <v>113.1</v>
      </c>
      <c r="H2874" s="880">
        <v>113.1</v>
      </c>
      <c r="I2874" s="880">
        <v>113.1</v>
      </c>
      <c r="J2874" s="880">
        <v>113.1</v>
      </c>
      <c r="K2874" s="880">
        <v>113.1</v>
      </c>
      <c r="L2874" s="880">
        <v>113.1</v>
      </c>
      <c r="M2874" s="1535">
        <v>113.1</v>
      </c>
      <c r="N2874" s="880">
        <v>113.1</v>
      </c>
      <c r="O2874" s="880">
        <v>113.1</v>
      </c>
      <c r="P2874" s="880">
        <v>113.1</v>
      </c>
      <c r="Q2874" s="1604" t="s">
        <v>834</v>
      </c>
    </row>
    <row r="2875" spans="1:17" s="524" customFormat="1" ht="21" customHeight="1">
      <c r="A2875" s="1251" t="s">
        <v>835</v>
      </c>
      <c r="B2875" s="1247">
        <v>113.4</v>
      </c>
      <c r="C2875" s="488">
        <v>113.4</v>
      </c>
      <c r="D2875" s="488">
        <v>113.4</v>
      </c>
      <c r="E2875" s="1247">
        <v>110.5</v>
      </c>
      <c r="F2875" s="488">
        <v>109.1</v>
      </c>
      <c r="G2875" s="488">
        <v>109.1</v>
      </c>
      <c r="H2875" s="488">
        <v>109.1</v>
      </c>
      <c r="I2875" s="488">
        <v>109.1</v>
      </c>
      <c r="J2875" s="488">
        <v>109.1</v>
      </c>
      <c r="K2875" s="488">
        <v>109.1</v>
      </c>
      <c r="L2875" s="488">
        <v>109.1</v>
      </c>
      <c r="M2875" s="977">
        <v>109.1</v>
      </c>
      <c r="N2875" s="488">
        <v>109.1</v>
      </c>
      <c r="O2875" s="488">
        <v>109.1</v>
      </c>
      <c r="P2875" s="488">
        <v>109.1</v>
      </c>
      <c r="Q2875" s="1601" t="s">
        <v>836</v>
      </c>
    </row>
    <row r="2876" spans="1:17" s="524" customFormat="1" ht="21" customHeight="1">
      <c r="A2876" s="1251" t="s">
        <v>837</v>
      </c>
      <c r="B2876" s="1247">
        <v>114.9</v>
      </c>
      <c r="C2876" s="488">
        <v>114.9</v>
      </c>
      <c r="D2876" s="488">
        <v>114.9</v>
      </c>
      <c r="E2876" s="1247">
        <v>114.9</v>
      </c>
      <c r="F2876" s="488">
        <v>114.9</v>
      </c>
      <c r="G2876" s="488">
        <v>114.9</v>
      </c>
      <c r="H2876" s="488">
        <v>114.9</v>
      </c>
      <c r="I2876" s="488">
        <v>114.9</v>
      </c>
      <c r="J2876" s="488">
        <v>114.9</v>
      </c>
      <c r="K2876" s="488">
        <v>114.9</v>
      </c>
      <c r="L2876" s="488">
        <v>114.9</v>
      </c>
      <c r="M2876" s="977">
        <v>114.9</v>
      </c>
      <c r="N2876" s="488">
        <v>114.9</v>
      </c>
      <c r="O2876" s="488">
        <v>114.9</v>
      </c>
      <c r="P2876" s="488">
        <v>114.9</v>
      </c>
      <c r="Q2876" s="1601" t="s">
        <v>838</v>
      </c>
    </row>
    <row r="2877" spans="1:17" s="524" customFormat="1" ht="21" customHeight="1">
      <c r="A2877" s="1251" t="s">
        <v>839</v>
      </c>
      <c r="B2877" s="1247">
        <v>100</v>
      </c>
      <c r="C2877" s="488">
        <v>100</v>
      </c>
      <c r="D2877" s="488">
        <v>100</v>
      </c>
      <c r="E2877" s="1247">
        <v>100</v>
      </c>
      <c r="F2877" s="488">
        <v>100</v>
      </c>
      <c r="G2877" s="488">
        <v>100</v>
      </c>
      <c r="H2877" s="488">
        <v>100</v>
      </c>
      <c r="I2877" s="488">
        <v>100</v>
      </c>
      <c r="J2877" s="488">
        <v>100</v>
      </c>
      <c r="K2877" s="488">
        <v>100</v>
      </c>
      <c r="L2877" s="488">
        <v>100</v>
      </c>
      <c r="M2877" s="977">
        <v>100</v>
      </c>
      <c r="N2877" s="488">
        <v>100</v>
      </c>
      <c r="O2877" s="488">
        <v>100</v>
      </c>
      <c r="P2877" s="488">
        <v>100</v>
      </c>
      <c r="Q2877" s="1601" t="s">
        <v>840</v>
      </c>
    </row>
    <row r="2878" spans="1:17" s="524" customFormat="1" ht="21" customHeight="1">
      <c r="A2878" s="1251" t="s">
        <v>843</v>
      </c>
      <c r="B2878" s="1247">
        <v>114.3</v>
      </c>
      <c r="C2878" s="488">
        <v>114.3</v>
      </c>
      <c r="D2878" s="488">
        <v>114.3</v>
      </c>
      <c r="E2878" s="1247">
        <v>114.3</v>
      </c>
      <c r="F2878" s="488">
        <v>114.3</v>
      </c>
      <c r="G2878" s="488">
        <v>114.3</v>
      </c>
      <c r="H2878" s="488">
        <v>114.3</v>
      </c>
      <c r="I2878" s="488">
        <v>114.3</v>
      </c>
      <c r="J2878" s="488">
        <v>114.3</v>
      </c>
      <c r="K2878" s="488">
        <v>114.3</v>
      </c>
      <c r="L2878" s="488">
        <v>114.3</v>
      </c>
      <c r="M2878" s="977">
        <v>114.3</v>
      </c>
      <c r="N2878" s="488">
        <v>114.3</v>
      </c>
      <c r="O2878" s="488">
        <v>114.3</v>
      </c>
      <c r="P2878" s="488">
        <v>114.3</v>
      </c>
      <c r="Q2878" s="1601" t="s">
        <v>844</v>
      </c>
    </row>
    <row r="2879" spans="1:17" s="524" customFormat="1" ht="18" customHeight="1">
      <c r="A2879" s="1251"/>
      <c r="B2879" s="1247"/>
      <c r="C2879" s="488"/>
      <c r="D2879" s="880"/>
      <c r="E2879" s="1547"/>
      <c r="F2879" s="880"/>
      <c r="G2879" s="880"/>
      <c r="H2879" s="880"/>
      <c r="I2879" s="880"/>
      <c r="J2879" s="880"/>
      <c r="K2879" s="880"/>
      <c r="L2879" s="880"/>
      <c r="M2879" s="1535"/>
      <c r="N2879" s="880"/>
      <c r="O2879" s="880"/>
      <c r="P2879" s="880"/>
      <c r="Q2879" s="1601"/>
    </row>
    <row r="2880" spans="1:17" s="524" customFormat="1" ht="21" customHeight="1">
      <c r="A2880" s="1582" t="s">
        <v>845</v>
      </c>
      <c r="B2880" s="1547">
        <v>111</v>
      </c>
      <c r="C2880" s="880">
        <v>111</v>
      </c>
      <c r="D2880" s="880">
        <v>111.3</v>
      </c>
      <c r="E2880" s="1547">
        <v>120.2</v>
      </c>
      <c r="F2880" s="880">
        <v>124.5</v>
      </c>
      <c r="G2880" s="880">
        <v>125.9</v>
      </c>
      <c r="H2880" s="880">
        <v>119.2</v>
      </c>
      <c r="I2880" s="880">
        <v>118.2</v>
      </c>
      <c r="J2880" s="880">
        <v>117.8</v>
      </c>
      <c r="K2880" s="880">
        <v>115.9</v>
      </c>
      <c r="L2880" s="880">
        <v>115.9</v>
      </c>
      <c r="M2880" s="1535">
        <v>115.9</v>
      </c>
      <c r="N2880" s="880">
        <v>115.4</v>
      </c>
      <c r="O2880" s="880">
        <v>115.4</v>
      </c>
      <c r="P2880" s="880">
        <v>115.2</v>
      </c>
      <c r="Q2880" s="1600" t="s">
        <v>846</v>
      </c>
    </row>
    <row r="2881" spans="1:18" s="524" customFormat="1" ht="21" customHeight="1">
      <c r="A2881" s="1251" t="s">
        <v>847</v>
      </c>
      <c r="B2881" s="1247">
        <v>125.6</v>
      </c>
      <c r="C2881" s="488">
        <v>125.6</v>
      </c>
      <c r="D2881" s="488">
        <v>125.6</v>
      </c>
      <c r="E2881" s="1247">
        <v>125.6</v>
      </c>
      <c r="F2881" s="488">
        <v>125.6</v>
      </c>
      <c r="G2881" s="488">
        <v>125.6</v>
      </c>
      <c r="H2881" s="488">
        <v>125.3</v>
      </c>
      <c r="I2881" s="488">
        <v>125.3</v>
      </c>
      <c r="J2881" s="488">
        <v>125.2</v>
      </c>
      <c r="K2881" s="488">
        <v>121.8</v>
      </c>
      <c r="L2881" s="488">
        <v>121.8</v>
      </c>
      <c r="M2881" s="977">
        <v>121.8</v>
      </c>
      <c r="N2881" s="488">
        <v>121.3</v>
      </c>
      <c r="O2881" s="488">
        <v>121.3</v>
      </c>
      <c r="P2881" s="488">
        <v>120.9</v>
      </c>
      <c r="Q2881" s="1601" t="s">
        <v>848</v>
      </c>
    </row>
    <row r="2882" spans="1:18" s="524" customFormat="1" ht="21" customHeight="1">
      <c r="A2882" s="1251" t="s">
        <v>851</v>
      </c>
      <c r="B2882" s="1247">
        <v>91.7</v>
      </c>
      <c r="C2882" s="488">
        <v>91.7</v>
      </c>
      <c r="D2882" s="488">
        <v>92.6</v>
      </c>
      <c r="E2882" s="1247">
        <v>113.1</v>
      </c>
      <c r="F2882" s="488">
        <v>123</v>
      </c>
      <c r="G2882" s="488">
        <v>126.4</v>
      </c>
      <c r="H2882" s="488">
        <v>111.1</v>
      </c>
      <c r="I2882" s="488">
        <v>108.8</v>
      </c>
      <c r="J2882" s="488">
        <v>108.2</v>
      </c>
      <c r="K2882" s="488">
        <v>108.2</v>
      </c>
      <c r="L2882" s="488">
        <v>108.2</v>
      </c>
      <c r="M2882" s="977">
        <v>108.2</v>
      </c>
      <c r="N2882" s="488">
        <v>107.6</v>
      </c>
      <c r="O2882" s="488">
        <v>107.6</v>
      </c>
      <c r="P2882" s="488">
        <v>107.6</v>
      </c>
      <c r="Q2882" s="1601" t="s">
        <v>852</v>
      </c>
    </row>
    <row r="2883" spans="1:18" s="524" customFormat="1" ht="18" customHeight="1">
      <c r="A2883" s="1251"/>
      <c r="B2883" s="1247"/>
      <c r="C2883" s="488"/>
      <c r="D2883" s="880"/>
      <c r="E2883" s="1547"/>
      <c r="F2883" s="880"/>
      <c r="G2883" s="880"/>
      <c r="H2883" s="880"/>
      <c r="I2883" s="880"/>
      <c r="J2883" s="880"/>
      <c r="K2883" s="880"/>
      <c r="L2883" s="880"/>
      <c r="M2883" s="1535"/>
      <c r="N2883" s="880"/>
      <c r="O2883" s="880"/>
      <c r="P2883" s="880"/>
      <c r="Q2883" s="1601"/>
    </row>
    <row r="2884" spans="1:18" s="524" customFormat="1" ht="21" customHeight="1">
      <c r="A2884" s="1582" t="s">
        <v>853</v>
      </c>
      <c r="B2884" s="1547">
        <v>112.6</v>
      </c>
      <c r="C2884" s="880">
        <v>112.5</v>
      </c>
      <c r="D2884" s="880">
        <v>112.6</v>
      </c>
      <c r="E2884" s="1547">
        <v>113</v>
      </c>
      <c r="F2884" s="880">
        <v>112.6</v>
      </c>
      <c r="G2884" s="880">
        <v>112.6</v>
      </c>
      <c r="H2884" s="880">
        <v>112.5</v>
      </c>
      <c r="I2884" s="880">
        <v>112.3</v>
      </c>
      <c r="J2884" s="880">
        <v>112.5</v>
      </c>
      <c r="K2884" s="880">
        <v>111.8</v>
      </c>
      <c r="L2884" s="880">
        <v>112.3</v>
      </c>
      <c r="M2884" s="1535">
        <v>112.3</v>
      </c>
      <c r="N2884" s="880">
        <v>111.7</v>
      </c>
      <c r="O2884" s="880">
        <v>111.6</v>
      </c>
      <c r="P2884" s="880">
        <v>111.8</v>
      </c>
      <c r="Q2884" s="1600" t="s">
        <v>854</v>
      </c>
    </row>
    <row r="2885" spans="1:18" s="524" customFormat="1" ht="21" customHeight="1">
      <c r="A2885" s="1251" t="s">
        <v>855</v>
      </c>
      <c r="B2885" s="1247">
        <v>113.6</v>
      </c>
      <c r="C2885" s="488">
        <v>113.6</v>
      </c>
      <c r="D2885" s="488">
        <v>113.6</v>
      </c>
      <c r="E2885" s="1247">
        <v>113.6</v>
      </c>
      <c r="F2885" s="488">
        <v>113.6</v>
      </c>
      <c r="G2885" s="488">
        <v>113.6</v>
      </c>
      <c r="H2885" s="488">
        <v>113.6</v>
      </c>
      <c r="I2885" s="488">
        <v>113.6</v>
      </c>
      <c r="J2885" s="488">
        <v>113.6</v>
      </c>
      <c r="K2885" s="488">
        <v>113.6</v>
      </c>
      <c r="L2885" s="488">
        <v>113.6</v>
      </c>
      <c r="M2885" s="977">
        <v>113.6</v>
      </c>
      <c r="N2885" s="488">
        <v>113</v>
      </c>
      <c r="O2885" s="488">
        <v>113</v>
      </c>
      <c r="P2885" s="488">
        <v>113</v>
      </c>
      <c r="Q2885" s="1601" t="s">
        <v>856</v>
      </c>
    </row>
    <row r="2886" spans="1:18" s="524" customFormat="1" ht="21" customHeight="1">
      <c r="A2886" s="1251" t="s">
        <v>857</v>
      </c>
      <c r="B2886" s="1247">
        <v>124</v>
      </c>
      <c r="C2886" s="488">
        <v>124</v>
      </c>
      <c r="D2886" s="488">
        <v>124</v>
      </c>
      <c r="E2886" s="1247">
        <v>124</v>
      </c>
      <c r="F2886" s="488">
        <v>124</v>
      </c>
      <c r="G2886" s="488">
        <v>124</v>
      </c>
      <c r="H2886" s="488">
        <v>124</v>
      </c>
      <c r="I2886" s="488">
        <v>124</v>
      </c>
      <c r="J2886" s="488">
        <v>124</v>
      </c>
      <c r="K2886" s="488">
        <v>124</v>
      </c>
      <c r="L2886" s="488">
        <v>124</v>
      </c>
      <c r="M2886" s="977">
        <v>124</v>
      </c>
      <c r="N2886" s="488">
        <v>124</v>
      </c>
      <c r="O2886" s="488">
        <v>124</v>
      </c>
      <c r="P2886" s="488">
        <v>124</v>
      </c>
      <c r="Q2886" s="1602" t="s">
        <v>858</v>
      </c>
    </row>
    <row r="2887" spans="1:18" s="524" customFormat="1" ht="21" customHeight="1">
      <c r="A2887" s="1251" t="s">
        <v>859</v>
      </c>
      <c r="B2887" s="1247">
        <v>113.9</v>
      </c>
      <c r="C2887" s="488">
        <v>114.1</v>
      </c>
      <c r="D2887" s="488">
        <v>114.2</v>
      </c>
      <c r="E2887" s="1247">
        <v>115.1</v>
      </c>
      <c r="F2887" s="488">
        <v>114.6</v>
      </c>
      <c r="G2887" s="488">
        <v>114.6</v>
      </c>
      <c r="H2887" s="488">
        <v>114.3</v>
      </c>
      <c r="I2887" s="488">
        <v>114.4</v>
      </c>
      <c r="J2887" s="488">
        <v>114.7</v>
      </c>
      <c r="K2887" s="488">
        <v>114</v>
      </c>
      <c r="L2887" s="488">
        <v>115.1</v>
      </c>
      <c r="M2887" s="977">
        <v>115.1</v>
      </c>
      <c r="N2887" s="488">
        <v>114.1</v>
      </c>
      <c r="O2887" s="488">
        <v>113.8</v>
      </c>
      <c r="P2887" s="488">
        <v>114.2</v>
      </c>
      <c r="Q2887" s="1602" t="s">
        <v>860</v>
      </c>
    </row>
    <row r="2888" spans="1:18" s="524" customFormat="1" ht="21" customHeight="1">
      <c r="A2888" s="1251" t="s">
        <v>861</v>
      </c>
      <c r="B2888" s="1247">
        <v>158</v>
      </c>
      <c r="C2888" s="488">
        <v>152.6</v>
      </c>
      <c r="D2888" s="488">
        <v>155.30000000000001</v>
      </c>
      <c r="E2888" s="1247">
        <v>151.5</v>
      </c>
      <c r="F2888" s="488">
        <v>149.80000000000001</v>
      </c>
      <c r="G2888" s="488">
        <v>149.80000000000001</v>
      </c>
      <c r="H2888" s="488">
        <v>149.80000000000001</v>
      </c>
      <c r="I2888" s="488">
        <v>144.6</v>
      </c>
      <c r="J2888" s="488">
        <v>144.6</v>
      </c>
      <c r="K2888" s="488">
        <v>134.80000000000001</v>
      </c>
      <c r="L2888" s="488">
        <v>134.80000000000001</v>
      </c>
      <c r="M2888" s="977">
        <v>134.80000000000001</v>
      </c>
      <c r="N2888" s="488">
        <v>134.80000000000001</v>
      </c>
      <c r="O2888" s="488">
        <v>134.80000000000001</v>
      </c>
      <c r="P2888" s="488">
        <v>134.19999999999999</v>
      </c>
      <c r="Q2888" s="1601" t="s">
        <v>862</v>
      </c>
    </row>
    <row r="2889" spans="1:18" s="524" customFormat="1" ht="21" customHeight="1">
      <c r="A2889" s="1251" t="s">
        <v>863</v>
      </c>
      <c r="B2889" s="1247">
        <v>106.8</v>
      </c>
      <c r="C2889" s="488">
        <v>106.8</v>
      </c>
      <c r="D2889" s="488">
        <v>106.8</v>
      </c>
      <c r="E2889" s="1247">
        <v>106.8</v>
      </c>
      <c r="F2889" s="488">
        <v>106.2</v>
      </c>
      <c r="G2889" s="488">
        <v>106.2</v>
      </c>
      <c r="H2889" s="488">
        <v>106.2</v>
      </c>
      <c r="I2889" s="488">
        <v>106.2</v>
      </c>
      <c r="J2889" s="488">
        <v>106.2</v>
      </c>
      <c r="K2889" s="488">
        <v>106.2</v>
      </c>
      <c r="L2889" s="488">
        <v>106.2</v>
      </c>
      <c r="M2889" s="977">
        <v>106.2</v>
      </c>
      <c r="N2889" s="488">
        <v>106.2</v>
      </c>
      <c r="O2889" s="488">
        <v>106.2</v>
      </c>
      <c r="P2889" s="488">
        <v>106.2</v>
      </c>
      <c r="Q2889" s="1602" t="s">
        <v>864</v>
      </c>
    </row>
    <row r="2890" spans="1:18" s="524" customFormat="1" ht="21" customHeight="1">
      <c r="A2890" s="1251" t="s">
        <v>865</v>
      </c>
      <c r="B2890" s="1247">
        <v>103.6</v>
      </c>
      <c r="C2890" s="488">
        <v>103.6</v>
      </c>
      <c r="D2890" s="488">
        <v>103.6</v>
      </c>
      <c r="E2890" s="1247">
        <v>103.6</v>
      </c>
      <c r="F2890" s="488">
        <v>103.6</v>
      </c>
      <c r="G2890" s="488">
        <v>103.6</v>
      </c>
      <c r="H2890" s="488">
        <v>103.6</v>
      </c>
      <c r="I2890" s="488">
        <v>103.6</v>
      </c>
      <c r="J2890" s="488">
        <v>103.6</v>
      </c>
      <c r="K2890" s="488">
        <v>103.6</v>
      </c>
      <c r="L2890" s="488">
        <v>103.6</v>
      </c>
      <c r="M2890" s="977">
        <v>103.6</v>
      </c>
      <c r="N2890" s="488">
        <v>103.6</v>
      </c>
      <c r="O2890" s="488">
        <v>103.6</v>
      </c>
      <c r="P2890" s="488">
        <v>103.6</v>
      </c>
      <c r="Q2890" s="1602" t="s">
        <v>866</v>
      </c>
    </row>
    <row r="2891" spans="1:18" s="524" customFormat="1" ht="21" customHeight="1">
      <c r="A2891" s="1251" t="s">
        <v>867</v>
      </c>
      <c r="B2891" s="1247">
        <v>102</v>
      </c>
      <c r="C2891" s="488">
        <v>102</v>
      </c>
      <c r="D2891" s="488">
        <v>102</v>
      </c>
      <c r="E2891" s="1247">
        <v>102</v>
      </c>
      <c r="F2891" s="488">
        <v>102</v>
      </c>
      <c r="G2891" s="488">
        <v>102</v>
      </c>
      <c r="H2891" s="488">
        <v>102</v>
      </c>
      <c r="I2891" s="488">
        <v>102</v>
      </c>
      <c r="J2891" s="488">
        <v>102</v>
      </c>
      <c r="K2891" s="488">
        <v>102</v>
      </c>
      <c r="L2891" s="488">
        <v>102</v>
      </c>
      <c r="M2891" s="977">
        <v>102</v>
      </c>
      <c r="N2891" s="488">
        <v>102</v>
      </c>
      <c r="O2891" s="488">
        <v>102</v>
      </c>
      <c r="P2891" s="488">
        <v>102</v>
      </c>
      <c r="Q2891" s="1601" t="s">
        <v>868</v>
      </c>
    </row>
    <row r="2892" spans="1:18" s="524" customFormat="1" ht="21" customHeight="1">
      <c r="A2892" s="1251" t="s">
        <v>869</v>
      </c>
      <c r="B2892" s="1247">
        <v>113.5</v>
      </c>
      <c r="C2892" s="488">
        <v>113.5</v>
      </c>
      <c r="D2892" s="488">
        <v>113.5</v>
      </c>
      <c r="E2892" s="1247">
        <v>113.5</v>
      </c>
      <c r="F2892" s="488">
        <v>113.5</v>
      </c>
      <c r="G2892" s="488">
        <v>113.5</v>
      </c>
      <c r="H2892" s="488">
        <v>113.5</v>
      </c>
      <c r="I2892" s="488">
        <v>113.5</v>
      </c>
      <c r="J2892" s="488">
        <v>113.5</v>
      </c>
      <c r="K2892" s="488">
        <v>113.5</v>
      </c>
      <c r="L2892" s="488">
        <v>113.5</v>
      </c>
      <c r="M2892" s="977">
        <v>113.5</v>
      </c>
      <c r="N2892" s="488">
        <v>113.5</v>
      </c>
      <c r="O2892" s="488">
        <v>113.5</v>
      </c>
      <c r="P2892" s="488">
        <v>113.5</v>
      </c>
      <c r="Q2892" s="1602" t="s">
        <v>870</v>
      </c>
    </row>
    <row r="2893" spans="1:18" s="524" customFormat="1" ht="13.5" customHeight="1">
      <c r="A2893" s="1255"/>
      <c r="B2893" s="1247"/>
      <c r="C2893" s="488"/>
      <c r="D2893" s="488"/>
      <c r="E2893" s="1254"/>
      <c r="N2893" s="1254"/>
      <c r="Q2893" s="1602"/>
      <c r="R2893" s="1558"/>
    </row>
    <row r="2894" spans="1:18" s="524" customFormat="1" ht="13.5" customHeight="1">
      <c r="A2894" s="1255"/>
      <c r="B2894" s="1247"/>
      <c r="C2894" s="488"/>
      <c r="D2894" s="488"/>
      <c r="E2894" s="1254"/>
      <c r="N2894" s="1254"/>
      <c r="Q2894" s="1602"/>
      <c r="R2894" s="1558"/>
    </row>
    <row r="2895" spans="1:18" s="524" customFormat="1" ht="13.5" customHeight="1">
      <c r="A2895" s="1255"/>
      <c r="B2895" s="1247"/>
      <c r="C2895" s="488"/>
      <c r="D2895" s="488"/>
      <c r="E2895" s="1254"/>
      <c r="N2895" s="1254"/>
      <c r="Q2895" s="1602"/>
      <c r="R2895" s="1545"/>
    </row>
    <row r="2896" spans="1:18" s="524" customFormat="1" ht="13.5" customHeight="1">
      <c r="A2896" s="1255"/>
      <c r="B2896" s="1247"/>
      <c r="C2896" s="488"/>
      <c r="D2896" s="488"/>
      <c r="E2896" s="1254"/>
      <c r="N2896" s="1254"/>
      <c r="Q2896" s="1599"/>
      <c r="R2896" s="495"/>
    </row>
    <row r="2897" spans="1:18" s="524" customFormat="1" ht="13.5" customHeight="1">
      <c r="A2897" s="518"/>
      <c r="B2897" s="491"/>
      <c r="C2897" s="492"/>
      <c r="D2897" s="492"/>
      <c r="E2897" s="503"/>
      <c r="F2897" s="490"/>
      <c r="G2897" s="490"/>
      <c r="H2897" s="490"/>
      <c r="I2897" s="490"/>
      <c r="J2897" s="490"/>
      <c r="K2897" s="490"/>
      <c r="L2897" s="490"/>
      <c r="M2897" s="490"/>
      <c r="N2897" s="503"/>
      <c r="O2897" s="490"/>
      <c r="P2897" s="490"/>
      <c r="Q2897" s="526"/>
      <c r="R2897" s="1552"/>
    </row>
    <row r="2898" spans="1:18" s="524" customFormat="1" ht="15" customHeight="1">
      <c r="A2898" s="494" t="s">
        <v>653</v>
      </c>
      <c r="B2898" s="488"/>
      <c r="C2898" s="488"/>
      <c r="D2898" s="488"/>
      <c r="I2898" s="1534"/>
      <c r="L2898" s="1534"/>
      <c r="Q2898" s="495" t="s">
        <v>871</v>
      </c>
      <c r="R2898" s="1552"/>
    </row>
    <row r="2899" spans="1:18" s="524" customFormat="1" ht="15" customHeight="1">
      <c r="A2899" s="494"/>
      <c r="B2899" s="488"/>
      <c r="C2899" s="488"/>
      <c r="D2899" s="488"/>
      <c r="I2899" s="1534"/>
      <c r="L2899" s="1534"/>
      <c r="Q2899" s="495"/>
      <c r="R2899" s="1552"/>
    </row>
    <row r="2900" spans="1:18" s="260" customFormat="1" ht="29.25" customHeight="1">
      <c r="A2900" s="1561" t="s">
        <v>588</v>
      </c>
      <c r="B2900" s="1562"/>
      <c r="C2900" s="1563"/>
      <c r="D2900" s="1562"/>
      <c r="E2900" s="881"/>
      <c r="F2900" s="881"/>
      <c r="G2900" s="881"/>
      <c r="H2900" s="881"/>
      <c r="I2900" s="881"/>
      <c r="J2900" s="881"/>
      <c r="K2900" s="881"/>
      <c r="L2900" s="1564"/>
      <c r="M2900" s="1564"/>
      <c r="N2900" s="1562"/>
      <c r="O2900" s="1562"/>
      <c r="P2900" s="1562"/>
      <c r="Q2900" s="1565" t="s">
        <v>589</v>
      </c>
      <c r="R2900" s="1539"/>
    </row>
    <row r="2901" spans="1:18" s="1543" customFormat="1" ht="24.75" customHeight="1">
      <c r="A2901" s="1566" t="s">
        <v>974</v>
      </c>
      <c r="B2901" s="1562"/>
      <c r="C2901" s="1563"/>
      <c r="D2901" s="1562"/>
      <c r="E2901" s="426"/>
      <c r="F2901" s="425"/>
      <c r="G2901" s="425"/>
      <c r="H2901" s="425"/>
      <c r="I2901" s="427"/>
      <c r="J2901" s="427"/>
      <c r="K2901" s="425"/>
      <c r="L2901" s="1567"/>
      <c r="M2901" s="1567"/>
      <c r="N2901" s="1562"/>
      <c r="O2901" s="1562"/>
      <c r="P2901" s="1562"/>
      <c r="Q2901" s="1568" t="s">
        <v>975</v>
      </c>
      <c r="R2901" s="1538"/>
    </row>
    <row r="2902" spans="1:18" s="489" customFormat="1" ht="18" customHeight="1">
      <c r="A2902" s="1569" t="s">
        <v>657</v>
      </c>
      <c r="B2902" s="1562"/>
      <c r="C2902" s="1563"/>
      <c r="D2902" s="1562"/>
      <c r="E2902" s="426"/>
      <c r="F2902" s="426"/>
      <c r="G2902" s="426"/>
      <c r="H2902" s="428"/>
      <c r="I2902" s="428"/>
      <c r="J2902" s="428"/>
      <c r="K2902" s="1563"/>
      <c r="L2902" s="1562"/>
      <c r="M2902" s="1562"/>
      <c r="N2902" s="1562"/>
      <c r="O2902" s="1562"/>
      <c r="P2902" s="1562"/>
      <c r="Q2902" s="1570" t="s">
        <v>658</v>
      </c>
      <c r="R2902" s="1544"/>
    </row>
    <row r="2903" spans="1:18" ht="11.45" customHeight="1">
      <c r="A2903" s="1571"/>
      <c r="B2903" s="1572"/>
      <c r="C2903" s="1572"/>
      <c r="D2903" s="1572"/>
      <c r="E2903" s="1573"/>
      <c r="F2903" s="1573"/>
      <c r="G2903" s="1573"/>
      <c r="H2903" s="1574"/>
      <c r="I2903" s="1573"/>
      <c r="J2903" s="1573"/>
      <c r="K2903" s="1573"/>
      <c r="L2903" s="1573"/>
      <c r="M2903" s="1573"/>
      <c r="N2903" s="1572"/>
      <c r="O2903" s="1572"/>
      <c r="P2903" s="1562"/>
      <c r="Q2903" s="1575"/>
      <c r="R2903" s="1545"/>
    </row>
    <row r="2904" spans="1:18" ht="12.75" customHeight="1">
      <c r="A2904" s="421"/>
      <c r="B2904" s="2296">
        <v>2024</v>
      </c>
      <c r="C2904" s="2297"/>
      <c r="D2904" s="2297"/>
      <c r="E2904" s="2297"/>
      <c r="F2904" s="2297"/>
      <c r="G2904" s="2297"/>
      <c r="H2904" s="2297"/>
      <c r="I2904" s="2297"/>
      <c r="J2904" s="2297"/>
      <c r="K2904" s="2297"/>
      <c r="L2904" s="2297"/>
      <c r="M2904" s="2300"/>
      <c r="N2904" s="2238">
        <v>2023</v>
      </c>
      <c r="O2904" s="2286"/>
      <c r="P2904" s="2239"/>
      <c r="Q2904" s="369"/>
      <c r="R2904" s="1537"/>
    </row>
    <row r="2905" spans="1:18" ht="12.75" customHeight="1">
      <c r="A2905" s="1576"/>
      <c r="B2905" s="2298"/>
      <c r="C2905" s="2299"/>
      <c r="D2905" s="2299"/>
      <c r="E2905" s="2299"/>
      <c r="F2905" s="2299"/>
      <c r="G2905" s="2299"/>
      <c r="H2905" s="2299"/>
      <c r="I2905" s="2299"/>
      <c r="J2905" s="2299"/>
      <c r="K2905" s="2299"/>
      <c r="L2905" s="2299"/>
      <c r="M2905" s="2301"/>
      <c r="N2905" s="2287"/>
      <c r="O2905" s="2288"/>
      <c r="P2905" s="2289"/>
      <c r="Q2905" s="1577" t="s">
        <v>71</v>
      </c>
      <c r="R2905" s="1537"/>
    </row>
    <row r="2906" spans="1:18" ht="12.75" customHeight="1">
      <c r="A2906" s="1576"/>
      <c r="B2906" s="93" t="s">
        <v>72</v>
      </c>
      <c r="C2906" s="439" t="s">
        <v>73</v>
      </c>
      <c r="D2906" s="439" t="s">
        <v>4</v>
      </c>
      <c r="E2906" s="93" t="s">
        <v>5</v>
      </c>
      <c r="F2906" s="439" t="s">
        <v>6</v>
      </c>
      <c r="G2906" s="439" t="s">
        <v>7</v>
      </c>
      <c r="H2906" s="93" t="s">
        <v>8</v>
      </c>
      <c r="I2906" s="439" t="s">
        <v>9</v>
      </c>
      <c r="J2906" s="440" t="s">
        <v>10</v>
      </c>
      <c r="K2906" s="511" t="s">
        <v>1</v>
      </c>
      <c r="L2906" s="441" t="s">
        <v>2</v>
      </c>
      <c r="M2906" s="442" t="s">
        <v>3</v>
      </c>
      <c r="N2906" s="94" t="s">
        <v>72</v>
      </c>
      <c r="O2906" s="94" t="s">
        <v>73</v>
      </c>
      <c r="P2906" s="443" t="s">
        <v>4</v>
      </c>
      <c r="Q2906" s="1577"/>
      <c r="R2906" s="1537"/>
    </row>
    <row r="2907" spans="1:18" ht="11.25" customHeight="1">
      <c r="A2907" s="422"/>
      <c r="B2907" s="96" t="s">
        <v>74</v>
      </c>
      <c r="C2907" s="507" t="s">
        <v>75</v>
      </c>
      <c r="D2907" s="507" t="s">
        <v>76</v>
      </c>
      <c r="E2907" s="96" t="s">
        <v>12</v>
      </c>
      <c r="F2907" s="507" t="s">
        <v>13</v>
      </c>
      <c r="G2907" s="507" t="s">
        <v>14</v>
      </c>
      <c r="H2907" s="96" t="s">
        <v>15</v>
      </c>
      <c r="I2907" s="507" t="s">
        <v>16</v>
      </c>
      <c r="J2907" s="508" t="s">
        <v>17</v>
      </c>
      <c r="K2907" s="512" t="s">
        <v>11</v>
      </c>
      <c r="L2907" s="509" t="s">
        <v>19</v>
      </c>
      <c r="M2907" s="510" t="s">
        <v>20</v>
      </c>
      <c r="N2907" s="430" t="s">
        <v>74</v>
      </c>
      <c r="O2907" s="430" t="s">
        <v>75</v>
      </c>
      <c r="P2907" s="431" t="s">
        <v>76</v>
      </c>
      <c r="Q2907" s="370"/>
      <c r="R2907" s="1546"/>
    </row>
    <row r="2908" spans="1:18" s="524" customFormat="1" ht="15" customHeight="1">
      <c r="A2908" s="1595"/>
      <c r="B2908" s="1547"/>
      <c r="C2908" s="880"/>
      <c r="D2908" s="880"/>
      <c r="E2908" s="513"/>
      <c r="F2908" s="500"/>
      <c r="G2908" s="500"/>
      <c r="H2908" s="500"/>
      <c r="I2908" s="500"/>
      <c r="J2908" s="500"/>
      <c r="K2908" s="500"/>
      <c r="L2908" s="500"/>
      <c r="M2908" s="499"/>
      <c r="P2908" s="500"/>
      <c r="Q2908" s="1599"/>
    </row>
    <row r="2909" spans="1:18" s="524" customFormat="1" ht="21" customHeight="1">
      <c r="A2909" s="1578" t="s">
        <v>659</v>
      </c>
      <c r="B2909" s="1547">
        <v>121.2</v>
      </c>
      <c r="C2909" s="880">
        <v>121.9</v>
      </c>
      <c r="D2909" s="880">
        <v>122.8</v>
      </c>
      <c r="E2909" s="1547">
        <v>122.6</v>
      </c>
      <c r="F2909" s="880">
        <v>122.2</v>
      </c>
      <c r="G2909" s="880">
        <v>120.7</v>
      </c>
      <c r="H2909" s="880">
        <v>122.1</v>
      </c>
      <c r="I2909" s="880">
        <v>120.3</v>
      </c>
      <c r="J2909" s="880">
        <v>120.4</v>
      </c>
      <c r="K2909" s="880">
        <v>119.7</v>
      </c>
      <c r="L2909" s="880">
        <v>118.5</v>
      </c>
      <c r="M2909" s="1535">
        <v>119.2</v>
      </c>
      <c r="N2909" s="880">
        <v>119.7</v>
      </c>
      <c r="O2909" s="880">
        <v>119.5</v>
      </c>
      <c r="P2909" s="880">
        <v>120.3</v>
      </c>
      <c r="Q2909" s="1605" t="s">
        <v>660</v>
      </c>
    </row>
    <row r="2910" spans="1:18" s="524" customFormat="1" ht="21" customHeight="1">
      <c r="A2910" s="1580"/>
      <c r="B2910" s="1247"/>
      <c r="C2910" s="488"/>
      <c r="D2910" s="880"/>
      <c r="E2910" s="1547"/>
      <c r="F2910" s="880"/>
      <c r="G2910" s="880"/>
      <c r="H2910" s="880"/>
      <c r="I2910" s="880"/>
      <c r="J2910" s="880"/>
      <c r="K2910" s="880"/>
      <c r="L2910" s="880"/>
      <c r="M2910" s="1535"/>
      <c r="N2910" s="880"/>
      <c r="O2910" s="880"/>
      <c r="P2910" s="880"/>
      <c r="Q2910" s="1600"/>
    </row>
    <row r="2911" spans="1:18" s="524" customFormat="1" ht="21" customHeight="1">
      <c r="A2911" s="1582" t="s">
        <v>661</v>
      </c>
      <c r="B2911" s="1547">
        <v>134.6</v>
      </c>
      <c r="C2911" s="880">
        <v>136.1</v>
      </c>
      <c r="D2911" s="880">
        <v>138.1</v>
      </c>
      <c r="E2911" s="1547">
        <v>137.80000000000001</v>
      </c>
      <c r="F2911" s="880">
        <v>136.80000000000001</v>
      </c>
      <c r="G2911" s="880">
        <v>133.5</v>
      </c>
      <c r="H2911" s="880">
        <v>136.9</v>
      </c>
      <c r="I2911" s="880">
        <v>134</v>
      </c>
      <c r="J2911" s="880">
        <v>135.19999999999999</v>
      </c>
      <c r="K2911" s="880">
        <v>133.69999999999999</v>
      </c>
      <c r="L2911" s="880">
        <v>131.4</v>
      </c>
      <c r="M2911" s="1535">
        <v>133.19999999999999</v>
      </c>
      <c r="N2911" s="880">
        <v>134.19999999999999</v>
      </c>
      <c r="O2911" s="880">
        <v>133.6</v>
      </c>
      <c r="P2911" s="880">
        <v>135.6</v>
      </c>
      <c r="Q2911" s="1604" t="s">
        <v>662</v>
      </c>
    </row>
    <row r="2912" spans="1:18" s="524" customFormat="1" ht="21" customHeight="1">
      <c r="A2912" s="1251" t="s">
        <v>663</v>
      </c>
      <c r="B2912" s="1247">
        <v>124.9</v>
      </c>
      <c r="C2912" s="488">
        <v>124.9</v>
      </c>
      <c r="D2912" s="488">
        <v>125.4</v>
      </c>
      <c r="E2912" s="1247">
        <v>125.2</v>
      </c>
      <c r="F2912" s="488">
        <v>125.4</v>
      </c>
      <c r="G2912" s="488">
        <v>125.4</v>
      </c>
      <c r="H2912" s="488">
        <v>125.4</v>
      </c>
      <c r="I2912" s="488">
        <v>126</v>
      </c>
      <c r="J2912" s="488">
        <v>126</v>
      </c>
      <c r="K2912" s="488">
        <v>126</v>
      </c>
      <c r="L2912" s="488">
        <v>124.9</v>
      </c>
      <c r="M2912" s="977">
        <v>124.8</v>
      </c>
      <c r="N2912" s="488">
        <v>127.7</v>
      </c>
      <c r="O2912" s="488">
        <v>127.6</v>
      </c>
      <c r="P2912" s="488">
        <v>127.6</v>
      </c>
      <c r="Q2912" s="1602" t="s">
        <v>664</v>
      </c>
    </row>
    <row r="2913" spans="1:17" s="524" customFormat="1" ht="21" customHeight="1">
      <c r="A2913" s="1251" t="s">
        <v>665</v>
      </c>
      <c r="B2913" s="1247">
        <v>153.9</v>
      </c>
      <c r="C2913" s="488">
        <v>155.30000000000001</v>
      </c>
      <c r="D2913" s="488">
        <v>151.80000000000001</v>
      </c>
      <c r="E2913" s="1247">
        <v>154</v>
      </c>
      <c r="F2913" s="488">
        <v>155.4</v>
      </c>
      <c r="G2913" s="488">
        <v>143.30000000000001</v>
      </c>
      <c r="H2913" s="488">
        <v>146.5</v>
      </c>
      <c r="I2913" s="488">
        <v>139</v>
      </c>
      <c r="J2913" s="488">
        <v>138</v>
      </c>
      <c r="K2913" s="488">
        <v>137.19999999999999</v>
      </c>
      <c r="L2913" s="488">
        <v>137.1</v>
      </c>
      <c r="M2913" s="977">
        <v>134.69999999999999</v>
      </c>
      <c r="N2913" s="488">
        <v>135.1</v>
      </c>
      <c r="O2913" s="488">
        <v>131.1</v>
      </c>
      <c r="P2913" s="488">
        <v>131.30000000000001</v>
      </c>
      <c r="Q2913" s="1602" t="s">
        <v>666</v>
      </c>
    </row>
    <row r="2914" spans="1:17" s="524" customFormat="1" ht="21" customHeight="1">
      <c r="A2914" s="1251" t="s">
        <v>667</v>
      </c>
      <c r="B2914" s="1247">
        <v>123.7</v>
      </c>
      <c r="C2914" s="488">
        <v>131.5</v>
      </c>
      <c r="D2914" s="488">
        <v>132.5</v>
      </c>
      <c r="E2914" s="1247">
        <v>132.9</v>
      </c>
      <c r="F2914" s="488">
        <v>141.6</v>
      </c>
      <c r="G2914" s="488">
        <v>136.4</v>
      </c>
      <c r="H2914" s="488">
        <v>131.1</v>
      </c>
      <c r="I2914" s="488">
        <v>125.9</v>
      </c>
      <c r="J2914" s="488">
        <v>129.80000000000001</v>
      </c>
      <c r="K2914" s="488">
        <v>124.1</v>
      </c>
      <c r="L2914" s="488">
        <v>116.9</v>
      </c>
      <c r="M2914" s="977">
        <v>117.3</v>
      </c>
      <c r="N2914" s="488">
        <v>116.9</v>
      </c>
      <c r="O2914" s="488">
        <v>120.2</v>
      </c>
      <c r="P2914" s="488">
        <v>114.6</v>
      </c>
      <c r="Q2914" s="1601" t="s">
        <v>668</v>
      </c>
    </row>
    <row r="2915" spans="1:17" s="524" customFormat="1" ht="21" customHeight="1">
      <c r="A2915" s="1251" t="s">
        <v>669</v>
      </c>
      <c r="B2915" s="1247">
        <v>129.80000000000001</v>
      </c>
      <c r="C2915" s="488">
        <v>126.2</v>
      </c>
      <c r="D2915" s="488">
        <v>125.9</v>
      </c>
      <c r="E2915" s="1247">
        <v>125.9</v>
      </c>
      <c r="F2915" s="488">
        <v>126.2</v>
      </c>
      <c r="G2915" s="488">
        <v>119.6</v>
      </c>
      <c r="H2915" s="488">
        <v>120.3</v>
      </c>
      <c r="I2915" s="488">
        <v>124.1</v>
      </c>
      <c r="J2915" s="488">
        <v>129.4</v>
      </c>
      <c r="K2915" s="488">
        <v>132</v>
      </c>
      <c r="L2915" s="488">
        <v>129.1</v>
      </c>
      <c r="M2915" s="977">
        <v>129.1</v>
      </c>
      <c r="N2915" s="488">
        <v>128.80000000000001</v>
      </c>
      <c r="O2915" s="488">
        <v>128.80000000000001</v>
      </c>
      <c r="P2915" s="488">
        <v>128.4</v>
      </c>
      <c r="Q2915" s="1601" t="s">
        <v>670</v>
      </c>
    </row>
    <row r="2916" spans="1:17" s="524" customFormat="1" ht="21" customHeight="1">
      <c r="A2916" s="1251" t="s">
        <v>671</v>
      </c>
      <c r="B2916" s="1247">
        <v>165</v>
      </c>
      <c r="C2916" s="488">
        <v>162.30000000000001</v>
      </c>
      <c r="D2916" s="488">
        <v>164.4</v>
      </c>
      <c r="E2916" s="1247">
        <v>157.69999999999999</v>
      </c>
      <c r="F2916" s="488">
        <v>156.80000000000001</v>
      </c>
      <c r="G2916" s="488">
        <v>156.80000000000001</v>
      </c>
      <c r="H2916" s="488">
        <v>156.80000000000001</v>
      </c>
      <c r="I2916" s="488">
        <v>160.5</v>
      </c>
      <c r="J2916" s="488">
        <v>166.2</v>
      </c>
      <c r="K2916" s="488">
        <v>166.2</v>
      </c>
      <c r="L2916" s="488">
        <v>166.6</v>
      </c>
      <c r="M2916" s="977">
        <v>166.6</v>
      </c>
      <c r="N2916" s="488">
        <v>164.7</v>
      </c>
      <c r="O2916" s="488">
        <v>167</v>
      </c>
      <c r="P2916" s="488">
        <v>160.5</v>
      </c>
      <c r="Q2916" s="1601" t="s">
        <v>672</v>
      </c>
    </row>
    <row r="2917" spans="1:17" s="524" customFormat="1" ht="21" customHeight="1">
      <c r="A2917" s="1251" t="s">
        <v>673</v>
      </c>
      <c r="B2917" s="1247">
        <v>120.6</v>
      </c>
      <c r="C2917" s="488">
        <v>124.1</v>
      </c>
      <c r="D2917" s="488">
        <v>137.4</v>
      </c>
      <c r="E2917" s="1247">
        <v>138.5</v>
      </c>
      <c r="F2917" s="488">
        <v>141</v>
      </c>
      <c r="G2917" s="488">
        <v>147.69999999999999</v>
      </c>
      <c r="H2917" s="488">
        <v>149.30000000000001</v>
      </c>
      <c r="I2917" s="488">
        <v>141.69999999999999</v>
      </c>
      <c r="J2917" s="488">
        <v>147.9</v>
      </c>
      <c r="K2917" s="488">
        <v>132.30000000000001</v>
      </c>
      <c r="L2917" s="488">
        <v>124.7</v>
      </c>
      <c r="M2917" s="977">
        <v>124.5</v>
      </c>
      <c r="N2917" s="488">
        <v>118.3</v>
      </c>
      <c r="O2917" s="488">
        <v>123.5</v>
      </c>
      <c r="P2917" s="488">
        <v>159.6</v>
      </c>
      <c r="Q2917" s="1601" t="s">
        <v>674</v>
      </c>
    </row>
    <row r="2918" spans="1:17" s="524" customFormat="1" ht="21" customHeight="1">
      <c r="A2918" s="1251" t="s">
        <v>675</v>
      </c>
      <c r="B2918" s="1247">
        <v>129</v>
      </c>
      <c r="C2918" s="488">
        <v>136.69999999999999</v>
      </c>
      <c r="D2918" s="488">
        <v>144.80000000000001</v>
      </c>
      <c r="E2918" s="1247">
        <v>143.9</v>
      </c>
      <c r="F2918" s="488">
        <v>131.80000000000001</v>
      </c>
      <c r="G2918" s="488">
        <v>128.5</v>
      </c>
      <c r="H2918" s="488">
        <v>147</v>
      </c>
      <c r="I2918" s="488">
        <v>139.80000000000001</v>
      </c>
      <c r="J2918" s="488">
        <v>136</v>
      </c>
      <c r="K2918" s="488">
        <v>138</v>
      </c>
      <c r="L2918" s="488">
        <v>132.5</v>
      </c>
      <c r="M2918" s="977">
        <v>149.9</v>
      </c>
      <c r="N2918" s="488">
        <v>160.80000000000001</v>
      </c>
      <c r="O2918" s="488">
        <v>156.4</v>
      </c>
      <c r="P2918" s="488">
        <v>148.80000000000001</v>
      </c>
      <c r="Q2918" s="1601" t="s">
        <v>676</v>
      </c>
    </row>
    <row r="2919" spans="1:17" s="524" customFormat="1" ht="21" customHeight="1">
      <c r="A2919" s="1251" t="s">
        <v>677</v>
      </c>
      <c r="B2919" s="1247">
        <v>104.5</v>
      </c>
      <c r="C2919" s="488">
        <v>104.1</v>
      </c>
      <c r="D2919" s="488">
        <v>103.5</v>
      </c>
      <c r="E2919" s="1247">
        <v>103.5</v>
      </c>
      <c r="F2919" s="488">
        <v>103.5</v>
      </c>
      <c r="G2919" s="488">
        <v>103.5</v>
      </c>
      <c r="H2919" s="488">
        <v>103.5</v>
      </c>
      <c r="I2919" s="488">
        <v>103.3</v>
      </c>
      <c r="J2919" s="488">
        <v>103.3</v>
      </c>
      <c r="K2919" s="488">
        <v>103.3</v>
      </c>
      <c r="L2919" s="488">
        <v>102.6</v>
      </c>
      <c r="M2919" s="977">
        <v>102.6</v>
      </c>
      <c r="N2919" s="488">
        <v>102.6</v>
      </c>
      <c r="O2919" s="488">
        <v>102.8</v>
      </c>
      <c r="P2919" s="488">
        <v>102.8</v>
      </c>
      <c r="Q2919" s="1601" t="s">
        <v>678</v>
      </c>
    </row>
    <row r="2920" spans="1:17" s="524" customFormat="1" ht="21" customHeight="1">
      <c r="A2920" s="1251" t="s">
        <v>679</v>
      </c>
      <c r="B2920" s="1247">
        <v>120.7</v>
      </c>
      <c r="C2920" s="488">
        <v>122.2</v>
      </c>
      <c r="D2920" s="488">
        <v>121.3</v>
      </c>
      <c r="E2920" s="1247">
        <v>121.1</v>
      </c>
      <c r="F2920" s="488">
        <v>120.7</v>
      </c>
      <c r="G2920" s="488">
        <v>120.6</v>
      </c>
      <c r="H2920" s="488">
        <v>121.5</v>
      </c>
      <c r="I2920" s="488">
        <v>120</v>
      </c>
      <c r="J2920" s="488">
        <v>119.9</v>
      </c>
      <c r="K2920" s="488">
        <v>119.7</v>
      </c>
      <c r="L2920" s="488">
        <v>120.7</v>
      </c>
      <c r="M2920" s="977">
        <v>119.4</v>
      </c>
      <c r="N2920" s="488">
        <v>117.4</v>
      </c>
      <c r="O2920" s="488">
        <v>117.6</v>
      </c>
      <c r="P2920" s="488">
        <v>113.8</v>
      </c>
      <c r="Q2920" s="1601" t="s">
        <v>680</v>
      </c>
    </row>
    <row r="2921" spans="1:17" s="524" customFormat="1" ht="21" customHeight="1">
      <c r="A2921" s="1251" t="s">
        <v>681</v>
      </c>
      <c r="B2921" s="1247">
        <v>114.7</v>
      </c>
      <c r="C2921" s="488">
        <v>115.6</v>
      </c>
      <c r="D2921" s="488">
        <v>115.9</v>
      </c>
      <c r="E2921" s="1247">
        <v>113.9</v>
      </c>
      <c r="F2921" s="488">
        <v>111.5</v>
      </c>
      <c r="G2921" s="488">
        <v>110.9</v>
      </c>
      <c r="H2921" s="488">
        <v>111.4</v>
      </c>
      <c r="I2921" s="488">
        <v>111</v>
      </c>
      <c r="J2921" s="488">
        <v>110.9</v>
      </c>
      <c r="K2921" s="488">
        <v>110.9</v>
      </c>
      <c r="L2921" s="488">
        <v>110.1</v>
      </c>
      <c r="M2921" s="977">
        <v>110.3</v>
      </c>
      <c r="N2921" s="488">
        <v>109.1</v>
      </c>
      <c r="O2921" s="488">
        <v>108.1</v>
      </c>
      <c r="P2921" s="488">
        <v>108.1</v>
      </c>
      <c r="Q2921" s="1601" t="s">
        <v>682</v>
      </c>
    </row>
    <row r="2922" spans="1:17" s="524" customFormat="1" ht="21" customHeight="1">
      <c r="A2922" s="1251" t="s">
        <v>683</v>
      </c>
      <c r="B2922" s="1247">
        <v>109.1</v>
      </c>
      <c r="C2922" s="488">
        <v>109.9</v>
      </c>
      <c r="D2922" s="488">
        <v>111.2</v>
      </c>
      <c r="E2922" s="1247">
        <v>111.2</v>
      </c>
      <c r="F2922" s="488">
        <v>111.2</v>
      </c>
      <c r="G2922" s="488">
        <v>111.4</v>
      </c>
      <c r="H2922" s="488">
        <v>111.4</v>
      </c>
      <c r="I2922" s="488">
        <v>111.4</v>
      </c>
      <c r="J2922" s="488">
        <v>111.4</v>
      </c>
      <c r="K2922" s="488">
        <v>111.1</v>
      </c>
      <c r="L2922" s="488">
        <v>111.1</v>
      </c>
      <c r="M2922" s="977">
        <v>111</v>
      </c>
      <c r="N2922" s="488">
        <v>111</v>
      </c>
      <c r="O2922" s="488">
        <v>110.7</v>
      </c>
      <c r="P2922" s="488">
        <v>110.3</v>
      </c>
      <c r="Q2922" s="1601" t="s">
        <v>684</v>
      </c>
    </row>
    <row r="2923" spans="1:17" s="524" customFormat="1" ht="21" customHeight="1">
      <c r="A2923" s="1255"/>
      <c r="B2923" s="1247"/>
      <c r="C2923" s="488"/>
      <c r="D2923" s="880"/>
      <c r="E2923" s="1547"/>
      <c r="F2923" s="880"/>
      <c r="G2923" s="880"/>
      <c r="H2923" s="880"/>
      <c r="I2923" s="880"/>
      <c r="J2923" s="880"/>
      <c r="K2923" s="880"/>
      <c r="L2923" s="880"/>
      <c r="M2923" s="1535"/>
      <c r="N2923" s="880"/>
      <c r="O2923" s="880"/>
      <c r="P2923" s="880"/>
      <c r="Q2923" s="1601"/>
    </row>
    <row r="2924" spans="1:17" s="524" customFormat="1" ht="21" customHeight="1">
      <c r="A2924" s="1582" t="s">
        <v>685</v>
      </c>
      <c r="B2924" s="1547">
        <v>143.80000000000001</v>
      </c>
      <c r="C2924" s="880">
        <v>143.80000000000001</v>
      </c>
      <c r="D2924" s="880">
        <v>143.80000000000001</v>
      </c>
      <c r="E2924" s="1547">
        <v>143.80000000000001</v>
      </c>
      <c r="F2924" s="880">
        <v>143.80000000000001</v>
      </c>
      <c r="G2924" s="880">
        <v>143.80000000000001</v>
      </c>
      <c r="H2924" s="880">
        <v>143.80000000000001</v>
      </c>
      <c r="I2924" s="880">
        <v>143.80000000000001</v>
      </c>
      <c r="J2924" s="880">
        <v>143.80000000000001</v>
      </c>
      <c r="K2924" s="880">
        <v>143.80000000000001</v>
      </c>
      <c r="L2924" s="880">
        <v>143.80000000000001</v>
      </c>
      <c r="M2924" s="1535">
        <v>143.80000000000001</v>
      </c>
      <c r="N2924" s="880">
        <v>140</v>
      </c>
      <c r="O2924" s="880">
        <v>140</v>
      </c>
      <c r="P2924" s="880">
        <v>140</v>
      </c>
      <c r="Q2924" s="1600" t="s">
        <v>686</v>
      </c>
    </row>
    <row r="2925" spans="1:17" s="524" customFormat="1" ht="21" customHeight="1">
      <c r="A2925" s="1251" t="s">
        <v>687</v>
      </c>
      <c r="B2925" s="1247">
        <v>100</v>
      </c>
      <c r="C2925" s="488">
        <v>100</v>
      </c>
      <c r="D2925" s="488">
        <v>100</v>
      </c>
      <c r="E2925" s="1247">
        <v>100</v>
      </c>
      <c r="F2925" s="488">
        <v>100</v>
      </c>
      <c r="G2925" s="488">
        <v>100</v>
      </c>
      <c r="H2925" s="488">
        <v>100</v>
      </c>
      <c r="I2925" s="488">
        <v>100</v>
      </c>
      <c r="J2925" s="488">
        <v>100</v>
      </c>
      <c r="K2925" s="488">
        <v>100</v>
      </c>
      <c r="L2925" s="488">
        <v>100</v>
      </c>
      <c r="M2925" s="977">
        <v>100</v>
      </c>
      <c r="N2925" s="488">
        <v>100</v>
      </c>
      <c r="O2925" s="488">
        <v>100</v>
      </c>
      <c r="P2925" s="488">
        <v>100</v>
      </c>
      <c r="Q2925" s="1602" t="s">
        <v>688</v>
      </c>
    </row>
    <row r="2926" spans="1:17" s="524" customFormat="1" ht="21" customHeight="1">
      <c r="A2926" s="1251" t="s">
        <v>689</v>
      </c>
      <c r="B2926" s="1247">
        <v>106.3</v>
      </c>
      <c r="C2926" s="488">
        <v>106.3</v>
      </c>
      <c r="D2926" s="488">
        <v>106.3</v>
      </c>
      <c r="E2926" s="1247">
        <v>106.3</v>
      </c>
      <c r="F2926" s="488">
        <v>106.3</v>
      </c>
      <c r="G2926" s="488">
        <v>106.3</v>
      </c>
      <c r="H2926" s="488">
        <v>106.3</v>
      </c>
      <c r="I2926" s="488">
        <v>106.3</v>
      </c>
      <c r="J2926" s="488">
        <v>106.3</v>
      </c>
      <c r="K2926" s="488">
        <v>106.3</v>
      </c>
      <c r="L2926" s="488">
        <v>106.3</v>
      </c>
      <c r="M2926" s="977">
        <v>106.3</v>
      </c>
      <c r="N2926" s="488">
        <v>106.3</v>
      </c>
      <c r="O2926" s="488">
        <v>106.3</v>
      </c>
      <c r="P2926" s="488">
        <v>106.3</v>
      </c>
      <c r="Q2926" s="1601" t="s">
        <v>690</v>
      </c>
    </row>
    <row r="2927" spans="1:17" s="524" customFormat="1" ht="21" customHeight="1">
      <c r="A2927" s="1251" t="s">
        <v>691</v>
      </c>
      <c r="B2927" s="1247">
        <v>108.1</v>
      </c>
      <c r="C2927" s="488">
        <v>108.1</v>
      </c>
      <c r="D2927" s="488">
        <v>108.1</v>
      </c>
      <c r="E2927" s="1247">
        <v>108.1</v>
      </c>
      <c r="F2927" s="488">
        <v>108.1</v>
      </c>
      <c r="G2927" s="488">
        <v>108.1</v>
      </c>
      <c r="H2927" s="488">
        <v>108.1</v>
      </c>
      <c r="I2927" s="488">
        <v>108.1</v>
      </c>
      <c r="J2927" s="488">
        <v>108.1</v>
      </c>
      <c r="K2927" s="488">
        <v>108.1</v>
      </c>
      <c r="L2927" s="488">
        <v>108.1</v>
      </c>
      <c r="M2927" s="977">
        <v>108.1</v>
      </c>
      <c r="N2927" s="488">
        <v>108.1</v>
      </c>
      <c r="O2927" s="488">
        <v>108.1</v>
      </c>
      <c r="P2927" s="488">
        <v>108.1</v>
      </c>
      <c r="Q2927" s="1601" t="s">
        <v>692</v>
      </c>
    </row>
    <row r="2928" spans="1:17" s="524" customFormat="1" ht="21" customHeight="1">
      <c r="A2928" s="1251" t="s">
        <v>693</v>
      </c>
      <c r="B2928" s="1247">
        <v>146.5</v>
      </c>
      <c r="C2928" s="488">
        <v>146.5</v>
      </c>
      <c r="D2928" s="488">
        <v>146.5</v>
      </c>
      <c r="E2928" s="1247">
        <v>146.5</v>
      </c>
      <c r="F2928" s="488">
        <v>146.5</v>
      </c>
      <c r="G2928" s="488">
        <v>146.5</v>
      </c>
      <c r="H2928" s="488">
        <v>146.5</v>
      </c>
      <c r="I2928" s="488">
        <v>146.5</v>
      </c>
      <c r="J2928" s="488">
        <v>146.5</v>
      </c>
      <c r="K2928" s="488">
        <v>146.5</v>
      </c>
      <c r="L2928" s="488">
        <v>146.5</v>
      </c>
      <c r="M2928" s="977">
        <v>146.5</v>
      </c>
      <c r="N2928" s="488">
        <v>142.4</v>
      </c>
      <c r="O2928" s="488">
        <v>142.4</v>
      </c>
      <c r="P2928" s="488">
        <v>142.4</v>
      </c>
      <c r="Q2928" s="1601" t="s">
        <v>694</v>
      </c>
    </row>
    <row r="2929" spans="1:17" s="524" customFormat="1" ht="21" customHeight="1">
      <c r="A2929" s="1255"/>
      <c r="B2929" s="1247"/>
      <c r="C2929" s="488"/>
      <c r="D2929" s="880"/>
      <c r="E2929" s="1547"/>
      <c r="F2929" s="880"/>
      <c r="G2929" s="880"/>
      <c r="H2929" s="880"/>
      <c r="I2929" s="880"/>
      <c r="J2929" s="880"/>
      <c r="K2929" s="880"/>
      <c r="L2929" s="880"/>
      <c r="M2929" s="1535"/>
      <c r="N2929" s="880"/>
      <c r="O2929" s="880"/>
      <c r="P2929" s="880"/>
      <c r="Q2929" s="1601"/>
    </row>
    <row r="2930" spans="1:17" s="524" customFormat="1" ht="21" customHeight="1">
      <c r="A2930" s="1582" t="s">
        <v>695</v>
      </c>
      <c r="B2930" s="1547">
        <v>107.9</v>
      </c>
      <c r="C2930" s="880">
        <v>108.2</v>
      </c>
      <c r="D2930" s="880">
        <v>108.2</v>
      </c>
      <c r="E2930" s="1547">
        <v>108.2</v>
      </c>
      <c r="F2930" s="880">
        <v>108.2</v>
      </c>
      <c r="G2930" s="880">
        <v>108.2</v>
      </c>
      <c r="H2930" s="880">
        <v>108.2</v>
      </c>
      <c r="I2930" s="880">
        <v>108.1</v>
      </c>
      <c r="J2930" s="880">
        <v>108.1</v>
      </c>
      <c r="K2930" s="880">
        <v>108.1</v>
      </c>
      <c r="L2930" s="880">
        <v>108.1</v>
      </c>
      <c r="M2930" s="1535">
        <v>108.1</v>
      </c>
      <c r="N2930" s="880">
        <v>108.1</v>
      </c>
      <c r="O2930" s="880">
        <v>108.1</v>
      </c>
      <c r="P2930" s="880">
        <v>108.1</v>
      </c>
      <c r="Q2930" s="1600" t="s">
        <v>696</v>
      </c>
    </row>
    <row r="2931" spans="1:17" s="524" customFormat="1" ht="21" customHeight="1">
      <c r="A2931" s="1251" t="s">
        <v>697</v>
      </c>
      <c r="B2931" s="1247">
        <v>85</v>
      </c>
      <c r="C2931" s="488">
        <v>85</v>
      </c>
      <c r="D2931" s="488">
        <v>85</v>
      </c>
      <c r="E2931" s="1247">
        <v>85</v>
      </c>
      <c r="F2931" s="488">
        <v>85</v>
      </c>
      <c r="G2931" s="488">
        <v>85</v>
      </c>
      <c r="H2931" s="488">
        <v>85</v>
      </c>
      <c r="I2931" s="488">
        <v>85</v>
      </c>
      <c r="J2931" s="488">
        <v>85</v>
      </c>
      <c r="K2931" s="488">
        <v>85</v>
      </c>
      <c r="L2931" s="488">
        <v>85</v>
      </c>
      <c r="M2931" s="977">
        <v>85</v>
      </c>
      <c r="N2931" s="488">
        <v>85</v>
      </c>
      <c r="O2931" s="488">
        <v>85</v>
      </c>
      <c r="P2931" s="488">
        <v>85</v>
      </c>
      <c r="Q2931" s="1601" t="s">
        <v>698</v>
      </c>
    </row>
    <row r="2932" spans="1:17" s="524" customFormat="1" ht="21" customHeight="1">
      <c r="A2932" s="1251" t="s">
        <v>699</v>
      </c>
      <c r="B2932" s="1247">
        <v>111.5</v>
      </c>
      <c r="C2932" s="488">
        <v>111.5</v>
      </c>
      <c r="D2932" s="488">
        <v>111.5</v>
      </c>
      <c r="E2932" s="1247">
        <v>111.5</v>
      </c>
      <c r="F2932" s="488">
        <v>111.5</v>
      </c>
      <c r="G2932" s="488">
        <v>111.5</v>
      </c>
      <c r="H2932" s="488">
        <v>111.5</v>
      </c>
      <c r="I2932" s="488">
        <v>111.3</v>
      </c>
      <c r="J2932" s="488">
        <v>111.3</v>
      </c>
      <c r="K2932" s="488">
        <v>111.3</v>
      </c>
      <c r="L2932" s="488">
        <v>111.3</v>
      </c>
      <c r="M2932" s="977">
        <v>111.3</v>
      </c>
      <c r="N2932" s="488">
        <v>111.3</v>
      </c>
      <c r="O2932" s="488">
        <v>111.3</v>
      </c>
      <c r="P2932" s="488">
        <v>111.3</v>
      </c>
      <c r="Q2932" s="1601" t="s">
        <v>700</v>
      </c>
    </row>
    <row r="2933" spans="1:17" s="524" customFormat="1" ht="21" customHeight="1">
      <c r="A2933" s="1251" t="s">
        <v>701</v>
      </c>
      <c r="B2933" s="1247">
        <v>96.7</v>
      </c>
      <c r="C2933" s="488">
        <v>96.7</v>
      </c>
      <c r="D2933" s="488">
        <v>96.7</v>
      </c>
      <c r="E2933" s="1247">
        <v>96.7</v>
      </c>
      <c r="F2933" s="488">
        <v>96.7</v>
      </c>
      <c r="G2933" s="488">
        <v>96.7</v>
      </c>
      <c r="H2933" s="488">
        <v>96.7</v>
      </c>
      <c r="I2933" s="488">
        <v>96.7</v>
      </c>
      <c r="J2933" s="488">
        <v>96.7</v>
      </c>
      <c r="K2933" s="488">
        <v>96.7</v>
      </c>
      <c r="L2933" s="488">
        <v>96.7</v>
      </c>
      <c r="M2933" s="977">
        <v>96.7</v>
      </c>
      <c r="N2933" s="488">
        <v>96.7</v>
      </c>
      <c r="O2933" s="488">
        <v>96.7</v>
      </c>
      <c r="P2933" s="488">
        <v>96.7</v>
      </c>
      <c r="Q2933" s="1601" t="s">
        <v>702</v>
      </c>
    </row>
    <row r="2934" spans="1:17" s="524" customFormat="1" ht="21" customHeight="1">
      <c r="A2934" s="1251" t="s">
        <v>703</v>
      </c>
      <c r="B2934" s="1247">
        <v>128.80000000000001</v>
      </c>
      <c r="C2934" s="488">
        <v>128.80000000000001</v>
      </c>
      <c r="D2934" s="488">
        <v>128.80000000000001</v>
      </c>
      <c r="E2934" s="1247">
        <v>128.80000000000001</v>
      </c>
      <c r="F2934" s="488">
        <v>128.80000000000001</v>
      </c>
      <c r="G2934" s="488">
        <v>128.80000000000001</v>
      </c>
      <c r="H2934" s="488">
        <v>128.80000000000001</v>
      </c>
      <c r="I2934" s="488">
        <v>128.80000000000001</v>
      </c>
      <c r="J2934" s="488">
        <v>128.80000000000001</v>
      </c>
      <c r="K2934" s="488">
        <v>128.80000000000001</v>
      </c>
      <c r="L2934" s="488">
        <v>128.80000000000001</v>
      </c>
      <c r="M2934" s="977">
        <v>128.80000000000001</v>
      </c>
      <c r="N2934" s="488">
        <v>128.80000000000001</v>
      </c>
      <c r="O2934" s="488">
        <v>128.80000000000001</v>
      </c>
      <c r="P2934" s="488">
        <v>128.80000000000001</v>
      </c>
      <c r="Q2934" s="1601" t="s">
        <v>704</v>
      </c>
    </row>
    <row r="2935" spans="1:17" s="524" customFormat="1" ht="21" customHeight="1">
      <c r="A2935" s="1251" t="s">
        <v>705</v>
      </c>
      <c r="B2935" s="1247">
        <v>106.1</v>
      </c>
      <c r="C2935" s="488">
        <v>107.5</v>
      </c>
      <c r="D2935" s="488">
        <v>107.5</v>
      </c>
      <c r="E2935" s="1247">
        <v>107.5</v>
      </c>
      <c r="F2935" s="488">
        <v>107.5</v>
      </c>
      <c r="G2935" s="488">
        <v>107.5</v>
      </c>
      <c r="H2935" s="488">
        <v>107.5</v>
      </c>
      <c r="I2935" s="488">
        <v>107.7</v>
      </c>
      <c r="J2935" s="488">
        <v>107.7</v>
      </c>
      <c r="K2935" s="488">
        <v>107.7</v>
      </c>
      <c r="L2935" s="488">
        <v>107.7</v>
      </c>
      <c r="M2935" s="977">
        <v>107.7</v>
      </c>
      <c r="N2935" s="488">
        <v>107.7</v>
      </c>
      <c r="O2935" s="488">
        <v>107.7</v>
      </c>
      <c r="P2935" s="488">
        <v>107.7</v>
      </c>
      <c r="Q2935" s="1601" t="s">
        <v>706</v>
      </c>
    </row>
    <row r="2936" spans="1:17" s="524" customFormat="1" ht="21" customHeight="1">
      <c r="A2936" s="1251" t="s">
        <v>707</v>
      </c>
      <c r="B2936" s="1247">
        <v>116.6</v>
      </c>
      <c r="C2936" s="488">
        <v>116.6</v>
      </c>
      <c r="D2936" s="488">
        <v>116.6</v>
      </c>
      <c r="E2936" s="1247">
        <v>116.6</v>
      </c>
      <c r="F2936" s="488">
        <v>116.6</v>
      </c>
      <c r="G2936" s="488">
        <v>116.6</v>
      </c>
      <c r="H2936" s="488">
        <v>116.6</v>
      </c>
      <c r="I2936" s="488">
        <v>100</v>
      </c>
      <c r="J2936" s="488">
        <v>100</v>
      </c>
      <c r="K2936" s="488">
        <v>100</v>
      </c>
      <c r="L2936" s="488">
        <v>100</v>
      </c>
      <c r="M2936" s="977">
        <v>100</v>
      </c>
      <c r="N2936" s="488">
        <v>100</v>
      </c>
      <c r="O2936" s="488">
        <v>100</v>
      </c>
      <c r="P2936" s="488">
        <v>100</v>
      </c>
      <c r="Q2936" s="1601" t="s">
        <v>708</v>
      </c>
    </row>
    <row r="2937" spans="1:17" s="524" customFormat="1" ht="21" customHeight="1">
      <c r="A2937" s="1255"/>
      <c r="B2937" s="1247"/>
      <c r="C2937" s="488"/>
      <c r="D2937" s="880"/>
      <c r="E2937" s="1547"/>
      <c r="F2937" s="880"/>
      <c r="G2937" s="880"/>
      <c r="H2937" s="880"/>
      <c r="I2937" s="880"/>
      <c r="J2937" s="880"/>
      <c r="K2937" s="880"/>
      <c r="L2937" s="880"/>
      <c r="M2937" s="1535"/>
      <c r="N2937" s="880"/>
      <c r="O2937" s="880"/>
      <c r="P2937" s="880"/>
      <c r="Q2937" s="1602"/>
    </row>
    <row r="2938" spans="1:17" s="524" customFormat="1" ht="21" customHeight="1">
      <c r="A2938" s="1582" t="s">
        <v>709</v>
      </c>
      <c r="B2938" s="1547">
        <v>108.9</v>
      </c>
      <c r="C2938" s="880">
        <v>108.6</v>
      </c>
      <c r="D2938" s="880">
        <v>108.4</v>
      </c>
      <c r="E2938" s="1547">
        <v>108.3</v>
      </c>
      <c r="F2938" s="880">
        <v>108.3</v>
      </c>
      <c r="G2938" s="880">
        <v>108.2</v>
      </c>
      <c r="H2938" s="880">
        <v>108.1</v>
      </c>
      <c r="I2938" s="880">
        <v>105.8</v>
      </c>
      <c r="J2938" s="880">
        <v>103.1</v>
      </c>
      <c r="K2938" s="880">
        <v>103.1</v>
      </c>
      <c r="L2938" s="880">
        <v>103.1</v>
      </c>
      <c r="M2938" s="1535">
        <v>103.2</v>
      </c>
      <c r="N2938" s="880">
        <v>103.2</v>
      </c>
      <c r="O2938" s="880">
        <v>103.4</v>
      </c>
      <c r="P2938" s="880">
        <v>103.4</v>
      </c>
      <c r="Q2938" s="1604" t="s">
        <v>710</v>
      </c>
    </row>
    <row r="2939" spans="1:17" s="524" customFormat="1" ht="21" customHeight="1">
      <c r="A2939" s="1251" t="s">
        <v>711</v>
      </c>
      <c r="B2939" s="1247">
        <v>122.2</v>
      </c>
      <c r="C2939" s="488">
        <v>122.2</v>
      </c>
      <c r="D2939" s="488">
        <v>121.2</v>
      </c>
      <c r="E2939" s="1247">
        <v>121.2</v>
      </c>
      <c r="F2939" s="488">
        <v>121.2</v>
      </c>
      <c r="G2939" s="488">
        <v>120.8</v>
      </c>
      <c r="H2939" s="488">
        <v>119.9</v>
      </c>
      <c r="I2939" s="488">
        <v>119.6</v>
      </c>
      <c r="J2939" s="488">
        <v>116.7</v>
      </c>
      <c r="K2939" s="488">
        <v>116.7</v>
      </c>
      <c r="L2939" s="488">
        <v>116.7</v>
      </c>
      <c r="M2939" s="977">
        <v>116.7</v>
      </c>
      <c r="N2939" s="488">
        <v>116.7</v>
      </c>
      <c r="O2939" s="488">
        <v>116.7</v>
      </c>
      <c r="P2939" s="488">
        <v>116.7</v>
      </c>
      <c r="Q2939" s="1601" t="s">
        <v>712</v>
      </c>
    </row>
    <row r="2940" spans="1:17" s="524" customFormat="1" ht="21" customHeight="1">
      <c r="A2940" s="1251" t="s">
        <v>713</v>
      </c>
      <c r="B2940" s="1247">
        <v>106.5</v>
      </c>
      <c r="C2940" s="488">
        <v>106.5</v>
      </c>
      <c r="D2940" s="488">
        <v>106.5</v>
      </c>
      <c r="E2940" s="1247">
        <v>104.7</v>
      </c>
      <c r="F2940" s="488">
        <v>104.7</v>
      </c>
      <c r="G2940" s="488">
        <v>104.7</v>
      </c>
      <c r="H2940" s="488">
        <v>104.7</v>
      </c>
      <c r="I2940" s="488">
        <v>104.7</v>
      </c>
      <c r="J2940" s="488">
        <v>104.7</v>
      </c>
      <c r="K2940" s="488">
        <v>104.7</v>
      </c>
      <c r="L2940" s="488">
        <v>104.7</v>
      </c>
      <c r="M2940" s="977">
        <v>108</v>
      </c>
      <c r="N2940" s="488">
        <v>108</v>
      </c>
      <c r="O2940" s="488">
        <v>113.8</v>
      </c>
      <c r="P2940" s="488">
        <v>113.8</v>
      </c>
      <c r="Q2940" s="1602" t="s">
        <v>714</v>
      </c>
    </row>
    <row r="2941" spans="1:17" s="524" customFormat="1" ht="21" customHeight="1">
      <c r="A2941" s="1251" t="s">
        <v>715</v>
      </c>
      <c r="B2941" s="1247">
        <v>101.8</v>
      </c>
      <c r="C2941" s="488">
        <v>98.9</v>
      </c>
      <c r="D2941" s="488">
        <v>98.9</v>
      </c>
      <c r="E2941" s="1247">
        <v>98.9</v>
      </c>
      <c r="F2941" s="488">
        <v>98.9</v>
      </c>
      <c r="G2941" s="488">
        <v>98.9</v>
      </c>
      <c r="H2941" s="488">
        <v>98.9</v>
      </c>
      <c r="I2941" s="488">
        <v>98.9</v>
      </c>
      <c r="J2941" s="488">
        <v>98.9</v>
      </c>
      <c r="K2941" s="488">
        <v>98.9</v>
      </c>
      <c r="L2941" s="488">
        <v>98.9</v>
      </c>
      <c r="M2941" s="977">
        <v>98.9</v>
      </c>
      <c r="N2941" s="488">
        <v>98.9</v>
      </c>
      <c r="O2941" s="488">
        <v>98.9</v>
      </c>
      <c r="P2941" s="488">
        <v>98.9</v>
      </c>
      <c r="Q2941" s="1602" t="s">
        <v>716</v>
      </c>
    </row>
    <row r="2942" spans="1:17" s="524" customFormat="1" ht="21" customHeight="1">
      <c r="A2942" s="1251" t="s">
        <v>717</v>
      </c>
      <c r="B2942" s="1247">
        <v>100</v>
      </c>
      <c r="C2942" s="488">
        <v>100</v>
      </c>
      <c r="D2942" s="488">
        <v>100</v>
      </c>
      <c r="E2942" s="1247">
        <v>100</v>
      </c>
      <c r="F2942" s="488">
        <v>100</v>
      </c>
      <c r="G2942" s="488">
        <v>100</v>
      </c>
      <c r="H2942" s="488">
        <v>100</v>
      </c>
      <c r="I2942" s="488">
        <v>100</v>
      </c>
      <c r="J2942" s="488">
        <v>100</v>
      </c>
      <c r="K2942" s="488">
        <v>100</v>
      </c>
      <c r="L2942" s="488">
        <v>100</v>
      </c>
      <c r="M2942" s="977">
        <v>100</v>
      </c>
      <c r="N2942" s="488">
        <v>100</v>
      </c>
      <c r="O2942" s="488">
        <v>100</v>
      </c>
      <c r="P2942" s="488">
        <v>100</v>
      </c>
      <c r="Q2942" s="1601" t="s">
        <v>718</v>
      </c>
    </row>
    <row r="2943" spans="1:17" s="524" customFormat="1" ht="21" customHeight="1">
      <c r="A2943" s="1251" t="s">
        <v>719</v>
      </c>
      <c r="B2943" s="1247">
        <v>100</v>
      </c>
      <c r="C2943" s="488">
        <v>100</v>
      </c>
      <c r="D2943" s="488">
        <v>100</v>
      </c>
      <c r="E2943" s="1247">
        <v>100</v>
      </c>
      <c r="F2943" s="488">
        <v>100</v>
      </c>
      <c r="G2943" s="488">
        <v>100</v>
      </c>
      <c r="H2943" s="488">
        <v>100</v>
      </c>
      <c r="I2943" s="488">
        <v>100</v>
      </c>
      <c r="J2943" s="488">
        <v>100</v>
      </c>
      <c r="K2943" s="488">
        <v>100</v>
      </c>
      <c r="L2943" s="488">
        <v>100</v>
      </c>
      <c r="M2943" s="977">
        <v>100</v>
      </c>
      <c r="N2943" s="488">
        <v>100</v>
      </c>
      <c r="O2943" s="488">
        <v>100</v>
      </c>
      <c r="P2943" s="488">
        <v>100</v>
      </c>
      <c r="Q2943" s="1603" t="s">
        <v>720</v>
      </c>
    </row>
    <row r="2944" spans="1:17" s="524" customFormat="1" ht="21" customHeight="1">
      <c r="A2944" s="1251" t="s">
        <v>723</v>
      </c>
      <c r="B2944" s="1247">
        <v>99.7</v>
      </c>
      <c r="C2944" s="488">
        <v>99.7</v>
      </c>
      <c r="D2944" s="488">
        <v>99.7</v>
      </c>
      <c r="E2944" s="1247">
        <v>99.7</v>
      </c>
      <c r="F2944" s="488">
        <v>99.7</v>
      </c>
      <c r="G2944" s="488">
        <v>99.7</v>
      </c>
      <c r="H2944" s="488">
        <v>99.7</v>
      </c>
      <c r="I2944" s="488">
        <v>99.7</v>
      </c>
      <c r="J2944" s="488">
        <v>99.7</v>
      </c>
      <c r="K2944" s="488">
        <v>99.7</v>
      </c>
      <c r="L2944" s="488">
        <v>99.7</v>
      </c>
      <c r="M2944" s="977">
        <v>99.7</v>
      </c>
      <c r="N2944" s="488">
        <v>99.7</v>
      </c>
      <c r="O2944" s="488">
        <v>99.7</v>
      </c>
      <c r="P2944" s="488">
        <v>99.7</v>
      </c>
      <c r="Q2944" s="1601" t="s">
        <v>724</v>
      </c>
    </row>
    <row r="2945" spans="1:18" s="524" customFormat="1" ht="21" customHeight="1">
      <c r="A2945" s="1251" t="s">
        <v>725</v>
      </c>
      <c r="B2945" s="1247">
        <v>125</v>
      </c>
      <c r="C2945" s="488">
        <v>125</v>
      </c>
      <c r="D2945" s="488">
        <v>125</v>
      </c>
      <c r="E2945" s="1247">
        <v>125</v>
      </c>
      <c r="F2945" s="488">
        <v>125</v>
      </c>
      <c r="G2945" s="488">
        <v>125</v>
      </c>
      <c r="H2945" s="488">
        <v>125</v>
      </c>
      <c r="I2945" s="488">
        <v>112.5</v>
      </c>
      <c r="J2945" s="488">
        <v>100</v>
      </c>
      <c r="K2945" s="488">
        <v>100</v>
      </c>
      <c r="L2945" s="488">
        <v>100</v>
      </c>
      <c r="M2945" s="977">
        <v>100</v>
      </c>
      <c r="N2945" s="488">
        <v>100</v>
      </c>
      <c r="O2945" s="488">
        <v>100</v>
      </c>
      <c r="P2945" s="488">
        <v>100</v>
      </c>
      <c r="Q2945" s="1601" t="s">
        <v>726</v>
      </c>
    </row>
    <row r="2946" spans="1:18" s="524" customFormat="1" ht="21" customHeight="1">
      <c r="A2946" s="1251" t="s">
        <v>727</v>
      </c>
      <c r="B2946" s="1247">
        <v>100</v>
      </c>
      <c r="C2946" s="488">
        <v>100</v>
      </c>
      <c r="D2946" s="488">
        <v>100</v>
      </c>
      <c r="E2946" s="1247">
        <v>100</v>
      </c>
      <c r="F2946" s="488">
        <v>100</v>
      </c>
      <c r="G2946" s="488">
        <v>100</v>
      </c>
      <c r="H2946" s="488">
        <v>100</v>
      </c>
      <c r="I2946" s="488">
        <v>100</v>
      </c>
      <c r="J2946" s="488">
        <v>100</v>
      </c>
      <c r="K2946" s="488">
        <v>100</v>
      </c>
      <c r="L2946" s="488">
        <v>100</v>
      </c>
      <c r="M2946" s="977">
        <v>100</v>
      </c>
      <c r="N2946" s="488">
        <v>100</v>
      </c>
      <c r="O2946" s="488">
        <v>100</v>
      </c>
      <c r="P2946" s="488">
        <v>100</v>
      </c>
      <c r="Q2946" s="1601" t="s">
        <v>728</v>
      </c>
    </row>
    <row r="2947" spans="1:18" s="524" customFormat="1" ht="15" customHeight="1">
      <c r="A2947" s="1255"/>
      <c r="B2947" s="1247"/>
      <c r="C2947" s="488"/>
      <c r="D2947" s="488"/>
      <c r="E2947" s="1254"/>
      <c r="N2947" s="1254"/>
      <c r="Q2947" s="1258"/>
      <c r="R2947" s="268"/>
    </row>
    <row r="2948" spans="1:18" s="524" customFormat="1" ht="15" customHeight="1">
      <c r="A2948" s="1255"/>
      <c r="B2948" s="1247"/>
      <c r="C2948" s="488"/>
      <c r="D2948" s="488"/>
      <c r="E2948" s="1254"/>
      <c r="N2948" s="1254"/>
      <c r="Q2948" s="1258"/>
      <c r="R2948" s="268"/>
    </row>
    <row r="2949" spans="1:18" s="524" customFormat="1" ht="15" customHeight="1">
      <c r="A2949" s="423"/>
      <c r="B2949" s="491"/>
      <c r="C2949" s="492"/>
      <c r="D2949" s="492"/>
      <c r="E2949" s="503"/>
      <c r="F2949" s="490"/>
      <c r="G2949" s="490"/>
      <c r="H2949" s="490"/>
      <c r="I2949" s="490"/>
      <c r="J2949" s="490"/>
      <c r="K2949" s="490"/>
      <c r="L2949" s="490"/>
      <c r="M2949" s="490"/>
      <c r="N2949" s="503"/>
      <c r="O2949" s="490"/>
      <c r="P2949" s="490"/>
      <c r="Q2949" s="527"/>
      <c r="R2949" s="268"/>
    </row>
    <row r="2950" spans="1:18" s="524" customFormat="1" ht="15" customHeight="1">
      <c r="A2950" s="263"/>
      <c r="B2950" s="488"/>
      <c r="C2950" s="488"/>
      <c r="D2950" s="488"/>
      <c r="I2950" s="1534"/>
      <c r="L2950" s="1534"/>
      <c r="Q2950" s="268"/>
      <c r="R2950" s="268"/>
    </row>
    <row r="2951" spans="1:18" s="260" customFormat="1" ht="29.25" customHeight="1">
      <c r="A2951" s="1561" t="s">
        <v>588</v>
      </c>
      <c r="B2951" s="1562"/>
      <c r="C2951" s="1563"/>
      <c r="D2951" s="1562"/>
      <c r="E2951" s="881"/>
      <c r="F2951" s="881"/>
      <c r="G2951" s="881"/>
      <c r="H2951" s="881"/>
      <c r="I2951" s="881"/>
      <c r="J2951" s="881"/>
      <c r="K2951" s="881"/>
      <c r="L2951" s="1564"/>
      <c r="M2951" s="1564"/>
      <c r="N2951" s="1562"/>
      <c r="O2951" s="1562"/>
      <c r="P2951" s="1562"/>
      <c r="Q2951" s="1565" t="s">
        <v>589</v>
      </c>
      <c r="R2951" s="1539"/>
    </row>
    <row r="2952" spans="1:18" s="1543" customFormat="1" ht="24.75" customHeight="1">
      <c r="A2952" s="1566" t="s">
        <v>976</v>
      </c>
      <c r="B2952" s="1562"/>
      <c r="C2952" s="1563"/>
      <c r="D2952" s="1562"/>
      <c r="E2952" s="426"/>
      <c r="F2952" s="425"/>
      <c r="G2952" s="425"/>
      <c r="H2952" s="425"/>
      <c r="I2952" s="427"/>
      <c r="J2952" s="427"/>
      <c r="K2952" s="425"/>
      <c r="L2952" s="1567"/>
      <c r="M2952" s="1567"/>
      <c r="N2952" s="1562"/>
      <c r="O2952" s="1562"/>
      <c r="P2952" s="1562"/>
      <c r="Q2952" s="1568" t="s">
        <v>977</v>
      </c>
      <c r="R2952" s="1538"/>
    </row>
    <row r="2953" spans="1:18" s="489" customFormat="1" ht="18" customHeight="1">
      <c r="A2953" s="1569" t="s">
        <v>657</v>
      </c>
      <c r="B2953" s="1562"/>
      <c r="C2953" s="1563"/>
      <c r="D2953" s="1562"/>
      <c r="E2953" s="426"/>
      <c r="F2953" s="426"/>
      <c r="G2953" s="426"/>
      <c r="H2953" s="428"/>
      <c r="I2953" s="428"/>
      <c r="J2953" s="428"/>
      <c r="K2953" s="1563"/>
      <c r="L2953" s="1562"/>
      <c r="M2953" s="1562"/>
      <c r="N2953" s="1562"/>
      <c r="O2953" s="1562"/>
      <c r="P2953" s="1562"/>
      <c r="Q2953" s="1570" t="s">
        <v>658</v>
      </c>
      <c r="R2953" s="1544"/>
    </row>
    <row r="2954" spans="1:18" ht="11.45" customHeight="1">
      <c r="A2954" s="1571"/>
      <c r="B2954" s="1572"/>
      <c r="C2954" s="1572"/>
      <c r="D2954" s="1572"/>
      <c r="E2954" s="1573"/>
      <c r="F2954" s="1573"/>
      <c r="G2954" s="1573"/>
      <c r="H2954" s="1574"/>
      <c r="I2954" s="1573"/>
      <c r="J2954" s="1573"/>
      <c r="K2954" s="1573"/>
      <c r="L2954" s="1573"/>
      <c r="M2954" s="1573"/>
      <c r="N2954" s="1572"/>
      <c r="O2954" s="1572"/>
      <c r="P2954" s="1562"/>
      <c r="Q2954" s="1575"/>
      <c r="R2954" s="1545"/>
    </row>
    <row r="2955" spans="1:18" ht="12.75" customHeight="1">
      <c r="A2955" s="421"/>
      <c r="B2955" s="2296">
        <v>2024</v>
      </c>
      <c r="C2955" s="2297"/>
      <c r="D2955" s="2297"/>
      <c r="E2955" s="2297"/>
      <c r="F2955" s="2297"/>
      <c r="G2955" s="2297"/>
      <c r="H2955" s="2297"/>
      <c r="I2955" s="2297"/>
      <c r="J2955" s="2297"/>
      <c r="K2955" s="2297"/>
      <c r="L2955" s="2297"/>
      <c r="M2955" s="2300"/>
      <c r="N2955" s="2238">
        <v>2023</v>
      </c>
      <c r="O2955" s="2286"/>
      <c r="P2955" s="2239"/>
      <c r="Q2955" s="369"/>
      <c r="R2955" s="1537"/>
    </row>
    <row r="2956" spans="1:18" ht="12.75" customHeight="1">
      <c r="A2956" s="1576"/>
      <c r="B2956" s="2298"/>
      <c r="C2956" s="2299"/>
      <c r="D2956" s="2299"/>
      <c r="E2956" s="2299"/>
      <c r="F2956" s="2299"/>
      <c r="G2956" s="2299"/>
      <c r="H2956" s="2299"/>
      <c r="I2956" s="2299"/>
      <c r="J2956" s="2299"/>
      <c r="K2956" s="2299"/>
      <c r="L2956" s="2299"/>
      <c r="M2956" s="2301"/>
      <c r="N2956" s="2287"/>
      <c r="O2956" s="2288"/>
      <c r="P2956" s="2289"/>
      <c r="Q2956" s="1577" t="s">
        <v>71</v>
      </c>
      <c r="R2956" s="1537"/>
    </row>
    <row r="2957" spans="1:18" ht="12.75" customHeight="1">
      <c r="A2957" s="1576"/>
      <c r="B2957" s="93" t="s">
        <v>72</v>
      </c>
      <c r="C2957" s="439" t="s">
        <v>73</v>
      </c>
      <c r="D2957" s="439" t="s">
        <v>4</v>
      </c>
      <c r="E2957" s="93" t="s">
        <v>5</v>
      </c>
      <c r="F2957" s="439" t="s">
        <v>6</v>
      </c>
      <c r="G2957" s="439" t="s">
        <v>7</v>
      </c>
      <c r="H2957" s="93" t="s">
        <v>8</v>
      </c>
      <c r="I2957" s="439" t="s">
        <v>9</v>
      </c>
      <c r="J2957" s="440" t="s">
        <v>10</v>
      </c>
      <c r="K2957" s="511" t="s">
        <v>1</v>
      </c>
      <c r="L2957" s="441" t="s">
        <v>2</v>
      </c>
      <c r="M2957" s="442" t="s">
        <v>3</v>
      </c>
      <c r="N2957" s="94" t="s">
        <v>72</v>
      </c>
      <c r="O2957" s="94" t="s">
        <v>73</v>
      </c>
      <c r="P2957" s="443" t="s">
        <v>4</v>
      </c>
      <c r="Q2957" s="1577"/>
      <c r="R2957" s="1537"/>
    </row>
    <row r="2958" spans="1:18" ht="11.25" customHeight="1">
      <c r="A2958" s="422"/>
      <c r="B2958" s="96" t="s">
        <v>74</v>
      </c>
      <c r="C2958" s="507" t="s">
        <v>75</v>
      </c>
      <c r="D2958" s="507" t="s">
        <v>76</v>
      </c>
      <c r="E2958" s="96" t="s">
        <v>12</v>
      </c>
      <c r="F2958" s="507" t="s">
        <v>13</v>
      </c>
      <c r="G2958" s="507" t="s">
        <v>14</v>
      </c>
      <c r="H2958" s="96" t="s">
        <v>15</v>
      </c>
      <c r="I2958" s="507" t="s">
        <v>16</v>
      </c>
      <c r="J2958" s="508" t="s">
        <v>17</v>
      </c>
      <c r="K2958" s="512" t="s">
        <v>11</v>
      </c>
      <c r="L2958" s="509" t="s">
        <v>19</v>
      </c>
      <c r="M2958" s="510" t="s">
        <v>20</v>
      </c>
      <c r="N2958" s="430" t="s">
        <v>74</v>
      </c>
      <c r="O2958" s="430" t="s">
        <v>75</v>
      </c>
      <c r="P2958" s="431" t="s">
        <v>76</v>
      </c>
      <c r="Q2958" s="370"/>
      <c r="R2958" s="1546"/>
    </row>
    <row r="2959" spans="1:18" s="524" customFormat="1" ht="15" customHeight="1">
      <c r="A2959" s="1250"/>
      <c r="B2959" s="1547"/>
      <c r="C2959" s="880"/>
      <c r="D2959" s="880"/>
      <c r="E2959" s="513"/>
      <c r="F2959" s="500"/>
      <c r="G2959" s="500"/>
      <c r="H2959" s="500"/>
      <c r="I2959" s="500"/>
      <c r="J2959" s="500"/>
      <c r="K2959" s="500"/>
      <c r="L2959" s="500"/>
      <c r="M2959" s="499"/>
      <c r="P2959" s="500"/>
      <c r="Q2959" s="1258"/>
    </row>
    <row r="2960" spans="1:18" s="524" customFormat="1" ht="21" customHeight="1">
      <c r="A2960" s="1582" t="s">
        <v>731</v>
      </c>
      <c r="B2960" s="1547">
        <v>113.8</v>
      </c>
      <c r="C2960" s="880">
        <v>114.1</v>
      </c>
      <c r="D2960" s="880">
        <v>114.1</v>
      </c>
      <c r="E2960" s="1547">
        <v>113.4</v>
      </c>
      <c r="F2960" s="880">
        <v>113.4</v>
      </c>
      <c r="G2960" s="880">
        <v>113.4</v>
      </c>
      <c r="H2960" s="880">
        <v>113.4</v>
      </c>
      <c r="I2960" s="880">
        <v>113.2</v>
      </c>
      <c r="J2960" s="880">
        <v>113.2</v>
      </c>
      <c r="K2960" s="880">
        <v>113.2</v>
      </c>
      <c r="L2960" s="880">
        <v>113.2</v>
      </c>
      <c r="M2960" s="1535">
        <v>113.2</v>
      </c>
      <c r="N2960" s="880">
        <v>113.1</v>
      </c>
      <c r="O2960" s="880">
        <v>113.1</v>
      </c>
      <c r="P2960" s="880">
        <v>113.1</v>
      </c>
      <c r="Q2960" s="1600" t="s">
        <v>980</v>
      </c>
    </row>
    <row r="2961" spans="1:17" s="524" customFormat="1" ht="21" customHeight="1">
      <c r="A2961" s="1251" t="s">
        <v>732</v>
      </c>
      <c r="B2961" s="1247">
        <v>116.5</v>
      </c>
      <c r="C2961" s="488">
        <v>115.3</v>
      </c>
      <c r="D2961" s="488">
        <v>115.3</v>
      </c>
      <c r="E2961" s="1247">
        <v>111.7</v>
      </c>
      <c r="F2961" s="488">
        <v>111.7</v>
      </c>
      <c r="G2961" s="488">
        <v>111.7</v>
      </c>
      <c r="H2961" s="488">
        <v>111.7</v>
      </c>
      <c r="I2961" s="488">
        <v>111.7</v>
      </c>
      <c r="J2961" s="488">
        <v>111.7</v>
      </c>
      <c r="K2961" s="488">
        <v>111.7</v>
      </c>
      <c r="L2961" s="488">
        <v>111.7</v>
      </c>
      <c r="M2961" s="977">
        <v>111.7</v>
      </c>
      <c r="N2961" s="488">
        <v>111.7</v>
      </c>
      <c r="O2961" s="488">
        <v>111.7</v>
      </c>
      <c r="P2961" s="488">
        <v>111.7</v>
      </c>
      <c r="Q2961" s="1602" t="s">
        <v>733</v>
      </c>
    </row>
    <row r="2962" spans="1:17" s="524" customFormat="1" ht="21" customHeight="1">
      <c r="A2962" s="1251" t="s">
        <v>734</v>
      </c>
      <c r="B2962" s="1247">
        <v>113.3</v>
      </c>
      <c r="C2962" s="488">
        <v>115</v>
      </c>
      <c r="D2962" s="488">
        <v>115</v>
      </c>
      <c r="E2962" s="1247">
        <v>115</v>
      </c>
      <c r="F2962" s="488">
        <v>115</v>
      </c>
      <c r="G2962" s="488">
        <v>115</v>
      </c>
      <c r="H2962" s="488">
        <v>115</v>
      </c>
      <c r="I2962" s="488">
        <v>115</v>
      </c>
      <c r="J2962" s="488">
        <v>115</v>
      </c>
      <c r="K2962" s="488">
        <v>115</v>
      </c>
      <c r="L2962" s="488">
        <v>115</v>
      </c>
      <c r="M2962" s="977">
        <v>115</v>
      </c>
      <c r="N2962" s="488">
        <v>115</v>
      </c>
      <c r="O2962" s="488">
        <v>115</v>
      </c>
      <c r="P2962" s="488">
        <v>115</v>
      </c>
      <c r="Q2962" s="1601" t="s">
        <v>735</v>
      </c>
    </row>
    <row r="2963" spans="1:17" s="524" customFormat="1" ht="21" customHeight="1">
      <c r="A2963" s="1251" t="s">
        <v>736</v>
      </c>
      <c r="B2963" s="1247">
        <v>107.1</v>
      </c>
      <c r="C2963" s="488">
        <v>106.5</v>
      </c>
      <c r="D2963" s="488">
        <v>106.5</v>
      </c>
      <c r="E2963" s="1247">
        <v>106.5</v>
      </c>
      <c r="F2963" s="488">
        <v>106.5</v>
      </c>
      <c r="G2963" s="488">
        <v>106.5</v>
      </c>
      <c r="H2963" s="488">
        <v>106.5</v>
      </c>
      <c r="I2963" s="488">
        <v>106.5</v>
      </c>
      <c r="J2963" s="488">
        <v>106.5</v>
      </c>
      <c r="K2963" s="488">
        <v>106.5</v>
      </c>
      <c r="L2963" s="488">
        <v>106.5</v>
      </c>
      <c r="M2963" s="977">
        <v>106.5</v>
      </c>
      <c r="N2963" s="488">
        <v>106.5</v>
      </c>
      <c r="O2963" s="488">
        <v>106.5</v>
      </c>
      <c r="P2963" s="488">
        <v>106.5</v>
      </c>
      <c r="Q2963" s="1601" t="s">
        <v>737</v>
      </c>
    </row>
    <row r="2964" spans="1:17" s="524" customFormat="1" ht="21" customHeight="1">
      <c r="A2964" s="1251" t="s">
        <v>738</v>
      </c>
      <c r="B2964" s="1247">
        <v>109.8</v>
      </c>
      <c r="C2964" s="488">
        <v>112.8</v>
      </c>
      <c r="D2964" s="488">
        <v>112.8</v>
      </c>
      <c r="E2964" s="1247">
        <v>113.3</v>
      </c>
      <c r="F2964" s="488">
        <v>113.3</v>
      </c>
      <c r="G2964" s="488">
        <v>113.3</v>
      </c>
      <c r="H2964" s="488">
        <v>113.3</v>
      </c>
      <c r="I2964" s="488">
        <v>113.3</v>
      </c>
      <c r="J2964" s="488">
        <v>113.3</v>
      </c>
      <c r="K2964" s="488">
        <v>113.3</v>
      </c>
      <c r="L2964" s="488">
        <v>113.3</v>
      </c>
      <c r="M2964" s="977">
        <v>113.3</v>
      </c>
      <c r="N2964" s="488">
        <v>113.3</v>
      </c>
      <c r="O2964" s="488">
        <v>113.3</v>
      </c>
      <c r="P2964" s="488">
        <v>113.3</v>
      </c>
      <c r="Q2964" s="1601" t="s">
        <v>739</v>
      </c>
    </row>
    <row r="2965" spans="1:17" s="524" customFormat="1" ht="21" customHeight="1">
      <c r="A2965" s="1251" t="s">
        <v>740</v>
      </c>
      <c r="B2965" s="1247">
        <v>134.19999999999999</v>
      </c>
      <c r="C2965" s="488">
        <v>134.19999999999999</v>
      </c>
      <c r="D2965" s="488">
        <v>134.19999999999999</v>
      </c>
      <c r="E2965" s="1247">
        <v>134.19999999999999</v>
      </c>
      <c r="F2965" s="488">
        <v>134.19999999999999</v>
      </c>
      <c r="G2965" s="488">
        <v>134.19999999999999</v>
      </c>
      <c r="H2965" s="488">
        <v>134.19999999999999</v>
      </c>
      <c r="I2965" s="488">
        <v>134.19999999999999</v>
      </c>
      <c r="J2965" s="488">
        <v>134.19999999999999</v>
      </c>
      <c r="K2965" s="488">
        <v>134.19999999999999</v>
      </c>
      <c r="L2965" s="488">
        <v>134.19999999999999</v>
      </c>
      <c r="M2965" s="977">
        <v>134.19999999999999</v>
      </c>
      <c r="N2965" s="488">
        <v>134.19999999999999</v>
      </c>
      <c r="O2965" s="488">
        <v>134.19999999999999</v>
      </c>
      <c r="P2965" s="488">
        <v>134.19999999999999</v>
      </c>
      <c r="Q2965" s="1601" t="s">
        <v>741</v>
      </c>
    </row>
    <row r="2966" spans="1:17" s="524" customFormat="1" ht="21" customHeight="1">
      <c r="A2966" s="1251" t="s">
        <v>742</v>
      </c>
      <c r="B2966" s="1247">
        <v>113.2</v>
      </c>
      <c r="C2966" s="488">
        <v>113.2</v>
      </c>
      <c r="D2966" s="488">
        <v>113.2</v>
      </c>
      <c r="E2966" s="1247">
        <v>113.2</v>
      </c>
      <c r="F2966" s="488">
        <v>113.2</v>
      </c>
      <c r="G2966" s="488">
        <v>113.2</v>
      </c>
      <c r="H2966" s="488">
        <v>113.2</v>
      </c>
      <c r="I2966" s="488">
        <v>113.2</v>
      </c>
      <c r="J2966" s="488">
        <v>113.2</v>
      </c>
      <c r="K2966" s="488">
        <v>113.2</v>
      </c>
      <c r="L2966" s="488">
        <v>113.2</v>
      </c>
      <c r="M2966" s="977">
        <v>113.2</v>
      </c>
      <c r="N2966" s="488">
        <v>113.2</v>
      </c>
      <c r="O2966" s="488">
        <v>113.2</v>
      </c>
      <c r="P2966" s="488">
        <v>113.2</v>
      </c>
      <c r="Q2966" s="1601" t="s">
        <v>743</v>
      </c>
    </row>
    <row r="2967" spans="1:17" s="524" customFormat="1" ht="21" customHeight="1">
      <c r="A2967" s="1251" t="s">
        <v>744</v>
      </c>
      <c r="B2967" s="1247">
        <v>125</v>
      </c>
      <c r="C2967" s="488">
        <v>126.2</v>
      </c>
      <c r="D2967" s="488">
        <v>126.2</v>
      </c>
      <c r="E2967" s="1247">
        <v>125.9</v>
      </c>
      <c r="F2967" s="488">
        <v>125.9</v>
      </c>
      <c r="G2967" s="488">
        <v>125.9</v>
      </c>
      <c r="H2967" s="488">
        <v>125.9</v>
      </c>
      <c r="I2967" s="488">
        <v>125.9</v>
      </c>
      <c r="J2967" s="488">
        <v>125.9</v>
      </c>
      <c r="K2967" s="488">
        <v>125.9</v>
      </c>
      <c r="L2967" s="488">
        <v>125.9</v>
      </c>
      <c r="M2967" s="977">
        <v>125.9</v>
      </c>
      <c r="N2967" s="488">
        <v>125.9</v>
      </c>
      <c r="O2967" s="488">
        <v>125.9</v>
      </c>
      <c r="P2967" s="488">
        <v>125.9</v>
      </c>
      <c r="Q2967" s="1602" t="s">
        <v>981</v>
      </c>
    </row>
    <row r="2968" spans="1:17" s="524" customFormat="1" ht="21" customHeight="1">
      <c r="A2968" s="1251" t="s">
        <v>745</v>
      </c>
      <c r="B2968" s="1247">
        <v>109</v>
      </c>
      <c r="C2968" s="488">
        <v>109</v>
      </c>
      <c r="D2968" s="488">
        <v>109</v>
      </c>
      <c r="E2968" s="1247">
        <v>109</v>
      </c>
      <c r="F2968" s="488">
        <v>109</v>
      </c>
      <c r="G2968" s="488">
        <v>109</v>
      </c>
      <c r="H2968" s="488">
        <v>109</v>
      </c>
      <c r="I2968" s="488">
        <v>104.3</v>
      </c>
      <c r="J2968" s="488">
        <v>104.3</v>
      </c>
      <c r="K2968" s="488">
        <v>104.3</v>
      </c>
      <c r="L2968" s="488">
        <v>104.3</v>
      </c>
      <c r="M2968" s="977">
        <v>104.3</v>
      </c>
      <c r="N2968" s="488">
        <v>102.4</v>
      </c>
      <c r="O2968" s="488">
        <v>102.4</v>
      </c>
      <c r="P2968" s="488">
        <v>102.4</v>
      </c>
      <c r="Q2968" s="1601" t="s">
        <v>746</v>
      </c>
    </row>
    <row r="2969" spans="1:17" s="524" customFormat="1" ht="21" customHeight="1">
      <c r="A2969" s="1251" t="s">
        <v>747</v>
      </c>
      <c r="B2969" s="1247">
        <v>113.8</v>
      </c>
      <c r="C2969" s="488">
        <v>113.8</v>
      </c>
      <c r="D2969" s="488">
        <v>113.8</v>
      </c>
      <c r="E2969" s="1247">
        <v>113.8</v>
      </c>
      <c r="F2969" s="488">
        <v>113.8</v>
      </c>
      <c r="G2969" s="488">
        <v>113.8</v>
      </c>
      <c r="H2969" s="488">
        <v>113.8</v>
      </c>
      <c r="I2969" s="488">
        <v>113.8</v>
      </c>
      <c r="J2969" s="488">
        <v>113.8</v>
      </c>
      <c r="K2969" s="488">
        <v>113.8</v>
      </c>
      <c r="L2969" s="488">
        <v>113.8</v>
      </c>
      <c r="M2969" s="977">
        <v>113.8</v>
      </c>
      <c r="N2969" s="488">
        <v>113.7</v>
      </c>
      <c r="O2969" s="488">
        <v>113.7</v>
      </c>
      <c r="P2969" s="488">
        <v>113.7</v>
      </c>
      <c r="Q2969" s="1602" t="s">
        <v>748</v>
      </c>
    </row>
    <row r="2970" spans="1:17" s="524" customFormat="1" ht="21" customHeight="1">
      <c r="A2970" s="1251" t="s">
        <v>749</v>
      </c>
      <c r="B2970" s="1247">
        <v>102.1</v>
      </c>
      <c r="C2970" s="488">
        <v>102.1</v>
      </c>
      <c r="D2970" s="488">
        <v>102.1</v>
      </c>
      <c r="E2970" s="1247">
        <v>102.1</v>
      </c>
      <c r="F2970" s="488">
        <v>102.1</v>
      </c>
      <c r="G2970" s="488">
        <v>102.1</v>
      </c>
      <c r="H2970" s="488">
        <v>102.1</v>
      </c>
      <c r="I2970" s="488">
        <v>102.1</v>
      </c>
      <c r="J2970" s="488">
        <v>102.1</v>
      </c>
      <c r="K2970" s="488">
        <v>102.1</v>
      </c>
      <c r="L2970" s="488">
        <v>102.1</v>
      </c>
      <c r="M2970" s="977">
        <v>102.1</v>
      </c>
      <c r="N2970" s="488">
        <v>102.1</v>
      </c>
      <c r="O2970" s="488">
        <v>102.1</v>
      </c>
      <c r="P2970" s="488">
        <v>102.1</v>
      </c>
      <c r="Q2970" s="1601" t="s">
        <v>750</v>
      </c>
    </row>
    <row r="2971" spans="1:17" s="524" customFormat="1" ht="21" customHeight="1">
      <c r="A2971" s="1255"/>
      <c r="B2971" s="1247"/>
      <c r="C2971" s="488"/>
      <c r="D2971" s="880"/>
      <c r="E2971" s="1547"/>
      <c r="F2971" s="880"/>
      <c r="G2971" s="880"/>
      <c r="H2971" s="880"/>
      <c r="I2971" s="880"/>
      <c r="J2971" s="880"/>
      <c r="K2971" s="880"/>
      <c r="L2971" s="880"/>
      <c r="M2971" s="1535"/>
      <c r="N2971" s="880"/>
      <c r="O2971" s="880"/>
      <c r="P2971" s="880"/>
      <c r="Q2971" s="1601"/>
    </row>
    <row r="2972" spans="1:17" s="524" customFormat="1" ht="21" customHeight="1">
      <c r="A2972" s="1582" t="s">
        <v>751</v>
      </c>
      <c r="B2972" s="1547">
        <v>102.9</v>
      </c>
      <c r="C2972" s="880">
        <v>102.9</v>
      </c>
      <c r="D2972" s="880">
        <v>102.9</v>
      </c>
      <c r="E2972" s="1547">
        <v>103</v>
      </c>
      <c r="F2972" s="880">
        <v>103</v>
      </c>
      <c r="G2972" s="880">
        <v>103</v>
      </c>
      <c r="H2972" s="880">
        <v>102.2</v>
      </c>
      <c r="I2972" s="880">
        <v>102.2</v>
      </c>
      <c r="J2972" s="880">
        <v>102.3</v>
      </c>
      <c r="K2972" s="880">
        <v>102.3</v>
      </c>
      <c r="L2972" s="880">
        <v>102.3</v>
      </c>
      <c r="M2972" s="1535">
        <v>102.3</v>
      </c>
      <c r="N2972" s="880">
        <v>104.2</v>
      </c>
      <c r="O2972" s="880">
        <v>104.2</v>
      </c>
      <c r="P2972" s="880">
        <v>104.2</v>
      </c>
      <c r="Q2972" s="1600" t="s">
        <v>752</v>
      </c>
    </row>
    <row r="2973" spans="1:17" s="524" customFormat="1" ht="21" customHeight="1">
      <c r="A2973" s="1251" t="s">
        <v>753</v>
      </c>
      <c r="B2973" s="1247">
        <v>90.9</v>
      </c>
      <c r="C2973" s="488">
        <v>90.9</v>
      </c>
      <c r="D2973" s="488">
        <v>90.9</v>
      </c>
      <c r="E2973" s="1247">
        <v>91</v>
      </c>
      <c r="F2973" s="488">
        <v>91</v>
      </c>
      <c r="G2973" s="488">
        <v>91</v>
      </c>
      <c r="H2973" s="488">
        <v>91</v>
      </c>
      <c r="I2973" s="488">
        <v>91</v>
      </c>
      <c r="J2973" s="488">
        <v>91.1</v>
      </c>
      <c r="K2973" s="488">
        <v>91.1</v>
      </c>
      <c r="L2973" s="488">
        <v>91.1</v>
      </c>
      <c r="M2973" s="977">
        <v>91.1</v>
      </c>
      <c r="N2973" s="488">
        <v>95.8</v>
      </c>
      <c r="O2973" s="488">
        <v>95.8</v>
      </c>
      <c r="P2973" s="488">
        <v>95.8</v>
      </c>
      <c r="Q2973" s="1601" t="s">
        <v>754</v>
      </c>
    </row>
    <row r="2974" spans="1:17" s="524" customFormat="1" ht="21" customHeight="1">
      <c r="A2974" s="1251" t="s">
        <v>755</v>
      </c>
      <c r="B2974" s="1247">
        <v>106.3</v>
      </c>
      <c r="C2974" s="488">
        <v>106.3</v>
      </c>
      <c r="D2974" s="488">
        <v>106.3</v>
      </c>
      <c r="E2974" s="1247">
        <v>106.3</v>
      </c>
      <c r="F2974" s="488">
        <v>106.3</v>
      </c>
      <c r="G2974" s="488">
        <v>106.3</v>
      </c>
      <c r="H2974" s="488">
        <v>106.3</v>
      </c>
      <c r="I2974" s="488">
        <v>106.3</v>
      </c>
      <c r="J2974" s="488">
        <v>106.3</v>
      </c>
      <c r="K2974" s="488">
        <v>106.3</v>
      </c>
      <c r="L2974" s="488">
        <v>107.3</v>
      </c>
      <c r="M2974" s="977">
        <v>107.3</v>
      </c>
      <c r="N2974" s="488">
        <v>107.3</v>
      </c>
      <c r="O2974" s="488">
        <v>107.3</v>
      </c>
      <c r="P2974" s="488">
        <v>107.3</v>
      </c>
      <c r="Q2974" s="1601" t="s">
        <v>756</v>
      </c>
    </row>
    <row r="2975" spans="1:17" s="524" customFormat="1" ht="21" customHeight="1">
      <c r="A2975" s="1251" t="s">
        <v>757</v>
      </c>
      <c r="B2975" s="1247">
        <v>100</v>
      </c>
      <c r="C2975" s="488">
        <v>100</v>
      </c>
      <c r="D2975" s="488">
        <v>100</v>
      </c>
      <c r="E2975" s="1247">
        <v>100</v>
      </c>
      <c r="F2975" s="488">
        <v>100</v>
      </c>
      <c r="G2975" s="488">
        <v>100</v>
      </c>
      <c r="H2975" s="488">
        <v>100</v>
      </c>
      <c r="I2975" s="488">
        <v>100</v>
      </c>
      <c r="J2975" s="488">
        <v>100</v>
      </c>
      <c r="K2975" s="488">
        <v>100</v>
      </c>
      <c r="L2975" s="488">
        <v>100</v>
      </c>
      <c r="M2975" s="977">
        <v>100</v>
      </c>
      <c r="N2975" s="488">
        <v>100</v>
      </c>
      <c r="O2975" s="488">
        <v>100</v>
      </c>
      <c r="P2975" s="488">
        <v>100</v>
      </c>
      <c r="Q2975" s="1601" t="s">
        <v>758</v>
      </c>
    </row>
    <row r="2976" spans="1:17" s="524" customFormat="1" ht="21" customHeight="1">
      <c r="A2976" s="1251" t="s">
        <v>759</v>
      </c>
      <c r="B2976" s="1247">
        <v>121.7</v>
      </c>
      <c r="C2976" s="488">
        <v>121.7</v>
      </c>
      <c r="D2976" s="488">
        <v>121.7</v>
      </c>
      <c r="E2976" s="1247">
        <v>121.7</v>
      </c>
      <c r="F2976" s="488">
        <v>121.7</v>
      </c>
      <c r="G2976" s="488">
        <v>121.7</v>
      </c>
      <c r="H2976" s="488">
        <v>121.7</v>
      </c>
      <c r="I2976" s="488">
        <v>121.7</v>
      </c>
      <c r="J2976" s="488">
        <v>121.7</v>
      </c>
      <c r="K2976" s="488">
        <v>121.7</v>
      </c>
      <c r="L2976" s="488">
        <v>121.7</v>
      </c>
      <c r="M2976" s="977">
        <v>121.7</v>
      </c>
      <c r="N2976" s="488">
        <v>121.7</v>
      </c>
      <c r="O2976" s="488">
        <v>121.7</v>
      </c>
      <c r="P2976" s="488">
        <v>121.7</v>
      </c>
      <c r="Q2976" s="1601" t="s">
        <v>760</v>
      </c>
    </row>
    <row r="2977" spans="1:17" s="524" customFormat="1" ht="21" customHeight="1">
      <c r="A2977" s="1251" t="s">
        <v>761</v>
      </c>
      <c r="B2977" s="1247">
        <v>104.3</v>
      </c>
      <c r="C2977" s="488">
        <v>104.3</v>
      </c>
      <c r="D2977" s="488">
        <v>104.3</v>
      </c>
      <c r="E2977" s="1247">
        <v>104.3</v>
      </c>
      <c r="F2977" s="488">
        <v>104.3</v>
      </c>
      <c r="G2977" s="488">
        <v>104.3</v>
      </c>
      <c r="H2977" s="488">
        <v>104.3</v>
      </c>
      <c r="I2977" s="488">
        <v>104.3</v>
      </c>
      <c r="J2977" s="488">
        <v>104.3</v>
      </c>
      <c r="K2977" s="488">
        <v>104.3</v>
      </c>
      <c r="L2977" s="488">
        <v>104.3</v>
      </c>
      <c r="M2977" s="977">
        <v>104.3</v>
      </c>
      <c r="N2977" s="488">
        <v>104.3</v>
      </c>
      <c r="O2977" s="488">
        <v>104.3</v>
      </c>
      <c r="P2977" s="488">
        <v>104.3</v>
      </c>
      <c r="Q2977" s="1601" t="s">
        <v>762</v>
      </c>
    </row>
    <row r="2978" spans="1:17" s="524" customFormat="1" ht="21" customHeight="1">
      <c r="A2978" s="1251" t="s">
        <v>763</v>
      </c>
      <c r="B2978" s="1247">
        <v>105.5</v>
      </c>
      <c r="C2978" s="488">
        <v>105.5</v>
      </c>
      <c r="D2978" s="488">
        <v>105.5</v>
      </c>
      <c r="E2978" s="1247">
        <v>105.5</v>
      </c>
      <c r="F2978" s="488">
        <v>105.5</v>
      </c>
      <c r="G2978" s="488">
        <v>105.5</v>
      </c>
      <c r="H2978" s="488">
        <v>105.5</v>
      </c>
      <c r="I2978" s="488">
        <v>105.5</v>
      </c>
      <c r="J2978" s="488">
        <v>105.5</v>
      </c>
      <c r="K2978" s="488">
        <v>105.5</v>
      </c>
      <c r="L2978" s="488">
        <v>105.5</v>
      </c>
      <c r="M2978" s="977">
        <v>105.5</v>
      </c>
      <c r="N2978" s="488">
        <v>105.5</v>
      </c>
      <c r="O2978" s="488">
        <v>105.5</v>
      </c>
      <c r="P2978" s="488">
        <v>105.5</v>
      </c>
      <c r="Q2978" s="1601" t="s">
        <v>764</v>
      </c>
    </row>
    <row r="2979" spans="1:17" s="524" customFormat="1" ht="21" customHeight="1">
      <c r="A2979" s="1251" t="s">
        <v>765</v>
      </c>
      <c r="B2979" s="1247">
        <v>115.5</v>
      </c>
      <c r="C2979" s="488">
        <v>115.5</v>
      </c>
      <c r="D2979" s="488">
        <v>115.5</v>
      </c>
      <c r="E2979" s="1247">
        <v>115.5</v>
      </c>
      <c r="F2979" s="488">
        <v>115.5</v>
      </c>
      <c r="G2979" s="488">
        <v>115.5</v>
      </c>
      <c r="H2979" s="488">
        <v>108</v>
      </c>
      <c r="I2979" s="488">
        <v>108</v>
      </c>
      <c r="J2979" s="488">
        <v>108</v>
      </c>
      <c r="K2979" s="488">
        <v>108</v>
      </c>
      <c r="L2979" s="488">
        <v>108</v>
      </c>
      <c r="M2979" s="977">
        <v>108</v>
      </c>
      <c r="N2979" s="488">
        <v>108</v>
      </c>
      <c r="O2979" s="488">
        <v>108</v>
      </c>
      <c r="P2979" s="488">
        <v>108</v>
      </c>
      <c r="Q2979" s="1601" t="s">
        <v>766</v>
      </c>
    </row>
    <row r="2980" spans="1:17" s="524" customFormat="1" ht="21" customHeight="1">
      <c r="A2980" s="1255"/>
      <c r="B2980" s="1247"/>
      <c r="C2980" s="488"/>
      <c r="D2980" s="880"/>
      <c r="E2980" s="1547"/>
      <c r="F2980" s="880"/>
      <c r="G2980" s="880"/>
      <c r="H2980" s="880"/>
      <c r="I2980" s="880"/>
      <c r="J2980" s="880"/>
      <c r="K2980" s="880"/>
      <c r="L2980" s="880"/>
      <c r="M2980" s="1535"/>
      <c r="N2980" s="880"/>
      <c r="O2980" s="880"/>
      <c r="P2980" s="880"/>
      <c r="Q2980" s="1601"/>
    </row>
    <row r="2981" spans="1:17" s="524" customFormat="1" ht="21" customHeight="1">
      <c r="A2981" s="1582" t="s">
        <v>767</v>
      </c>
      <c r="B2981" s="1547">
        <v>117.3</v>
      </c>
      <c r="C2981" s="880">
        <v>118</v>
      </c>
      <c r="D2981" s="880">
        <v>118.3</v>
      </c>
      <c r="E2981" s="1547">
        <v>119.2</v>
      </c>
      <c r="F2981" s="880">
        <v>119.6</v>
      </c>
      <c r="G2981" s="880">
        <v>119.8</v>
      </c>
      <c r="H2981" s="880">
        <v>119.6</v>
      </c>
      <c r="I2981" s="880">
        <v>117.3</v>
      </c>
      <c r="J2981" s="880">
        <v>117.5</v>
      </c>
      <c r="K2981" s="880">
        <v>116.8</v>
      </c>
      <c r="L2981" s="880">
        <v>116.8</v>
      </c>
      <c r="M2981" s="1535">
        <v>117.2</v>
      </c>
      <c r="N2981" s="880">
        <v>116.8</v>
      </c>
      <c r="O2981" s="880">
        <v>117.8</v>
      </c>
      <c r="P2981" s="880">
        <v>118.1</v>
      </c>
      <c r="Q2981" s="1600" t="s">
        <v>768</v>
      </c>
    </row>
    <row r="2982" spans="1:17" s="524" customFormat="1" ht="21" customHeight="1">
      <c r="A2982" s="1251" t="s">
        <v>769</v>
      </c>
      <c r="B2982" s="1247">
        <v>118.9</v>
      </c>
      <c r="C2982" s="488">
        <v>118.9</v>
      </c>
      <c r="D2982" s="488">
        <v>118.9</v>
      </c>
      <c r="E2982" s="1247">
        <v>118.9</v>
      </c>
      <c r="F2982" s="488">
        <v>118.9</v>
      </c>
      <c r="G2982" s="488">
        <v>118.9</v>
      </c>
      <c r="H2982" s="488">
        <v>118.9</v>
      </c>
      <c r="I2982" s="488">
        <v>118.9</v>
      </c>
      <c r="J2982" s="488">
        <v>118.9</v>
      </c>
      <c r="K2982" s="488">
        <v>118</v>
      </c>
      <c r="L2982" s="488">
        <v>118</v>
      </c>
      <c r="M2982" s="977">
        <v>118</v>
      </c>
      <c r="N2982" s="488">
        <v>116.1</v>
      </c>
      <c r="O2982" s="488">
        <v>116.1</v>
      </c>
      <c r="P2982" s="488">
        <v>116.1</v>
      </c>
      <c r="Q2982" s="1601" t="s">
        <v>770</v>
      </c>
    </row>
    <row r="2983" spans="1:17" s="524" customFormat="1" ht="21" customHeight="1">
      <c r="A2983" s="1251" t="s">
        <v>771</v>
      </c>
      <c r="B2983" s="1247">
        <v>111.8</v>
      </c>
      <c r="C2983" s="488">
        <v>111.8</v>
      </c>
      <c r="D2983" s="488">
        <v>111.8</v>
      </c>
      <c r="E2983" s="1247">
        <v>111.8</v>
      </c>
      <c r="F2983" s="488">
        <v>111.8</v>
      </c>
      <c r="G2983" s="488">
        <v>111.8</v>
      </c>
      <c r="H2983" s="488">
        <v>111.8</v>
      </c>
      <c r="I2983" s="488">
        <v>111.8</v>
      </c>
      <c r="J2983" s="488">
        <v>111.8</v>
      </c>
      <c r="K2983" s="488">
        <v>111</v>
      </c>
      <c r="L2983" s="488">
        <v>111</v>
      </c>
      <c r="M2983" s="977">
        <v>111</v>
      </c>
      <c r="N2983" s="488">
        <v>109.3</v>
      </c>
      <c r="O2983" s="488">
        <v>109.3</v>
      </c>
      <c r="P2983" s="488">
        <v>109.3</v>
      </c>
      <c r="Q2983" s="1601" t="s">
        <v>772</v>
      </c>
    </row>
    <row r="2984" spans="1:17" s="524" customFormat="1" ht="21" customHeight="1">
      <c r="A2984" s="1251" t="s">
        <v>773</v>
      </c>
      <c r="B2984" s="1247">
        <v>100</v>
      </c>
      <c r="C2984" s="488">
        <v>100</v>
      </c>
      <c r="D2984" s="488">
        <v>100</v>
      </c>
      <c r="E2984" s="1247">
        <v>100</v>
      </c>
      <c r="F2984" s="488">
        <v>100</v>
      </c>
      <c r="G2984" s="488">
        <v>100</v>
      </c>
      <c r="H2984" s="488">
        <v>100</v>
      </c>
      <c r="I2984" s="488">
        <v>100</v>
      </c>
      <c r="J2984" s="488">
        <v>100</v>
      </c>
      <c r="K2984" s="488">
        <v>100</v>
      </c>
      <c r="L2984" s="488">
        <v>100</v>
      </c>
      <c r="M2984" s="977">
        <v>100</v>
      </c>
      <c r="N2984" s="488">
        <v>100</v>
      </c>
      <c r="O2984" s="488">
        <v>100</v>
      </c>
      <c r="P2984" s="488">
        <v>100</v>
      </c>
      <c r="Q2984" s="1602" t="s">
        <v>774</v>
      </c>
    </row>
    <row r="2985" spans="1:17" s="524" customFormat="1" ht="21" customHeight="1">
      <c r="A2985" s="1251" t="s">
        <v>775</v>
      </c>
      <c r="B2985" s="1247">
        <v>101.9</v>
      </c>
      <c r="C2985" s="488">
        <v>101.9</v>
      </c>
      <c r="D2985" s="488">
        <v>101.9</v>
      </c>
      <c r="E2985" s="1247">
        <v>101.9</v>
      </c>
      <c r="F2985" s="488">
        <v>101.9</v>
      </c>
      <c r="G2985" s="488">
        <v>98.2</v>
      </c>
      <c r="H2985" s="488">
        <v>101.4</v>
      </c>
      <c r="I2985" s="488">
        <v>101.4</v>
      </c>
      <c r="J2985" s="488">
        <v>101.4</v>
      </c>
      <c r="K2985" s="488">
        <v>101.4</v>
      </c>
      <c r="L2985" s="488">
        <v>101.4</v>
      </c>
      <c r="M2985" s="977">
        <v>101.4</v>
      </c>
      <c r="N2985" s="488">
        <v>101.4</v>
      </c>
      <c r="O2985" s="488">
        <v>101.4</v>
      </c>
      <c r="P2985" s="488">
        <v>101.4</v>
      </c>
      <c r="Q2985" s="1601" t="s">
        <v>776</v>
      </c>
    </row>
    <row r="2986" spans="1:17" s="524" customFormat="1" ht="21" customHeight="1">
      <c r="A2986" s="1251" t="s">
        <v>777</v>
      </c>
      <c r="B2986" s="1247">
        <v>124.1</v>
      </c>
      <c r="C2986" s="488">
        <v>123.5</v>
      </c>
      <c r="D2986" s="488">
        <v>125.1</v>
      </c>
      <c r="E2986" s="1247">
        <v>129.9</v>
      </c>
      <c r="F2986" s="488">
        <v>134.1</v>
      </c>
      <c r="G2986" s="488">
        <v>136</v>
      </c>
      <c r="H2986" s="488">
        <v>134.6</v>
      </c>
      <c r="I2986" s="488">
        <v>137.19999999999999</v>
      </c>
      <c r="J2986" s="488">
        <v>138.1</v>
      </c>
      <c r="K2986" s="488">
        <v>136.30000000000001</v>
      </c>
      <c r="L2986" s="488">
        <v>136.30000000000001</v>
      </c>
      <c r="M2986" s="977">
        <v>137.4</v>
      </c>
      <c r="N2986" s="488">
        <v>139.4</v>
      </c>
      <c r="O2986" s="488">
        <v>145.19999999999999</v>
      </c>
      <c r="P2986" s="488">
        <v>146</v>
      </c>
      <c r="Q2986" s="1602" t="s">
        <v>778</v>
      </c>
    </row>
    <row r="2987" spans="1:17" s="524" customFormat="1" ht="21" customHeight="1">
      <c r="A2987" s="1251" t="s">
        <v>779</v>
      </c>
      <c r="B2987" s="1247">
        <v>100.6</v>
      </c>
      <c r="C2987" s="488">
        <v>100.6</v>
      </c>
      <c r="D2987" s="488">
        <v>100.6</v>
      </c>
      <c r="E2987" s="1247">
        <v>100.6</v>
      </c>
      <c r="F2987" s="488">
        <v>100.6</v>
      </c>
      <c r="G2987" s="488">
        <v>100.6</v>
      </c>
      <c r="H2987" s="488">
        <v>100.6</v>
      </c>
      <c r="I2987" s="488">
        <v>100.6</v>
      </c>
      <c r="J2987" s="488">
        <v>100.6</v>
      </c>
      <c r="K2987" s="488">
        <v>100.6</v>
      </c>
      <c r="L2987" s="488">
        <v>100.6</v>
      </c>
      <c r="M2987" s="977">
        <v>100.6</v>
      </c>
      <c r="N2987" s="488">
        <v>100.6</v>
      </c>
      <c r="O2987" s="488">
        <v>100.6</v>
      </c>
      <c r="P2987" s="488">
        <v>100.6</v>
      </c>
      <c r="Q2987" s="1601" t="s">
        <v>780</v>
      </c>
    </row>
    <row r="2988" spans="1:17" s="524" customFormat="1" ht="21" customHeight="1">
      <c r="A2988" s="1251" t="s">
        <v>781</v>
      </c>
      <c r="B2988" s="1247">
        <v>99.9</v>
      </c>
      <c r="C2988" s="488">
        <v>99.9</v>
      </c>
      <c r="D2988" s="488">
        <v>99.9</v>
      </c>
      <c r="E2988" s="1247">
        <v>99.9</v>
      </c>
      <c r="F2988" s="488">
        <v>99.9</v>
      </c>
      <c r="G2988" s="488">
        <v>99.9</v>
      </c>
      <c r="H2988" s="488">
        <v>99.9</v>
      </c>
      <c r="I2988" s="488">
        <v>99.9</v>
      </c>
      <c r="J2988" s="488">
        <v>99.9</v>
      </c>
      <c r="K2988" s="488">
        <v>99.9</v>
      </c>
      <c r="L2988" s="488">
        <v>99.9</v>
      </c>
      <c r="M2988" s="977">
        <v>99.9</v>
      </c>
      <c r="N2988" s="488">
        <v>99.9</v>
      </c>
      <c r="O2988" s="488">
        <v>99.9</v>
      </c>
      <c r="P2988" s="488">
        <v>99.9</v>
      </c>
      <c r="Q2988" s="1601" t="s">
        <v>782</v>
      </c>
    </row>
    <row r="2989" spans="1:17" s="524" customFormat="1" ht="21" customHeight="1">
      <c r="A2989" s="1251" t="s">
        <v>785</v>
      </c>
      <c r="B2989" s="1247">
        <v>123.2</v>
      </c>
      <c r="C2989" s="488">
        <v>126.7</v>
      </c>
      <c r="D2989" s="488">
        <v>126.7</v>
      </c>
      <c r="E2989" s="1247">
        <v>126.7</v>
      </c>
      <c r="F2989" s="488">
        <v>124.8</v>
      </c>
      <c r="G2989" s="488">
        <v>124.8</v>
      </c>
      <c r="H2989" s="488">
        <v>124.8</v>
      </c>
      <c r="I2989" s="488">
        <v>114.4</v>
      </c>
      <c r="J2989" s="488">
        <v>114.4</v>
      </c>
      <c r="K2989" s="488">
        <v>114.4</v>
      </c>
      <c r="L2989" s="488">
        <v>114.4</v>
      </c>
      <c r="M2989" s="977">
        <v>114.7</v>
      </c>
      <c r="N2989" s="488">
        <v>114.7</v>
      </c>
      <c r="O2989" s="488">
        <v>114.7</v>
      </c>
      <c r="P2989" s="488">
        <v>114.7</v>
      </c>
      <c r="Q2989" s="1601" t="s">
        <v>786</v>
      </c>
    </row>
    <row r="2990" spans="1:17" s="524" customFormat="1" ht="21" customHeight="1">
      <c r="A2990" s="1251" t="s">
        <v>787</v>
      </c>
      <c r="B2990" s="1247">
        <v>97.2</v>
      </c>
      <c r="C2990" s="488">
        <v>92.1</v>
      </c>
      <c r="D2990" s="488">
        <v>92.1</v>
      </c>
      <c r="E2990" s="1247">
        <v>97.4</v>
      </c>
      <c r="F2990" s="488">
        <v>104.5</v>
      </c>
      <c r="G2990" s="488">
        <v>99.8</v>
      </c>
      <c r="H2990" s="488">
        <v>97.7</v>
      </c>
      <c r="I2990" s="488">
        <v>89.2</v>
      </c>
      <c r="J2990" s="488">
        <v>96.6</v>
      </c>
      <c r="K2990" s="488">
        <v>97.2</v>
      </c>
      <c r="L2990" s="488">
        <v>86.8</v>
      </c>
      <c r="M2990" s="977">
        <v>101</v>
      </c>
      <c r="N2990" s="488">
        <v>95.1</v>
      </c>
      <c r="O2990" s="488">
        <v>89.4</v>
      </c>
      <c r="P2990" s="488">
        <v>99.2</v>
      </c>
      <c r="Q2990" s="1601" t="s">
        <v>788</v>
      </c>
    </row>
    <row r="2991" spans="1:17" s="524" customFormat="1" ht="21" customHeight="1">
      <c r="A2991" s="1255"/>
      <c r="B2991" s="1247"/>
      <c r="C2991" s="488"/>
      <c r="D2991" s="880"/>
      <c r="E2991" s="1547"/>
      <c r="F2991" s="880"/>
      <c r="G2991" s="880"/>
      <c r="H2991" s="880"/>
      <c r="I2991" s="880"/>
      <c r="J2991" s="880"/>
      <c r="K2991" s="880"/>
      <c r="L2991" s="880"/>
      <c r="M2991" s="1535"/>
      <c r="N2991" s="880"/>
      <c r="O2991" s="880"/>
      <c r="P2991" s="880"/>
      <c r="Q2991" s="1601"/>
    </row>
    <row r="2992" spans="1:17" s="524" customFormat="1" ht="21" customHeight="1">
      <c r="A2992" s="1582" t="s">
        <v>789</v>
      </c>
      <c r="B2992" s="1547">
        <v>104.2</v>
      </c>
      <c r="C2992" s="880">
        <v>104.2</v>
      </c>
      <c r="D2992" s="880">
        <v>104.2</v>
      </c>
      <c r="E2992" s="1547">
        <v>104.2</v>
      </c>
      <c r="F2992" s="880">
        <v>104.2</v>
      </c>
      <c r="G2992" s="880">
        <v>104.2</v>
      </c>
      <c r="H2992" s="880">
        <v>104.2</v>
      </c>
      <c r="I2992" s="880">
        <v>104.2</v>
      </c>
      <c r="J2992" s="880">
        <v>104.2</v>
      </c>
      <c r="K2992" s="880">
        <v>104.2</v>
      </c>
      <c r="L2992" s="880">
        <v>104.2</v>
      </c>
      <c r="M2992" s="1535">
        <v>104.2</v>
      </c>
      <c r="N2992" s="880">
        <v>104.2</v>
      </c>
      <c r="O2992" s="880">
        <v>104.2</v>
      </c>
      <c r="P2992" s="880">
        <v>104.2</v>
      </c>
      <c r="Q2992" s="1600" t="s">
        <v>790</v>
      </c>
    </row>
    <row r="2993" spans="1:18" s="524" customFormat="1" ht="21" customHeight="1">
      <c r="A2993" s="1251" t="s">
        <v>791</v>
      </c>
      <c r="B2993" s="1247">
        <v>113.3</v>
      </c>
      <c r="C2993" s="488">
        <v>113.3</v>
      </c>
      <c r="D2993" s="488">
        <v>113.3</v>
      </c>
      <c r="E2993" s="1247">
        <v>113.3</v>
      </c>
      <c r="F2993" s="488">
        <v>113.3</v>
      </c>
      <c r="G2993" s="488">
        <v>113.3</v>
      </c>
      <c r="H2993" s="488">
        <v>113.3</v>
      </c>
      <c r="I2993" s="488">
        <v>113.3</v>
      </c>
      <c r="J2993" s="488">
        <v>113.3</v>
      </c>
      <c r="K2993" s="488">
        <v>113.3</v>
      </c>
      <c r="L2993" s="488">
        <v>113.3</v>
      </c>
      <c r="M2993" s="977">
        <v>113.3</v>
      </c>
      <c r="N2993" s="488">
        <v>113.3</v>
      </c>
      <c r="O2993" s="488">
        <v>113.3</v>
      </c>
      <c r="P2993" s="488">
        <v>108.4</v>
      </c>
      <c r="Q2993" s="1601" t="s">
        <v>792</v>
      </c>
    </row>
    <row r="2994" spans="1:18" s="524" customFormat="1" ht="21" customHeight="1">
      <c r="A2994" s="1251" t="s">
        <v>793</v>
      </c>
      <c r="B2994" s="1247">
        <v>100</v>
      </c>
      <c r="C2994" s="488">
        <v>100</v>
      </c>
      <c r="D2994" s="488">
        <v>100</v>
      </c>
      <c r="E2994" s="1247">
        <v>100</v>
      </c>
      <c r="F2994" s="488">
        <v>100</v>
      </c>
      <c r="G2994" s="488">
        <v>100</v>
      </c>
      <c r="H2994" s="488">
        <v>100</v>
      </c>
      <c r="I2994" s="488">
        <v>100</v>
      </c>
      <c r="J2994" s="488">
        <v>100</v>
      </c>
      <c r="K2994" s="488">
        <v>100</v>
      </c>
      <c r="L2994" s="488">
        <v>100</v>
      </c>
      <c r="M2994" s="977">
        <v>100</v>
      </c>
      <c r="N2994" s="488">
        <v>100</v>
      </c>
      <c r="O2994" s="488">
        <v>100</v>
      </c>
      <c r="P2994" s="488">
        <v>100</v>
      </c>
      <c r="Q2994" s="1601" t="s">
        <v>794</v>
      </c>
    </row>
    <row r="2995" spans="1:18" s="524" customFormat="1" ht="21" customHeight="1">
      <c r="A2995" s="1251" t="s">
        <v>795</v>
      </c>
      <c r="B2995" s="1247">
        <v>104.7</v>
      </c>
      <c r="C2995" s="488">
        <v>104.7</v>
      </c>
      <c r="D2995" s="488">
        <v>104.7</v>
      </c>
      <c r="E2995" s="1247">
        <v>104.7</v>
      </c>
      <c r="F2995" s="488">
        <v>104.7</v>
      </c>
      <c r="G2995" s="488">
        <v>104.7</v>
      </c>
      <c r="H2995" s="488">
        <v>104.7</v>
      </c>
      <c r="I2995" s="488">
        <v>104.7</v>
      </c>
      <c r="J2995" s="488">
        <v>104.7</v>
      </c>
      <c r="K2995" s="488">
        <v>104.7</v>
      </c>
      <c r="L2995" s="488">
        <v>104.7</v>
      </c>
      <c r="M2995" s="977">
        <v>104.7</v>
      </c>
      <c r="N2995" s="488">
        <v>104.7</v>
      </c>
      <c r="O2995" s="488">
        <v>104.7</v>
      </c>
      <c r="P2995" s="488">
        <v>104.7</v>
      </c>
      <c r="Q2995" s="1601" t="s">
        <v>796</v>
      </c>
    </row>
    <row r="2996" spans="1:18" s="524" customFormat="1" ht="15" customHeight="1">
      <c r="A2996" s="1255"/>
      <c r="B2996" s="1247"/>
      <c r="C2996" s="488"/>
      <c r="D2996" s="488"/>
      <c r="E2996" s="1254"/>
      <c r="M2996" s="976"/>
      <c r="Q2996" s="1601"/>
      <c r="R2996" s="1551"/>
    </row>
    <row r="2997" spans="1:18" s="524" customFormat="1" ht="15" customHeight="1">
      <c r="A2997" s="1255"/>
      <c r="B2997" s="1247"/>
      <c r="C2997" s="488"/>
      <c r="D2997" s="488"/>
      <c r="E2997" s="1254"/>
      <c r="M2997" s="976"/>
      <c r="Q2997" s="1601"/>
      <c r="R2997" s="1551"/>
    </row>
    <row r="2998" spans="1:18" s="524" customFormat="1" ht="15" customHeight="1">
      <c r="A2998" s="1609"/>
      <c r="B2998" s="1247"/>
      <c r="C2998" s="488"/>
      <c r="D2998" s="488"/>
      <c r="E2998" s="1254"/>
      <c r="M2998" s="976"/>
      <c r="Q2998" s="1601"/>
      <c r="R2998" s="1551"/>
    </row>
    <row r="2999" spans="1:18" s="524" customFormat="1" ht="15" customHeight="1">
      <c r="A2999" s="1609"/>
      <c r="B2999" s="1247"/>
      <c r="C2999" s="488"/>
      <c r="D2999" s="488"/>
      <c r="E2999" s="1254"/>
      <c r="M2999" s="976"/>
      <c r="Q2999" s="1601"/>
      <c r="R2999" s="495"/>
    </row>
    <row r="3000" spans="1:18" s="524" customFormat="1" ht="15" customHeight="1">
      <c r="A3000" s="1246"/>
      <c r="B3000" s="1247"/>
      <c r="C3000" s="488"/>
      <c r="D3000" s="488"/>
      <c r="E3000" s="1254"/>
      <c r="M3000" s="976"/>
      <c r="Q3000" s="1601"/>
      <c r="R3000" s="1552"/>
    </row>
    <row r="3001" spans="1:18" s="524" customFormat="1" ht="15" customHeight="1">
      <c r="A3001" s="518"/>
      <c r="B3001" s="491"/>
      <c r="C3001" s="492"/>
      <c r="D3001" s="492"/>
      <c r="E3001" s="503"/>
      <c r="F3001" s="490"/>
      <c r="G3001" s="490"/>
      <c r="H3001" s="490"/>
      <c r="I3001" s="490"/>
      <c r="J3001" s="490"/>
      <c r="K3001" s="490"/>
      <c r="L3001" s="490"/>
      <c r="M3001" s="490"/>
      <c r="N3001" s="503"/>
      <c r="O3001" s="490"/>
      <c r="P3001" s="490"/>
      <c r="Q3001" s="528" t="s">
        <v>268</v>
      </c>
      <c r="R3001" s="1552"/>
    </row>
    <row r="3002" spans="1:18" s="524" customFormat="1" ht="15" customHeight="1">
      <c r="A3002" s="158"/>
      <c r="B3002" s="488"/>
      <c r="C3002" s="488"/>
      <c r="D3002" s="488"/>
      <c r="I3002" s="1534"/>
      <c r="L3002" s="1534"/>
      <c r="Q3002" s="1552"/>
      <c r="R3002" s="495"/>
    </row>
    <row r="3003" spans="1:18" s="260" customFormat="1" ht="29.25" customHeight="1">
      <c r="A3003" s="1561" t="s">
        <v>588</v>
      </c>
      <c r="B3003" s="1562"/>
      <c r="C3003" s="1563"/>
      <c r="D3003" s="1562"/>
      <c r="E3003" s="881"/>
      <c r="F3003" s="881"/>
      <c r="G3003" s="881"/>
      <c r="H3003" s="881"/>
      <c r="I3003" s="881"/>
      <c r="J3003" s="881"/>
      <c r="K3003" s="881"/>
      <c r="L3003" s="1564"/>
      <c r="M3003" s="1564"/>
      <c r="N3003" s="1562"/>
      <c r="O3003" s="1562"/>
      <c r="P3003" s="1562"/>
      <c r="Q3003" s="1565" t="s">
        <v>589</v>
      </c>
      <c r="R3003" s="1539"/>
    </row>
    <row r="3004" spans="1:18" s="1543" customFormat="1" ht="24.75" customHeight="1">
      <c r="A3004" s="1566" t="s">
        <v>978</v>
      </c>
      <c r="B3004" s="1562"/>
      <c r="C3004" s="1563"/>
      <c r="D3004" s="1562"/>
      <c r="E3004" s="426"/>
      <c r="F3004" s="425"/>
      <c r="G3004" s="425"/>
      <c r="H3004" s="425"/>
      <c r="I3004" s="427"/>
      <c r="J3004" s="427"/>
      <c r="K3004" s="425"/>
      <c r="L3004" s="1567"/>
      <c r="M3004" s="1567"/>
      <c r="N3004" s="1562"/>
      <c r="O3004" s="1562"/>
      <c r="P3004" s="1562"/>
      <c r="Q3004" s="1568" t="s">
        <v>979</v>
      </c>
      <c r="R3004" s="1538"/>
    </row>
    <row r="3005" spans="1:18" s="489" customFormat="1" ht="18" customHeight="1">
      <c r="A3005" s="1569" t="s">
        <v>657</v>
      </c>
      <c r="B3005" s="1562"/>
      <c r="C3005" s="1563"/>
      <c r="D3005" s="1562"/>
      <c r="E3005" s="426"/>
      <c r="F3005" s="426"/>
      <c r="G3005" s="426"/>
      <c r="H3005" s="428"/>
      <c r="I3005" s="428"/>
      <c r="J3005" s="428"/>
      <c r="K3005" s="1563"/>
      <c r="L3005" s="1562"/>
      <c r="M3005" s="1562"/>
      <c r="N3005" s="1562"/>
      <c r="O3005" s="1562"/>
      <c r="P3005" s="1562"/>
      <c r="Q3005" s="1570" t="s">
        <v>658</v>
      </c>
      <c r="R3005" s="1544"/>
    </row>
    <row r="3006" spans="1:18" ht="11.45" customHeight="1">
      <c r="A3006" s="1571"/>
      <c r="B3006" s="1572"/>
      <c r="C3006" s="1572"/>
      <c r="D3006" s="1572"/>
      <c r="E3006" s="1573"/>
      <c r="F3006" s="1573"/>
      <c r="G3006" s="1573"/>
      <c r="H3006" s="1574"/>
      <c r="I3006" s="1573"/>
      <c r="J3006" s="1573"/>
      <c r="K3006" s="1573"/>
      <c r="L3006" s="1573"/>
      <c r="M3006" s="1573"/>
      <c r="N3006" s="1572"/>
      <c r="O3006" s="1572"/>
      <c r="P3006" s="1562"/>
      <c r="Q3006" s="1575"/>
      <c r="R3006" s="1545"/>
    </row>
    <row r="3007" spans="1:18" ht="12.75" customHeight="1">
      <c r="A3007" s="421"/>
      <c r="B3007" s="2296">
        <v>2024</v>
      </c>
      <c r="C3007" s="2297"/>
      <c r="D3007" s="2297"/>
      <c r="E3007" s="2297"/>
      <c r="F3007" s="2297"/>
      <c r="G3007" s="2297"/>
      <c r="H3007" s="2297"/>
      <c r="I3007" s="2297"/>
      <c r="J3007" s="2297"/>
      <c r="K3007" s="2297"/>
      <c r="L3007" s="2297"/>
      <c r="M3007" s="2300"/>
      <c r="N3007" s="2238">
        <v>2023</v>
      </c>
      <c r="O3007" s="2286"/>
      <c r="P3007" s="2239"/>
      <c r="Q3007" s="369"/>
      <c r="R3007" s="1537"/>
    </row>
    <row r="3008" spans="1:18" ht="12.75" customHeight="1">
      <c r="A3008" s="1576"/>
      <c r="B3008" s="2298"/>
      <c r="C3008" s="2299"/>
      <c r="D3008" s="2299"/>
      <c r="E3008" s="2299"/>
      <c r="F3008" s="2299"/>
      <c r="G3008" s="2299"/>
      <c r="H3008" s="2299"/>
      <c r="I3008" s="2299"/>
      <c r="J3008" s="2299"/>
      <c r="K3008" s="2299"/>
      <c r="L3008" s="2299"/>
      <c r="M3008" s="2301"/>
      <c r="N3008" s="2287"/>
      <c r="O3008" s="2288"/>
      <c r="P3008" s="2289"/>
      <c r="Q3008" s="1577" t="s">
        <v>71</v>
      </c>
      <c r="R3008" s="1537"/>
    </row>
    <row r="3009" spans="1:18" ht="12.75" customHeight="1">
      <c r="A3009" s="1576"/>
      <c r="B3009" s="93" t="s">
        <v>72</v>
      </c>
      <c r="C3009" s="439" t="s">
        <v>73</v>
      </c>
      <c r="D3009" s="439" t="s">
        <v>4</v>
      </c>
      <c r="E3009" s="93" t="s">
        <v>5</v>
      </c>
      <c r="F3009" s="439" t="s">
        <v>6</v>
      </c>
      <c r="G3009" s="439" t="s">
        <v>7</v>
      </c>
      <c r="H3009" s="93" t="s">
        <v>8</v>
      </c>
      <c r="I3009" s="439" t="s">
        <v>9</v>
      </c>
      <c r="J3009" s="440" t="s">
        <v>10</v>
      </c>
      <c r="K3009" s="511" t="s">
        <v>1</v>
      </c>
      <c r="L3009" s="441" t="s">
        <v>2</v>
      </c>
      <c r="M3009" s="442" t="s">
        <v>3</v>
      </c>
      <c r="N3009" s="94" t="s">
        <v>72</v>
      </c>
      <c r="O3009" s="94" t="s">
        <v>73</v>
      </c>
      <c r="P3009" s="443" t="s">
        <v>4</v>
      </c>
      <c r="Q3009" s="1577"/>
      <c r="R3009" s="1537"/>
    </row>
    <row r="3010" spans="1:18" ht="11.25" customHeight="1">
      <c r="A3010" s="422"/>
      <c r="B3010" s="96" t="s">
        <v>74</v>
      </c>
      <c r="C3010" s="507" t="s">
        <v>75</v>
      </c>
      <c r="D3010" s="507" t="s">
        <v>76</v>
      </c>
      <c r="E3010" s="96" t="s">
        <v>12</v>
      </c>
      <c r="F3010" s="507" t="s">
        <v>13</v>
      </c>
      <c r="G3010" s="507" t="s">
        <v>14</v>
      </c>
      <c r="H3010" s="96" t="s">
        <v>15</v>
      </c>
      <c r="I3010" s="507" t="s">
        <v>16</v>
      </c>
      <c r="J3010" s="508" t="s">
        <v>17</v>
      </c>
      <c r="K3010" s="512" t="s">
        <v>11</v>
      </c>
      <c r="L3010" s="509" t="s">
        <v>19</v>
      </c>
      <c r="M3010" s="510" t="s">
        <v>20</v>
      </c>
      <c r="N3010" s="430" t="s">
        <v>74</v>
      </c>
      <c r="O3010" s="430" t="s">
        <v>75</v>
      </c>
      <c r="P3010" s="431" t="s">
        <v>76</v>
      </c>
      <c r="Q3010" s="370"/>
      <c r="R3010" s="1546"/>
    </row>
    <row r="3011" spans="1:18" s="524" customFormat="1" ht="15" customHeight="1">
      <c r="A3011" s="1250"/>
      <c r="B3011" s="1547"/>
      <c r="C3011" s="880"/>
      <c r="D3011" s="880"/>
      <c r="E3011" s="513"/>
      <c r="F3011" s="500"/>
      <c r="G3011" s="500"/>
      <c r="H3011" s="500"/>
      <c r="I3011" s="500"/>
      <c r="J3011" s="500"/>
      <c r="K3011" s="500"/>
      <c r="L3011" s="500"/>
      <c r="M3011" s="499"/>
      <c r="P3011" s="500"/>
      <c r="Q3011" s="1599"/>
    </row>
    <row r="3012" spans="1:18" s="524" customFormat="1" ht="19.5" customHeight="1">
      <c r="A3012" s="1582" t="s">
        <v>799</v>
      </c>
      <c r="B3012" s="1547">
        <v>104.4</v>
      </c>
      <c r="C3012" s="880">
        <v>106.3</v>
      </c>
      <c r="D3012" s="880">
        <v>106</v>
      </c>
      <c r="E3012" s="1547">
        <v>106</v>
      </c>
      <c r="F3012" s="880">
        <v>106</v>
      </c>
      <c r="G3012" s="880">
        <v>106</v>
      </c>
      <c r="H3012" s="880">
        <v>106</v>
      </c>
      <c r="I3012" s="880">
        <v>106</v>
      </c>
      <c r="J3012" s="880">
        <v>106</v>
      </c>
      <c r="K3012" s="880">
        <v>106</v>
      </c>
      <c r="L3012" s="880">
        <v>106</v>
      </c>
      <c r="M3012" s="1535">
        <v>105.7</v>
      </c>
      <c r="N3012" s="880">
        <v>105.7</v>
      </c>
      <c r="O3012" s="880">
        <v>105.6</v>
      </c>
      <c r="P3012" s="880">
        <v>105.6</v>
      </c>
      <c r="Q3012" s="1600" t="s">
        <v>800</v>
      </c>
    </row>
    <row r="3013" spans="1:18" s="524" customFormat="1" ht="19.5" customHeight="1">
      <c r="A3013" s="1251" t="s">
        <v>801</v>
      </c>
      <c r="B3013" s="1247">
        <v>73.2</v>
      </c>
      <c r="C3013" s="488">
        <v>76.599999999999994</v>
      </c>
      <c r="D3013" s="488">
        <v>76.599999999999994</v>
      </c>
      <c r="E3013" s="1247">
        <v>76.599999999999994</v>
      </c>
      <c r="F3013" s="488">
        <v>76.599999999999994</v>
      </c>
      <c r="G3013" s="488">
        <v>76.599999999999994</v>
      </c>
      <c r="H3013" s="488">
        <v>76.599999999999994</v>
      </c>
      <c r="I3013" s="488">
        <v>76.599999999999994</v>
      </c>
      <c r="J3013" s="488">
        <v>76.599999999999994</v>
      </c>
      <c r="K3013" s="488">
        <v>76.599999999999994</v>
      </c>
      <c r="L3013" s="488">
        <v>76.599999999999994</v>
      </c>
      <c r="M3013" s="977">
        <v>76.599999999999994</v>
      </c>
      <c r="N3013" s="488">
        <v>76.599999999999994</v>
      </c>
      <c r="O3013" s="488">
        <v>76.599999999999994</v>
      </c>
      <c r="P3013" s="488">
        <v>76.599999999999994</v>
      </c>
      <c r="Q3013" s="1601" t="s">
        <v>802</v>
      </c>
    </row>
    <row r="3014" spans="1:18" s="524" customFormat="1" ht="19.5" customHeight="1">
      <c r="A3014" s="1251" t="s">
        <v>805</v>
      </c>
      <c r="B3014" s="1247">
        <v>96.9</v>
      </c>
      <c r="C3014" s="488">
        <v>105.6</v>
      </c>
      <c r="D3014" s="488">
        <v>105.6</v>
      </c>
      <c r="E3014" s="1247">
        <v>105.6</v>
      </c>
      <c r="F3014" s="488">
        <v>105.6</v>
      </c>
      <c r="G3014" s="488">
        <v>105.6</v>
      </c>
      <c r="H3014" s="488">
        <v>105.6</v>
      </c>
      <c r="I3014" s="488">
        <v>105.6</v>
      </c>
      <c r="J3014" s="488">
        <v>105.6</v>
      </c>
      <c r="K3014" s="488">
        <v>105.6</v>
      </c>
      <c r="L3014" s="488">
        <v>105.6</v>
      </c>
      <c r="M3014" s="977">
        <v>105.6</v>
      </c>
      <c r="N3014" s="488">
        <v>105.6</v>
      </c>
      <c r="O3014" s="488">
        <v>105.6</v>
      </c>
      <c r="P3014" s="488">
        <v>105.6</v>
      </c>
      <c r="Q3014" s="1602" t="s">
        <v>806</v>
      </c>
    </row>
    <row r="3015" spans="1:18" s="524" customFormat="1" ht="19.5" customHeight="1">
      <c r="A3015" s="1251" t="s">
        <v>807</v>
      </c>
      <c r="B3015" s="1247">
        <v>114.5</v>
      </c>
      <c r="C3015" s="488">
        <v>114.7</v>
      </c>
      <c r="D3015" s="488">
        <v>114.7</v>
      </c>
      <c r="E3015" s="1247">
        <v>114.7</v>
      </c>
      <c r="F3015" s="488">
        <v>114.7</v>
      </c>
      <c r="G3015" s="488">
        <v>114.7</v>
      </c>
      <c r="H3015" s="488">
        <v>114.7</v>
      </c>
      <c r="I3015" s="488">
        <v>114.7</v>
      </c>
      <c r="J3015" s="488">
        <v>114.7</v>
      </c>
      <c r="K3015" s="488">
        <v>114.7</v>
      </c>
      <c r="L3015" s="488">
        <v>114.7</v>
      </c>
      <c r="M3015" s="977">
        <v>114.7</v>
      </c>
      <c r="N3015" s="488">
        <v>114.7</v>
      </c>
      <c r="O3015" s="488">
        <v>114.7</v>
      </c>
      <c r="P3015" s="488">
        <v>114.7</v>
      </c>
      <c r="Q3015" s="1602" t="s">
        <v>808</v>
      </c>
    </row>
    <row r="3016" spans="1:18" s="524" customFormat="1" ht="19.5" customHeight="1">
      <c r="A3016" s="1251" t="s">
        <v>809</v>
      </c>
      <c r="B3016" s="1247">
        <v>106.5</v>
      </c>
      <c r="C3016" s="488">
        <v>107.9</v>
      </c>
      <c r="D3016" s="488">
        <v>107.9</v>
      </c>
      <c r="E3016" s="1247">
        <v>106.1</v>
      </c>
      <c r="F3016" s="488">
        <v>106.1</v>
      </c>
      <c r="G3016" s="488">
        <v>106.1</v>
      </c>
      <c r="H3016" s="488">
        <v>106.1</v>
      </c>
      <c r="I3016" s="488">
        <v>106.1</v>
      </c>
      <c r="J3016" s="488">
        <v>106.1</v>
      </c>
      <c r="K3016" s="488">
        <v>106.1</v>
      </c>
      <c r="L3016" s="488">
        <v>106.1</v>
      </c>
      <c r="M3016" s="977">
        <v>106.1</v>
      </c>
      <c r="N3016" s="488">
        <v>107.5</v>
      </c>
      <c r="O3016" s="488">
        <v>107.5</v>
      </c>
      <c r="P3016" s="488">
        <v>107.5</v>
      </c>
      <c r="Q3016" s="1594" t="s">
        <v>810</v>
      </c>
    </row>
    <row r="3017" spans="1:18" s="524" customFormat="1" ht="19.5" customHeight="1">
      <c r="A3017" s="1251" t="s">
        <v>811</v>
      </c>
      <c r="B3017" s="1247">
        <v>100</v>
      </c>
      <c r="C3017" s="488">
        <v>100</v>
      </c>
      <c r="D3017" s="488">
        <v>100</v>
      </c>
      <c r="E3017" s="1247">
        <v>100</v>
      </c>
      <c r="F3017" s="488">
        <v>100</v>
      </c>
      <c r="G3017" s="488">
        <v>100</v>
      </c>
      <c r="H3017" s="488">
        <v>100</v>
      </c>
      <c r="I3017" s="488">
        <v>100</v>
      </c>
      <c r="J3017" s="488">
        <v>100</v>
      </c>
      <c r="K3017" s="488">
        <v>100</v>
      </c>
      <c r="L3017" s="488">
        <v>100</v>
      </c>
      <c r="M3017" s="977">
        <v>100</v>
      </c>
      <c r="N3017" s="488">
        <v>100</v>
      </c>
      <c r="O3017" s="488">
        <v>100</v>
      </c>
      <c r="P3017" s="488">
        <v>100</v>
      </c>
      <c r="Q3017" s="1603" t="s">
        <v>812</v>
      </c>
    </row>
    <row r="3018" spans="1:18" s="524" customFormat="1" ht="19.5" customHeight="1">
      <c r="A3018" s="1251" t="s">
        <v>813</v>
      </c>
      <c r="B3018" s="1247">
        <v>119.1</v>
      </c>
      <c r="C3018" s="488">
        <v>119.1</v>
      </c>
      <c r="D3018" s="488">
        <v>119.1</v>
      </c>
      <c r="E3018" s="1247">
        <v>119.1</v>
      </c>
      <c r="F3018" s="488">
        <v>119.1</v>
      </c>
      <c r="G3018" s="488">
        <v>119.1</v>
      </c>
      <c r="H3018" s="488">
        <v>119.1</v>
      </c>
      <c r="I3018" s="488">
        <v>119.1</v>
      </c>
      <c r="J3018" s="488">
        <v>119.1</v>
      </c>
      <c r="K3018" s="488">
        <v>119.1</v>
      </c>
      <c r="L3018" s="488">
        <v>119.1</v>
      </c>
      <c r="M3018" s="977">
        <v>119.1</v>
      </c>
      <c r="N3018" s="488">
        <v>119.1</v>
      </c>
      <c r="O3018" s="488">
        <v>119.1</v>
      </c>
      <c r="P3018" s="488">
        <v>119.1</v>
      </c>
      <c r="Q3018" s="1601" t="s">
        <v>814</v>
      </c>
    </row>
    <row r="3019" spans="1:18" s="524" customFormat="1" ht="19.5" customHeight="1">
      <c r="A3019" s="1251" t="s">
        <v>815</v>
      </c>
      <c r="B3019" s="1247">
        <v>103.1</v>
      </c>
      <c r="C3019" s="488">
        <v>103.1</v>
      </c>
      <c r="D3019" s="488">
        <v>103.1</v>
      </c>
      <c r="E3019" s="1247">
        <v>103.1</v>
      </c>
      <c r="F3019" s="488">
        <v>103.1</v>
      </c>
      <c r="G3019" s="488">
        <v>103.1</v>
      </c>
      <c r="H3019" s="488">
        <v>103.1</v>
      </c>
      <c r="I3019" s="488">
        <v>103.1</v>
      </c>
      <c r="J3019" s="488">
        <v>103.1</v>
      </c>
      <c r="K3019" s="488">
        <v>103.1</v>
      </c>
      <c r="L3019" s="488">
        <v>103.1</v>
      </c>
      <c r="M3019" s="977">
        <v>103.1</v>
      </c>
      <c r="N3019" s="488">
        <v>102.8</v>
      </c>
      <c r="O3019" s="488">
        <v>102.8</v>
      </c>
      <c r="P3019" s="488">
        <v>102.8</v>
      </c>
      <c r="Q3019" s="1601" t="s">
        <v>816</v>
      </c>
    </row>
    <row r="3020" spans="1:18" s="524" customFormat="1" ht="19.5" customHeight="1">
      <c r="A3020" s="1251" t="s">
        <v>817</v>
      </c>
      <c r="B3020" s="1247">
        <v>110.4</v>
      </c>
      <c r="C3020" s="488">
        <v>110.4</v>
      </c>
      <c r="D3020" s="488">
        <v>110.4</v>
      </c>
      <c r="E3020" s="1247">
        <v>110.4</v>
      </c>
      <c r="F3020" s="488">
        <v>110.4</v>
      </c>
      <c r="G3020" s="488">
        <v>110.4</v>
      </c>
      <c r="H3020" s="488">
        <v>110.4</v>
      </c>
      <c r="I3020" s="488">
        <v>115.3</v>
      </c>
      <c r="J3020" s="488">
        <v>115.3</v>
      </c>
      <c r="K3020" s="488">
        <v>115.3</v>
      </c>
      <c r="L3020" s="488">
        <v>115.3</v>
      </c>
      <c r="M3020" s="977">
        <v>115.3</v>
      </c>
      <c r="N3020" s="488">
        <v>115.3</v>
      </c>
      <c r="O3020" s="488">
        <v>115.3</v>
      </c>
      <c r="P3020" s="488">
        <v>115.3</v>
      </c>
      <c r="Q3020" s="1601" t="s">
        <v>818</v>
      </c>
    </row>
    <row r="3021" spans="1:18" s="524" customFormat="1" ht="19.5" customHeight="1">
      <c r="A3021" s="1251" t="s">
        <v>819</v>
      </c>
      <c r="B3021" s="1247">
        <v>112.1</v>
      </c>
      <c r="C3021" s="488">
        <v>112.1</v>
      </c>
      <c r="D3021" s="488">
        <v>112.1</v>
      </c>
      <c r="E3021" s="1247">
        <v>112.1</v>
      </c>
      <c r="F3021" s="488">
        <v>112.1</v>
      </c>
      <c r="G3021" s="488">
        <v>112.1</v>
      </c>
      <c r="H3021" s="488">
        <v>112.1</v>
      </c>
      <c r="I3021" s="488">
        <v>112.1</v>
      </c>
      <c r="J3021" s="488">
        <v>112.1</v>
      </c>
      <c r="K3021" s="488">
        <v>112.1</v>
      </c>
      <c r="L3021" s="488">
        <v>112.1</v>
      </c>
      <c r="M3021" s="977">
        <v>112.1</v>
      </c>
      <c r="N3021" s="488">
        <v>112.1</v>
      </c>
      <c r="O3021" s="488">
        <v>109.5</v>
      </c>
      <c r="P3021" s="488">
        <v>109.5</v>
      </c>
      <c r="Q3021" s="1601" t="s">
        <v>820</v>
      </c>
    </row>
    <row r="3022" spans="1:18" s="524" customFormat="1" ht="19.5" customHeight="1">
      <c r="A3022" s="1251" t="s">
        <v>821</v>
      </c>
      <c r="B3022" s="1247">
        <v>110.8</v>
      </c>
      <c r="C3022" s="488">
        <v>110.8</v>
      </c>
      <c r="D3022" s="488">
        <v>110.8</v>
      </c>
      <c r="E3022" s="1247">
        <v>110.8</v>
      </c>
      <c r="F3022" s="488">
        <v>110.8</v>
      </c>
      <c r="G3022" s="488">
        <v>110.8</v>
      </c>
      <c r="H3022" s="488">
        <v>110.8</v>
      </c>
      <c r="I3022" s="488">
        <v>110.8</v>
      </c>
      <c r="J3022" s="488">
        <v>110.8</v>
      </c>
      <c r="K3022" s="488">
        <v>110.8</v>
      </c>
      <c r="L3022" s="488">
        <v>110.8</v>
      </c>
      <c r="M3022" s="977">
        <v>107.2</v>
      </c>
      <c r="N3022" s="488">
        <v>107.2</v>
      </c>
      <c r="O3022" s="488">
        <v>107.2</v>
      </c>
      <c r="P3022" s="488">
        <v>107.2</v>
      </c>
      <c r="Q3022" s="1601" t="s">
        <v>822</v>
      </c>
    </row>
    <row r="3023" spans="1:18" s="524" customFormat="1" ht="19.5" customHeight="1">
      <c r="A3023" s="1251" t="s">
        <v>823</v>
      </c>
      <c r="B3023" s="1247">
        <v>100</v>
      </c>
      <c r="C3023" s="488">
        <v>100</v>
      </c>
      <c r="D3023" s="488">
        <v>100</v>
      </c>
      <c r="E3023" s="1247">
        <v>100</v>
      </c>
      <c r="F3023" s="488">
        <v>100</v>
      </c>
      <c r="G3023" s="488">
        <v>100</v>
      </c>
      <c r="H3023" s="488">
        <v>100</v>
      </c>
      <c r="I3023" s="488">
        <v>100</v>
      </c>
      <c r="J3023" s="488">
        <v>100</v>
      </c>
      <c r="K3023" s="488">
        <v>100</v>
      </c>
      <c r="L3023" s="488">
        <v>100</v>
      </c>
      <c r="M3023" s="977">
        <v>100</v>
      </c>
      <c r="N3023" s="488">
        <v>100</v>
      </c>
      <c r="O3023" s="488">
        <v>100</v>
      </c>
      <c r="P3023" s="488">
        <v>100</v>
      </c>
      <c r="Q3023" s="1601" t="s">
        <v>824</v>
      </c>
    </row>
    <row r="3024" spans="1:18" s="524" customFormat="1" ht="19.5" customHeight="1">
      <c r="A3024" s="1251" t="s">
        <v>825</v>
      </c>
      <c r="B3024" s="1247">
        <v>99.4</v>
      </c>
      <c r="C3024" s="488">
        <v>99.4</v>
      </c>
      <c r="D3024" s="488">
        <v>99.4</v>
      </c>
      <c r="E3024" s="1247">
        <v>99.4</v>
      </c>
      <c r="F3024" s="488">
        <v>99.4</v>
      </c>
      <c r="G3024" s="488">
        <v>99.4</v>
      </c>
      <c r="H3024" s="488">
        <v>99.4</v>
      </c>
      <c r="I3024" s="488">
        <v>99.4</v>
      </c>
      <c r="J3024" s="488">
        <v>99.4</v>
      </c>
      <c r="K3024" s="488">
        <v>99.4</v>
      </c>
      <c r="L3024" s="488">
        <v>99.4</v>
      </c>
      <c r="M3024" s="977">
        <v>99.4</v>
      </c>
      <c r="N3024" s="488">
        <v>99.4</v>
      </c>
      <c r="O3024" s="488">
        <v>99.4</v>
      </c>
      <c r="P3024" s="488">
        <v>99.4</v>
      </c>
      <c r="Q3024" s="1601" t="s">
        <v>826</v>
      </c>
    </row>
    <row r="3025" spans="1:17" s="524" customFormat="1" ht="19.5" customHeight="1">
      <c r="A3025" s="1251" t="s">
        <v>827</v>
      </c>
      <c r="B3025" s="1247">
        <v>118.9</v>
      </c>
      <c r="C3025" s="488">
        <v>118.9</v>
      </c>
      <c r="D3025" s="488">
        <v>118.9</v>
      </c>
      <c r="E3025" s="1247">
        <v>118.9</v>
      </c>
      <c r="F3025" s="488">
        <v>118.9</v>
      </c>
      <c r="G3025" s="488">
        <v>118.9</v>
      </c>
      <c r="H3025" s="488">
        <v>118.9</v>
      </c>
      <c r="I3025" s="488">
        <v>118.9</v>
      </c>
      <c r="J3025" s="488">
        <v>118.9</v>
      </c>
      <c r="K3025" s="488">
        <v>118.9</v>
      </c>
      <c r="L3025" s="488">
        <v>118.9</v>
      </c>
      <c r="M3025" s="977">
        <v>118.9</v>
      </c>
      <c r="N3025" s="488">
        <v>118.9</v>
      </c>
      <c r="O3025" s="488">
        <v>118.9</v>
      </c>
      <c r="P3025" s="488">
        <v>118.9</v>
      </c>
      <c r="Q3025" s="1601" t="s">
        <v>828</v>
      </c>
    </row>
    <row r="3026" spans="1:17" s="524" customFormat="1" ht="19.5" customHeight="1">
      <c r="A3026" s="1251" t="s">
        <v>829</v>
      </c>
      <c r="B3026" s="1247">
        <v>136.5</v>
      </c>
      <c r="C3026" s="488">
        <v>136.5</v>
      </c>
      <c r="D3026" s="488">
        <v>130.1</v>
      </c>
      <c r="E3026" s="1247">
        <v>130.1</v>
      </c>
      <c r="F3026" s="488">
        <v>130.1</v>
      </c>
      <c r="G3026" s="488">
        <v>130.1</v>
      </c>
      <c r="H3026" s="488">
        <v>130.1</v>
      </c>
      <c r="I3026" s="488">
        <v>130.1</v>
      </c>
      <c r="J3026" s="488">
        <v>130.1</v>
      </c>
      <c r="K3026" s="488">
        <v>130.1</v>
      </c>
      <c r="L3026" s="488">
        <v>130.1</v>
      </c>
      <c r="M3026" s="977">
        <v>130.1</v>
      </c>
      <c r="N3026" s="488">
        <v>130.1</v>
      </c>
      <c r="O3026" s="488">
        <v>130.1</v>
      </c>
      <c r="P3026" s="488">
        <v>130.1</v>
      </c>
      <c r="Q3026" s="1601" t="s">
        <v>830</v>
      </c>
    </row>
    <row r="3027" spans="1:17" s="524" customFormat="1" ht="19.5" customHeight="1">
      <c r="A3027" s="1251" t="s">
        <v>831</v>
      </c>
      <c r="B3027" s="1247">
        <v>150.80000000000001</v>
      </c>
      <c r="C3027" s="488">
        <v>148.19999999999999</v>
      </c>
      <c r="D3027" s="488">
        <v>148.19999999999999</v>
      </c>
      <c r="E3027" s="1247">
        <v>148.19999999999999</v>
      </c>
      <c r="F3027" s="488">
        <v>148.19999999999999</v>
      </c>
      <c r="G3027" s="488">
        <v>148.19999999999999</v>
      </c>
      <c r="H3027" s="488">
        <v>148.19999999999999</v>
      </c>
      <c r="I3027" s="488">
        <v>148.19999999999999</v>
      </c>
      <c r="J3027" s="488">
        <v>148.19999999999999</v>
      </c>
      <c r="K3027" s="488">
        <v>148.19999999999999</v>
      </c>
      <c r="L3027" s="488">
        <v>148.19999999999999</v>
      </c>
      <c r="M3027" s="977">
        <v>148.19999999999999</v>
      </c>
      <c r="N3027" s="488">
        <v>148.19999999999999</v>
      </c>
      <c r="O3027" s="488">
        <v>148.19999999999999</v>
      </c>
      <c r="P3027" s="488">
        <v>148.19999999999999</v>
      </c>
      <c r="Q3027" s="1601" t="s">
        <v>832</v>
      </c>
    </row>
    <row r="3028" spans="1:17" s="524" customFormat="1" ht="19.5" customHeight="1">
      <c r="A3028" s="1255"/>
      <c r="B3028" s="1247"/>
      <c r="C3028" s="488"/>
      <c r="D3028" s="880"/>
      <c r="E3028" s="1547"/>
      <c r="F3028" s="880"/>
      <c r="G3028" s="880"/>
      <c r="H3028" s="880"/>
      <c r="I3028" s="880"/>
      <c r="J3028" s="880"/>
      <c r="K3028" s="880"/>
      <c r="L3028" s="880"/>
      <c r="M3028" s="1535"/>
      <c r="N3028" s="880"/>
      <c r="O3028" s="880"/>
      <c r="P3028" s="880"/>
      <c r="Q3028" s="1601"/>
    </row>
    <row r="3029" spans="1:17" s="524" customFormat="1" ht="19.5" customHeight="1">
      <c r="A3029" s="1582" t="s">
        <v>833</v>
      </c>
      <c r="B3029" s="1547">
        <v>117.1</v>
      </c>
      <c r="C3029" s="880">
        <v>117.1</v>
      </c>
      <c r="D3029" s="880">
        <v>117.1</v>
      </c>
      <c r="E3029" s="1547">
        <v>117.1</v>
      </c>
      <c r="F3029" s="880">
        <v>115</v>
      </c>
      <c r="G3029" s="880">
        <v>115</v>
      </c>
      <c r="H3029" s="880">
        <v>115</v>
      </c>
      <c r="I3029" s="880">
        <v>115</v>
      </c>
      <c r="J3029" s="880">
        <v>115</v>
      </c>
      <c r="K3029" s="880">
        <v>115</v>
      </c>
      <c r="L3029" s="880">
        <v>115</v>
      </c>
      <c r="M3029" s="1535">
        <v>115</v>
      </c>
      <c r="N3029" s="880">
        <v>115</v>
      </c>
      <c r="O3029" s="880">
        <v>115</v>
      </c>
      <c r="P3029" s="880">
        <v>115</v>
      </c>
      <c r="Q3029" s="1604" t="s">
        <v>834</v>
      </c>
    </row>
    <row r="3030" spans="1:17" s="524" customFormat="1" ht="19.5" customHeight="1">
      <c r="A3030" s="1251" t="s">
        <v>835</v>
      </c>
      <c r="B3030" s="1247">
        <v>129.30000000000001</v>
      </c>
      <c r="C3030" s="488">
        <v>129.30000000000001</v>
      </c>
      <c r="D3030" s="488">
        <v>129.30000000000001</v>
      </c>
      <c r="E3030" s="1247">
        <v>129.30000000000001</v>
      </c>
      <c r="F3030" s="488">
        <v>127.1</v>
      </c>
      <c r="G3030" s="488">
        <v>127.1</v>
      </c>
      <c r="H3030" s="488">
        <v>127.1</v>
      </c>
      <c r="I3030" s="488">
        <v>127.1</v>
      </c>
      <c r="J3030" s="488">
        <v>127.1</v>
      </c>
      <c r="K3030" s="488">
        <v>127.1</v>
      </c>
      <c r="L3030" s="488">
        <v>127.1</v>
      </c>
      <c r="M3030" s="977">
        <v>127.1</v>
      </c>
      <c r="N3030" s="488">
        <v>127.1</v>
      </c>
      <c r="O3030" s="488">
        <v>127.1</v>
      </c>
      <c r="P3030" s="488">
        <v>127.1</v>
      </c>
      <c r="Q3030" s="1601" t="s">
        <v>836</v>
      </c>
    </row>
    <row r="3031" spans="1:17" s="524" customFormat="1" ht="19.5" customHeight="1">
      <c r="A3031" s="1251" t="s">
        <v>837</v>
      </c>
      <c r="B3031" s="1247">
        <v>120.3</v>
      </c>
      <c r="C3031" s="488">
        <v>120.3</v>
      </c>
      <c r="D3031" s="488">
        <v>120.3</v>
      </c>
      <c r="E3031" s="1247">
        <v>120.3</v>
      </c>
      <c r="F3031" s="488">
        <v>116.6</v>
      </c>
      <c r="G3031" s="488">
        <v>116.6</v>
      </c>
      <c r="H3031" s="488">
        <v>116.6</v>
      </c>
      <c r="I3031" s="488">
        <v>116.6</v>
      </c>
      <c r="J3031" s="488">
        <v>116.6</v>
      </c>
      <c r="K3031" s="488">
        <v>116.6</v>
      </c>
      <c r="L3031" s="488">
        <v>116.6</v>
      </c>
      <c r="M3031" s="977">
        <v>116.6</v>
      </c>
      <c r="N3031" s="488">
        <v>116.6</v>
      </c>
      <c r="O3031" s="488">
        <v>116.6</v>
      </c>
      <c r="P3031" s="488">
        <v>116.6</v>
      </c>
      <c r="Q3031" s="1601" t="s">
        <v>838</v>
      </c>
    </row>
    <row r="3032" spans="1:17" s="524" customFormat="1" ht="19.5" customHeight="1">
      <c r="A3032" s="1251" t="s">
        <v>839</v>
      </c>
      <c r="B3032" s="1247">
        <v>100</v>
      </c>
      <c r="C3032" s="488">
        <v>100</v>
      </c>
      <c r="D3032" s="488">
        <v>100</v>
      </c>
      <c r="E3032" s="1247">
        <v>100</v>
      </c>
      <c r="F3032" s="488">
        <v>100</v>
      </c>
      <c r="G3032" s="488">
        <v>100</v>
      </c>
      <c r="H3032" s="488">
        <v>100</v>
      </c>
      <c r="I3032" s="488">
        <v>100</v>
      </c>
      <c r="J3032" s="488">
        <v>100</v>
      </c>
      <c r="K3032" s="488">
        <v>100</v>
      </c>
      <c r="L3032" s="488">
        <v>100</v>
      </c>
      <c r="M3032" s="977">
        <v>100</v>
      </c>
      <c r="N3032" s="488">
        <v>100</v>
      </c>
      <c r="O3032" s="488">
        <v>100</v>
      </c>
      <c r="P3032" s="488">
        <v>100</v>
      </c>
      <c r="Q3032" s="1601" t="s">
        <v>840</v>
      </c>
    </row>
    <row r="3033" spans="1:17" s="524" customFormat="1" ht="19.5" customHeight="1">
      <c r="A3033" s="1251" t="s">
        <v>841</v>
      </c>
      <c r="B3033" s="1247">
        <v>92.6</v>
      </c>
      <c r="C3033" s="488">
        <v>92.6</v>
      </c>
      <c r="D3033" s="488">
        <v>92.6</v>
      </c>
      <c r="E3033" s="1247">
        <v>92.6</v>
      </c>
      <c r="F3033" s="488">
        <v>92.6</v>
      </c>
      <c r="G3033" s="488">
        <v>92.6</v>
      </c>
      <c r="H3033" s="488">
        <v>92.6</v>
      </c>
      <c r="I3033" s="488">
        <v>92.6</v>
      </c>
      <c r="J3033" s="488">
        <v>92.6</v>
      </c>
      <c r="K3033" s="488">
        <v>92.6</v>
      </c>
      <c r="L3033" s="488">
        <v>92.6</v>
      </c>
      <c r="M3033" s="977">
        <v>92.6</v>
      </c>
      <c r="N3033" s="488">
        <v>92.6</v>
      </c>
      <c r="O3033" s="488">
        <v>92.6</v>
      </c>
      <c r="P3033" s="488">
        <v>92.6</v>
      </c>
      <c r="Q3033" s="1601" t="s">
        <v>842</v>
      </c>
    </row>
    <row r="3034" spans="1:17" s="524" customFormat="1" ht="19.5" customHeight="1">
      <c r="A3034" s="1251" t="s">
        <v>843</v>
      </c>
      <c r="B3034" s="1247">
        <v>114.2</v>
      </c>
      <c r="C3034" s="488">
        <v>114.2</v>
      </c>
      <c r="D3034" s="488">
        <v>114.2</v>
      </c>
      <c r="E3034" s="1247">
        <v>114.2</v>
      </c>
      <c r="F3034" s="488">
        <v>112.2</v>
      </c>
      <c r="G3034" s="488">
        <v>112.2</v>
      </c>
      <c r="H3034" s="488">
        <v>112.2</v>
      </c>
      <c r="I3034" s="488">
        <v>112.2</v>
      </c>
      <c r="J3034" s="488">
        <v>112.2</v>
      </c>
      <c r="K3034" s="488">
        <v>112.2</v>
      </c>
      <c r="L3034" s="488">
        <v>112.2</v>
      </c>
      <c r="M3034" s="977">
        <v>112.2</v>
      </c>
      <c r="N3034" s="488">
        <v>112.2</v>
      </c>
      <c r="O3034" s="488">
        <v>112.2</v>
      </c>
      <c r="P3034" s="488">
        <v>112.2</v>
      </c>
      <c r="Q3034" s="1601" t="s">
        <v>844</v>
      </c>
    </row>
    <row r="3035" spans="1:17" s="524" customFormat="1" ht="19.5" customHeight="1">
      <c r="A3035" s="1255"/>
      <c r="B3035" s="1247"/>
      <c r="C3035" s="488"/>
      <c r="D3035" s="880"/>
      <c r="E3035" s="1547"/>
      <c r="F3035" s="880"/>
      <c r="G3035" s="880"/>
      <c r="H3035" s="880"/>
      <c r="I3035" s="880"/>
      <c r="J3035" s="880"/>
      <c r="K3035" s="880"/>
      <c r="L3035" s="880"/>
      <c r="M3035" s="1535"/>
      <c r="N3035" s="880"/>
      <c r="O3035" s="880"/>
      <c r="P3035" s="880"/>
      <c r="Q3035" s="1601"/>
    </row>
    <row r="3036" spans="1:17" s="524" customFormat="1" ht="19.5" customHeight="1">
      <c r="A3036" s="1582" t="s">
        <v>845</v>
      </c>
      <c r="B3036" s="1547">
        <v>121.9</v>
      </c>
      <c r="C3036" s="880">
        <v>121.9</v>
      </c>
      <c r="D3036" s="880">
        <v>121.9</v>
      </c>
      <c r="E3036" s="1547">
        <v>121.9</v>
      </c>
      <c r="F3036" s="880">
        <v>121.9</v>
      </c>
      <c r="G3036" s="880">
        <v>118.5</v>
      </c>
      <c r="H3036" s="880">
        <v>118.5</v>
      </c>
      <c r="I3036" s="880">
        <v>118.5</v>
      </c>
      <c r="J3036" s="880">
        <v>118.5</v>
      </c>
      <c r="K3036" s="880">
        <v>118.1</v>
      </c>
      <c r="L3036" s="880">
        <v>118.1</v>
      </c>
      <c r="M3036" s="1535">
        <v>116.8</v>
      </c>
      <c r="N3036" s="880">
        <v>116.6</v>
      </c>
      <c r="O3036" s="880">
        <v>116.6</v>
      </c>
      <c r="P3036" s="880">
        <v>116.6</v>
      </c>
      <c r="Q3036" s="1600" t="s">
        <v>846</v>
      </c>
    </row>
    <row r="3037" spans="1:17" s="524" customFormat="1" ht="19.5" customHeight="1">
      <c r="A3037" s="1251" t="s">
        <v>847</v>
      </c>
      <c r="B3037" s="1247">
        <v>128.19999999999999</v>
      </c>
      <c r="C3037" s="488">
        <v>128.19999999999999</v>
      </c>
      <c r="D3037" s="488">
        <v>128.19999999999999</v>
      </c>
      <c r="E3037" s="1247">
        <v>128.19999999999999</v>
      </c>
      <c r="F3037" s="488">
        <v>128.19999999999999</v>
      </c>
      <c r="G3037" s="488">
        <v>123.6</v>
      </c>
      <c r="H3037" s="488">
        <v>123.6</v>
      </c>
      <c r="I3037" s="488">
        <v>123.6</v>
      </c>
      <c r="J3037" s="488">
        <v>123.6</v>
      </c>
      <c r="K3037" s="488">
        <v>123.6</v>
      </c>
      <c r="L3037" s="488">
        <v>123.6</v>
      </c>
      <c r="M3037" s="977">
        <v>121.9</v>
      </c>
      <c r="N3037" s="488">
        <v>121.6</v>
      </c>
      <c r="O3037" s="488">
        <v>121.6</v>
      </c>
      <c r="P3037" s="488">
        <v>121.6</v>
      </c>
      <c r="Q3037" s="1601" t="s">
        <v>848</v>
      </c>
    </row>
    <row r="3038" spans="1:17" s="524" customFormat="1" ht="19.5" customHeight="1">
      <c r="A3038" s="1251" t="s">
        <v>849</v>
      </c>
      <c r="B3038" s="1247">
        <v>100</v>
      </c>
      <c r="C3038" s="488">
        <v>100</v>
      </c>
      <c r="D3038" s="488">
        <v>100</v>
      </c>
      <c r="E3038" s="1247">
        <v>100</v>
      </c>
      <c r="F3038" s="488">
        <v>100</v>
      </c>
      <c r="G3038" s="488">
        <v>100</v>
      </c>
      <c r="H3038" s="488">
        <v>100</v>
      </c>
      <c r="I3038" s="488">
        <v>100</v>
      </c>
      <c r="J3038" s="488">
        <v>100</v>
      </c>
      <c r="K3038" s="488">
        <v>100</v>
      </c>
      <c r="L3038" s="488">
        <v>100</v>
      </c>
      <c r="M3038" s="977">
        <v>100</v>
      </c>
      <c r="N3038" s="488">
        <v>100</v>
      </c>
      <c r="O3038" s="488">
        <v>100</v>
      </c>
      <c r="P3038" s="488">
        <v>100</v>
      </c>
      <c r="Q3038" s="1601" t="s">
        <v>850</v>
      </c>
    </row>
    <row r="3039" spans="1:17" s="524" customFormat="1" ht="19.5" customHeight="1">
      <c r="A3039" s="1251" t="s">
        <v>851</v>
      </c>
      <c r="B3039" s="1247">
        <v>104.2</v>
      </c>
      <c r="C3039" s="488">
        <v>104.2</v>
      </c>
      <c r="D3039" s="488">
        <v>104.2</v>
      </c>
      <c r="E3039" s="1247">
        <v>104.2</v>
      </c>
      <c r="F3039" s="488">
        <v>104.2</v>
      </c>
      <c r="G3039" s="488">
        <v>104.2</v>
      </c>
      <c r="H3039" s="488">
        <v>104.2</v>
      </c>
      <c r="I3039" s="488">
        <v>104.2</v>
      </c>
      <c r="J3039" s="488">
        <v>104.2</v>
      </c>
      <c r="K3039" s="488">
        <v>102.7</v>
      </c>
      <c r="L3039" s="488">
        <v>102.7</v>
      </c>
      <c r="M3039" s="977">
        <v>102.7</v>
      </c>
      <c r="N3039" s="488">
        <v>102.7</v>
      </c>
      <c r="O3039" s="488">
        <v>102.7</v>
      </c>
      <c r="P3039" s="488">
        <v>102.7</v>
      </c>
      <c r="Q3039" s="1601" t="s">
        <v>852</v>
      </c>
    </row>
    <row r="3040" spans="1:17" s="524" customFormat="1" ht="19.5" customHeight="1">
      <c r="A3040" s="1255"/>
      <c r="B3040" s="1247"/>
      <c r="C3040" s="488"/>
      <c r="D3040" s="880"/>
      <c r="E3040" s="1547"/>
      <c r="F3040" s="880"/>
      <c r="G3040" s="880"/>
      <c r="H3040" s="880"/>
      <c r="I3040" s="880"/>
      <c r="J3040" s="880"/>
      <c r="K3040" s="880"/>
      <c r="L3040" s="880"/>
      <c r="M3040" s="1535"/>
      <c r="N3040" s="880"/>
      <c r="O3040" s="880"/>
      <c r="P3040" s="880"/>
      <c r="Q3040" s="1601"/>
    </row>
    <row r="3041" spans="1:18" s="524" customFormat="1" ht="19.5" customHeight="1">
      <c r="A3041" s="1582" t="s">
        <v>853</v>
      </c>
      <c r="B3041" s="1547">
        <v>115.3</v>
      </c>
      <c r="C3041" s="880">
        <v>115.2</v>
      </c>
      <c r="D3041" s="880">
        <v>115.2</v>
      </c>
      <c r="E3041" s="1547">
        <v>114.6</v>
      </c>
      <c r="F3041" s="880">
        <v>114.4</v>
      </c>
      <c r="G3041" s="880">
        <v>113.8</v>
      </c>
      <c r="H3041" s="880">
        <v>114</v>
      </c>
      <c r="I3041" s="880">
        <v>113.6</v>
      </c>
      <c r="J3041" s="880">
        <v>113.3</v>
      </c>
      <c r="K3041" s="880">
        <v>112.7</v>
      </c>
      <c r="L3041" s="880">
        <v>110.1</v>
      </c>
      <c r="M3041" s="1535">
        <v>108.9</v>
      </c>
      <c r="N3041" s="880">
        <v>108.8</v>
      </c>
      <c r="O3041" s="880">
        <v>108.4</v>
      </c>
      <c r="P3041" s="880">
        <v>108.4</v>
      </c>
      <c r="Q3041" s="1600" t="s">
        <v>854</v>
      </c>
    </row>
    <row r="3042" spans="1:18" s="524" customFormat="1" ht="19.5" customHeight="1">
      <c r="A3042" s="1251" t="s">
        <v>855</v>
      </c>
      <c r="B3042" s="1247">
        <v>123.7</v>
      </c>
      <c r="C3042" s="488">
        <v>123.7</v>
      </c>
      <c r="D3042" s="488">
        <v>123.7</v>
      </c>
      <c r="E3042" s="1247">
        <v>123.7</v>
      </c>
      <c r="F3042" s="488">
        <v>123.7</v>
      </c>
      <c r="G3042" s="488">
        <v>123.7</v>
      </c>
      <c r="H3042" s="488">
        <v>123.7</v>
      </c>
      <c r="I3042" s="488">
        <v>123.7</v>
      </c>
      <c r="J3042" s="488">
        <v>123.7</v>
      </c>
      <c r="K3042" s="488">
        <v>123.7</v>
      </c>
      <c r="L3042" s="488">
        <v>115</v>
      </c>
      <c r="M3042" s="977">
        <v>115</v>
      </c>
      <c r="N3042" s="488">
        <v>115</v>
      </c>
      <c r="O3042" s="488">
        <v>115</v>
      </c>
      <c r="P3042" s="488">
        <v>115</v>
      </c>
      <c r="Q3042" s="1601" t="s">
        <v>856</v>
      </c>
    </row>
    <row r="3043" spans="1:18" s="524" customFormat="1" ht="19.5" customHeight="1">
      <c r="A3043" s="1251" t="s">
        <v>857</v>
      </c>
      <c r="B3043" s="1247">
        <v>100</v>
      </c>
      <c r="C3043" s="488">
        <v>100</v>
      </c>
      <c r="D3043" s="488">
        <v>100</v>
      </c>
      <c r="E3043" s="1247">
        <v>100</v>
      </c>
      <c r="F3043" s="488">
        <v>100</v>
      </c>
      <c r="G3043" s="488">
        <v>100</v>
      </c>
      <c r="H3043" s="488">
        <v>100</v>
      </c>
      <c r="I3043" s="488">
        <v>100</v>
      </c>
      <c r="J3043" s="488">
        <v>100</v>
      </c>
      <c r="K3043" s="488">
        <v>100</v>
      </c>
      <c r="L3043" s="488">
        <v>100</v>
      </c>
      <c r="M3043" s="977">
        <v>100</v>
      </c>
      <c r="N3043" s="488">
        <v>100</v>
      </c>
      <c r="O3043" s="488">
        <v>100</v>
      </c>
      <c r="P3043" s="488">
        <v>100</v>
      </c>
      <c r="Q3043" s="1602" t="s">
        <v>858</v>
      </c>
    </row>
    <row r="3044" spans="1:18" s="524" customFormat="1" ht="19.5" customHeight="1">
      <c r="A3044" s="1251" t="s">
        <v>859</v>
      </c>
      <c r="B3044" s="1247">
        <v>109.7</v>
      </c>
      <c r="C3044" s="488">
        <v>109.6</v>
      </c>
      <c r="D3044" s="488">
        <v>109.6</v>
      </c>
      <c r="E3044" s="1247">
        <v>109.6</v>
      </c>
      <c r="F3044" s="488">
        <v>109.6</v>
      </c>
      <c r="G3044" s="488">
        <v>109.6</v>
      </c>
      <c r="H3044" s="488">
        <v>110</v>
      </c>
      <c r="I3044" s="488">
        <v>110</v>
      </c>
      <c r="J3044" s="488">
        <v>110</v>
      </c>
      <c r="K3044" s="488">
        <v>110</v>
      </c>
      <c r="L3044" s="488">
        <v>109.5</v>
      </c>
      <c r="M3044" s="977">
        <v>106.4</v>
      </c>
      <c r="N3044" s="488">
        <v>106.3</v>
      </c>
      <c r="O3044" s="488">
        <v>105.4</v>
      </c>
      <c r="P3044" s="488">
        <v>105.4</v>
      </c>
      <c r="Q3044" s="1602" t="s">
        <v>860</v>
      </c>
    </row>
    <row r="3045" spans="1:18" s="524" customFormat="1" ht="19.5" customHeight="1">
      <c r="A3045" s="1251" t="s">
        <v>861</v>
      </c>
      <c r="B3045" s="1247">
        <v>207.9</v>
      </c>
      <c r="C3045" s="488">
        <v>207.9</v>
      </c>
      <c r="D3045" s="488">
        <v>207.9</v>
      </c>
      <c r="E3045" s="1247">
        <v>192.8</v>
      </c>
      <c r="F3045" s="488">
        <v>188</v>
      </c>
      <c r="G3045" s="488">
        <v>173.8</v>
      </c>
      <c r="H3045" s="488">
        <v>173.8</v>
      </c>
      <c r="I3045" s="488">
        <v>163.6</v>
      </c>
      <c r="J3045" s="488">
        <v>155.5</v>
      </c>
      <c r="K3045" s="488">
        <v>139.69999999999999</v>
      </c>
      <c r="L3045" s="488">
        <v>136.30000000000001</v>
      </c>
      <c r="M3045" s="977">
        <v>136.30000000000001</v>
      </c>
      <c r="N3045" s="488">
        <v>136.30000000000001</v>
      </c>
      <c r="O3045" s="488">
        <v>134.5</v>
      </c>
      <c r="P3045" s="488">
        <v>134.5</v>
      </c>
      <c r="Q3045" s="1601" t="s">
        <v>862</v>
      </c>
    </row>
    <row r="3046" spans="1:18" s="524" customFormat="1" ht="19.5" customHeight="1">
      <c r="A3046" s="1251" t="s">
        <v>863</v>
      </c>
      <c r="B3046" s="1247">
        <v>110.4</v>
      </c>
      <c r="C3046" s="488">
        <v>110.4</v>
      </c>
      <c r="D3046" s="488">
        <v>110.4</v>
      </c>
      <c r="E3046" s="1247">
        <v>110.4</v>
      </c>
      <c r="F3046" s="488">
        <v>110.4</v>
      </c>
      <c r="G3046" s="488">
        <v>110.4</v>
      </c>
      <c r="H3046" s="488">
        <v>110.4</v>
      </c>
      <c r="I3046" s="488">
        <v>110.4</v>
      </c>
      <c r="J3046" s="488">
        <v>109.3</v>
      </c>
      <c r="K3046" s="488">
        <v>109.3</v>
      </c>
      <c r="L3046" s="488">
        <v>109.3</v>
      </c>
      <c r="M3046" s="977">
        <v>109.3</v>
      </c>
      <c r="N3046" s="488">
        <v>109.3</v>
      </c>
      <c r="O3046" s="488">
        <v>109.3</v>
      </c>
      <c r="P3046" s="488">
        <v>109.3</v>
      </c>
      <c r="Q3046" s="1602" t="s">
        <v>864</v>
      </c>
    </row>
    <row r="3047" spans="1:18" s="524" customFormat="1" ht="19.5" customHeight="1">
      <c r="A3047" s="1251" t="s">
        <v>865</v>
      </c>
      <c r="B3047" s="1247">
        <v>103.3</v>
      </c>
      <c r="C3047" s="488">
        <v>103.3</v>
      </c>
      <c r="D3047" s="488">
        <v>103.3</v>
      </c>
      <c r="E3047" s="1247">
        <v>103.3</v>
      </c>
      <c r="F3047" s="488">
        <v>103.3</v>
      </c>
      <c r="G3047" s="488">
        <v>103.3</v>
      </c>
      <c r="H3047" s="488">
        <v>103.3</v>
      </c>
      <c r="I3047" s="488">
        <v>103.3</v>
      </c>
      <c r="J3047" s="488">
        <v>103.3</v>
      </c>
      <c r="K3047" s="488">
        <v>103.3</v>
      </c>
      <c r="L3047" s="488">
        <v>103.3</v>
      </c>
      <c r="M3047" s="977">
        <v>103.3</v>
      </c>
      <c r="N3047" s="488">
        <v>103.3</v>
      </c>
      <c r="O3047" s="488">
        <v>103.3</v>
      </c>
      <c r="P3047" s="488">
        <v>103.3</v>
      </c>
      <c r="Q3047" s="1602" t="s">
        <v>866</v>
      </c>
    </row>
    <row r="3048" spans="1:18" s="524" customFormat="1" ht="19.5" customHeight="1">
      <c r="A3048" s="1251" t="s">
        <v>867</v>
      </c>
      <c r="B3048" s="1247">
        <v>99.8</v>
      </c>
      <c r="C3048" s="488">
        <v>99.8</v>
      </c>
      <c r="D3048" s="488">
        <v>99.8</v>
      </c>
      <c r="E3048" s="1247">
        <v>99.8</v>
      </c>
      <c r="F3048" s="488">
        <v>99.8</v>
      </c>
      <c r="G3048" s="488">
        <v>99.8</v>
      </c>
      <c r="H3048" s="488">
        <v>99.8</v>
      </c>
      <c r="I3048" s="488">
        <v>99.8</v>
      </c>
      <c r="J3048" s="488">
        <v>99.8</v>
      </c>
      <c r="K3048" s="488">
        <v>99.8</v>
      </c>
      <c r="L3048" s="488">
        <v>99.8</v>
      </c>
      <c r="M3048" s="977">
        <v>99.8</v>
      </c>
      <c r="N3048" s="488">
        <v>99.8</v>
      </c>
      <c r="O3048" s="488">
        <v>99.8</v>
      </c>
      <c r="P3048" s="488">
        <v>99.8</v>
      </c>
      <c r="Q3048" s="1606" t="s">
        <v>868</v>
      </c>
    </row>
    <row r="3049" spans="1:18" s="524" customFormat="1" ht="19.5" customHeight="1">
      <c r="A3049" s="1251" t="s">
        <v>869</v>
      </c>
      <c r="B3049" s="1247">
        <v>104.5</v>
      </c>
      <c r="C3049" s="488">
        <v>102.9</v>
      </c>
      <c r="D3049" s="488">
        <v>102.9</v>
      </c>
      <c r="E3049" s="1247">
        <v>102.9</v>
      </c>
      <c r="F3049" s="488">
        <v>102.9</v>
      </c>
      <c r="G3049" s="488">
        <v>102.9</v>
      </c>
      <c r="H3049" s="488">
        <v>102.9</v>
      </c>
      <c r="I3049" s="488">
        <v>102.9</v>
      </c>
      <c r="J3049" s="488">
        <v>102.9</v>
      </c>
      <c r="K3049" s="488">
        <v>102.9</v>
      </c>
      <c r="L3049" s="488">
        <v>102.9</v>
      </c>
      <c r="M3049" s="977">
        <v>102.9</v>
      </c>
      <c r="N3049" s="488">
        <v>102.9</v>
      </c>
      <c r="O3049" s="488">
        <v>102.9</v>
      </c>
      <c r="P3049" s="488">
        <v>102.9</v>
      </c>
      <c r="Q3049" s="1602" t="s">
        <v>870</v>
      </c>
    </row>
    <row r="3050" spans="1:18" s="524" customFormat="1" ht="15" customHeight="1">
      <c r="A3050" s="1255"/>
      <c r="B3050" s="1247"/>
      <c r="C3050" s="488"/>
      <c r="D3050" s="488"/>
      <c r="E3050" s="1254"/>
      <c r="M3050" s="976"/>
      <c r="Q3050" s="1602"/>
    </row>
    <row r="3051" spans="1:18" s="524" customFormat="1" ht="15" customHeight="1">
      <c r="A3051" s="1255"/>
      <c r="B3051" s="1247"/>
      <c r="C3051" s="488"/>
      <c r="D3051" s="488"/>
      <c r="E3051" s="1254"/>
      <c r="M3051" s="976"/>
      <c r="Q3051" s="1602"/>
    </row>
    <row r="3052" spans="1:18" s="524" customFormat="1" ht="15" customHeight="1">
      <c r="A3052" s="1255"/>
      <c r="B3052" s="1247"/>
      <c r="C3052" s="488"/>
      <c r="D3052" s="488"/>
      <c r="E3052" s="1254"/>
      <c r="N3052" s="1254"/>
      <c r="Q3052" s="1602"/>
      <c r="R3052" s="1558"/>
    </row>
    <row r="3053" spans="1:18" s="524" customFormat="1" ht="15" customHeight="1">
      <c r="A3053" s="1255"/>
      <c r="B3053" s="1247"/>
      <c r="C3053" s="488"/>
      <c r="D3053" s="488"/>
      <c r="E3053" s="1254"/>
      <c r="N3053" s="1254"/>
      <c r="Q3053" s="1602"/>
      <c r="R3053" s="1558"/>
    </row>
    <row r="3054" spans="1:18" s="524" customFormat="1" ht="15" customHeight="1">
      <c r="A3054" s="1255"/>
      <c r="B3054" s="1247"/>
      <c r="C3054" s="488"/>
      <c r="D3054" s="488"/>
      <c r="E3054" s="1254"/>
      <c r="N3054" s="1254"/>
      <c r="Q3054" s="1602"/>
      <c r="R3054" s="1558"/>
    </row>
    <row r="3055" spans="1:18" s="524" customFormat="1" ht="15" customHeight="1">
      <c r="A3055" s="1255"/>
      <c r="B3055" s="1247"/>
      <c r="C3055" s="488"/>
      <c r="D3055" s="488"/>
      <c r="E3055" s="1254"/>
      <c r="N3055" s="1254"/>
      <c r="Q3055" s="1599"/>
      <c r="R3055" s="495"/>
    </row>
    <row r="3056" spans="1:18" s="524" customFormat="1" ht="15" customHeight="1">
      <c r="A3056" s="518"/>
      <c r="B3056" s="491"/>
      <c r="C3056" s="492"/>
      <c r="D3056" s="492"/>
      <c r="E3056" s="503"/>
      <c r="F3056" s="490"/>
      <c r="G3056" s="490"/>
      <c r="H3056" s="490"/>
      <c r="I3056" s="490"/>
      <c r="J3056" s="490"/>
      <c r="K3056" s="490"/>
      <c r="L3056" s="490"/>
      <c r="M3056" s="490"/>
      <c r="N3056" s="503"/>
      <c r="O3056" s="490"/>
      <c r="P3056" s="490"/>
      <c r="Q3056" s="526"/>
      <c r="R3056" s="1552"/>
    </row>
    <row r="3057" spans="1:18" s="524" customFormat="1" ht="15" customHeight="1">
      <c r="A3057" s="494" t="s">
        <v>653</v>
      </c>
      <c r="B3057" s="488"/>
      <c r="C3057" s="488"/>
      <c r="D3057" s="488"/>
      <c r="I3057" s="1534"/>
      <c r="L3057" s="1534"/>
      <c r="Q3057" s="495" t="s">
        <v>871</v>
      </c>
      <c r="R3057" s="1552"/>
    </row>
    <row r="3058" spans="1:18" s="524" customFormat="1" ht="15" customHeight="1">
      <c r="A3058" s="158"/>
      <c r="C3058" s="1534"/>
      <c r="I3058" s="1534"/>
      <c r="L3058" s="1534"/>
      <c r="Q3058" s="1552"/>
      <c r="R3058" s="1552"/>
    </row>
    <row r="3059" spans="1:18" s="524" customFormat="1" ht="15" customHeight="1">
      <c r="A3059" s="158"/>
      <c r="C3059" s="1534"/>
      <c r="I3059" s="1534"/>
      <c r="L3059" s="1534"/>
      <c r="Q3059" s="1552"/>
      <c r="R3059" s="1552"/>
    </row>
    <row r="3060" spans="1:18" s="524" customFormat="1" ht="15" customHeight="1">
      <c r="A3060" s="158"/>
      <c r="C3060" s="1534"/>
      <c r="I3060" s="1534"/>
      <c r="L3060" s="1534"/>
      <c r="Q3060" s="1552"/>
      <c r="R3060" s="1552"/>
    </row>
    <row r="3061" spans="1:18" s="524" customFormat="1" ht="15" customHeight="1">
      <c r="A3061" s="158"/>
      <c r="C3061" s="1534"/>
      <c r="I3061" s="1534"/>
      <c r="L3061" s="1534"/>
      <c r="Q3061" s="1552"/>
      <c r="R3061" s="1552"/>
    </row>
    <row r="3062" spans="1:18" s="524" customFormat="1" ht="15" customHeight="1">
      <c r="A3062" s="158"/>
      <c r="C3062" s="1534"/>
      <c r="I3062" s="1534"/>
      <c r="L3062" s="1534"/>
      <c r="Q3062" s="1552"/>
      <c r="R3062" s="1552"/>
    </row>
    <row r="3063" spans="1:18" s="524" customFormat="1" ht="15" customHeight="1">
      <c r="A3063" s="158"/>
      <c r="C3063" s="1534"/>
      <c r="I3063" s="1534"/>
      <c r="L3063" s="1534"/>
      <c r="Q3063" s="1552"/>
      <c r="R3063" s="1552"/>
    </row>
    <row r="3064" spans="1:18" s="524" customFormat="1" ht="15" customHeight="1">
      <c r="A3064" s="158"/>
      <c r="C3064" s="1534"/>
      <c r="I3064" s="1534"/>
      <c r="L3064" s="1534"/>
      <c r="Q3064" s="1552"/>
      <c r="R3064" s="1552"/>
    </row>
    <row r="3065" spans="1:18" s="524" customFormat="1" ht="15" customHeight="1">
      <c r="A3065" s="158"/>
      <c r="C3065" s="1534"/>
      <c r="I3065" s="1534"/>
      <c r="L3065" s="1534"/>
      <c r="Q3065" s="1552"/>
      <c r="R3065" s="1552"/>
    </row>
    <row r="3066" spans="1:18" s="524" customFormat="1" ht="15" customHeight="1">
      <c r="A3066" s="158"/>
      <c r="C3066" s="1534"/>
      <c r="I3066" s="1534"/>
      <c r="L3066" s="1534"/>
      <c r="Q3066" s="1552"/>
      <c r="R3066" s="1552"/>
    </row>
    <row r="3067" spans="1:18" s="524" customFormat="1" ht="15" customHeight="1">
      <c r="A3067" s="158"/>
      <c r="C3067" s="1534"/>
      <c r="I3067" s="1534"/>
      <c r="L3067" s="1534"/>
      <c r="Q3067" s="1552"/>
      <c r="R3067" s="1552"/>
    </row>
    <row r="3068" spans="1:18" s="524" customFormat="1" ht="15" customHeight="1">
      <c r="A3068" s="158"/>
      <c r="C3068" s="1534"/>
      <c r="I3068" s="1534"/>
      <c r="L3068" s="1534"/>
      <c r="Q3068" s="1552"/>
      <c r="R3068" s="1552"/>
    </row>
    <row r="3069" spans="1:18" s="524" customFormat="1" ht="15" customHeight="1">
      <c r="A3069" s="158"/>
      <c r="C3069" s="1534"/>
      <c r="I3069" s="1534"/>
      <c r="L3069" s="1534"/>
      <c r="Q3069" s="1552"/>
      <c r="R3069" s="1552"/>
    </row>
    <row r="3070" spans="1:18" s="524" customFormat="1" ht="15" customHeight="1">
      <c r="A3070" s="158"/>
      <c r="C3070" s="1534"/>
      <c r="I3070" s="1534"/>
      <c r="L3070" s="1534"/>
      <c r="Q3070" s="1552"/>
      <c r="R3070" s="1552"/>
    </row>
    <row r="3071" spans="1:18" s="524" customFormat="1" ht="15" customHeight="1">
      <c r="A3071" s="158"/>
      <c r="C3071" s="1534"/>
      <c r="I3071" s="1534"/>
      <c r="L3071" s="1534"/>
      <c r="Q3071" s="1552"/>
      <c r="R3071" s="1552"/>
    </row>
    <row r="3072" spans="1:18" s="524" customFormat="1" ht="15" customHeight="1">
      <c r="A3072" s="158"/>
      <c r="C3072" s="1534"/>
      <c r="I3072" s="1534"/>
      <c r="L3072" s="1534"/>
      <c r="Q3072" s="1552"/>
      <c r="R3072" s="1552"/>
    </row>
    <row r="3073" spans="1:18" s="524" customFormat="1" ht="15" customHeight="1">
      <c r="A3073" s="158"/>
      <c r="C3073" s="1534"/>
      <c r="I3073" s="1534"/>
      <c r="L3073" s="1534"/>
      <c r="Q3073" s="1552"/>
      <c r="R3073" s="1552"/>
    </row>
    <row r="3074" spans="1:18" s="524" customFormat="1" ht="15" customHeight="1">
      <c r="A3074" s="158"/>
      <c r="C3074" s="1534"/>
      <c r="I3074" s="1534"/>
      <c r="L3074" s="1534"/>
      <c r="Q3074" s="1552"/>
      <c r="R3074" s="1552"/>
    </row>
    <row r="3075" spans="1:18" s="524" customFormat="1" ht="15" customHeight="1">
      <c r="A3075" s="158"/>
      <c r="C3075" s="1534"/>
      <c r="I3075" s="1534"/>
      <c r="L3075" s="1534"/>
      <c r="Q3075" s="1552"/>
      <c r="R3075" s="1552"/>
    </row>
    <row r="3076" spans="1:18" s="524" customFormat="1" ht="15" customHeight="1">
      <c r="A3076" s="158"/>
      <c r="C3076" s="1534"/>
      <c r="I3076" s="1534"/>
      <c r="L3076" s="1534"/>
      <c r="Q3076" s="1552"/>
      <c r="R3076" s="1552"/>
    </row>
    <row r="3077" spans="1:18" s="524" customFormat="1" ht="15" customHeight="1">
      <c r="A3077" s="158"/>
      <c r="C3077" s="1534"/>
      <c r="I3077" s="1534"/>
      <c r="L3077" s="1534"/>
      <c r="Q3077" s="1552"/>
      <c r="R3077" s="1552"/>
    </row>
    <row r="3078" spans="1:18" s="524" customFormat="1" ht="15" customHeight="1">
      <c r="A3078" s="158"/>
      <c r="C3078" s="1534"/>
      <c r="I3078" s="1534"/>
      <c r="L3078" s="1534"/>
      <c r="Q3078" s="1552"/>
      <c r="R3078" s="1552"/>
    </row>
    <row r="3079" spans="1:18" s="524" customFormat="1" ht="15" customHeight="1">
      <c r="A3079" s="158"/>
      <c r="C3079" s="1534"/>
      <c r="I3079" s="1534"/>
      <c r="L3079" s="1534"/>
      <c r="Q3079" s="1552"/>
      <c r="R3079" s="1552"/>
    </row>
    <row r="3080" spans="1:18" s="524" customFormat="1" ht="15" customHeight="1">
      <c r="A3080" s="158"/>
      <c r="C3080" s="1534"/>
      <c r="I3080" s="1534"/>
      <c r="L3080" s="1534"/>
      <c r="Q3080" s="1552"/>
      <c r="R3080" s="1552"/>
    </row>
    <row r="3081" spans="1:18" s="524" customFormat="1" ht="15" customHeight="1">
      <c r="A3081" s="158"/>
      <c r="C3081" s="1534"/>
      <c r="I3081" s="1534"/>
      <c r="L3081" s="1534"/>
      <c r="Q3081" s="1552"/>
      <c r="R3081" s="1552"/>
    </row>
    <row r="3082" spans="1:18" s="524" customFormat="1">
      <c r="A3082" s="158"/>
      <c r="C3082" s="1534"/>
      <c r="I3082" s="1534"/>
      <c r="L3082" s="1534"/>
      <c r="Q3082" s="1552"/>
      <c r="R3082" s="1552"/>
    </row>
    <row r="3083" spans="1:18" s="524" customFormat="1">
      <c r="A3083" s="158"/>
      <c r="C3083" s="1534"/>
      <c r="I3083" s="1534"/>
      <c r="L3083" s="1534"/>
      <c r="Q3083" s="1552"/>
      <c r="R3083" s="1552"/>
    </row>
    <row r="3084" spans="1:18" s="524" customFormat="1">
      <c r="A3084" s="158"/>
      <c r="C3084" s="1534"/>
      <c r="I3084" s="1534"/>
      <c r="L3084" s="1534"/>
      <c r="Q3084" s="1552"/>
      <c r="R3084" s="1552"/>
    </row>
    <row r="3085" spans="1:18" s="524" customFormat="1">
      <c r="A3085" s="158"/>
      <c r="C3085" s="1534"/>
      <c r="I3085" s="1534"/>
      <c r="L3085" s="1534"/>
      <c r="Q3085" s="1552"/>
      <c r="R3085" s="1552"/>
    </row>
    <row r="3086" spans="1:18" s="524" customFormat="1">
      <c r="A3086" s="158"/>
      <c r="C3086" s="1534"/>
      <c r="I3086" s="1534"/>
      <c r="L3086" s="1534"/>
      <c r="Q3086" s="1552"/>
      <c r="R3086" s="1552"/>
    </row>
    <row r="3087" spans="1:18" s="524" customFormat="1">
      <c r="A3087" s="158"/>
      <c r="C3087" s="1534"/>
      <c r="I3087" s="1534"/>
      <c r="L3087" s="1534"/>
      <c r="Q3087" s="1552"/>
      <c r="R3087" s="1552"/>
    </row>
    <row r="3088" spans="1:18" s="524" customFormat="1">
      <c r="A3088" s="158"/>
      <c r="C3088" s="1534"/>
      <c r="I3088" s="1534"/>
      <c r="L3088" s="1534"/>
      <c r="Q3088" s="1552"/>
      <c r="R3088" s="1552"/>
    </row>
    <row r="3089" spans="1:18" s="524" customFormat="1">
      <c r="A3089" s="158"/>
      <c r="C3089" s="1534"/>
      <c r="I3089" s="1534"/>
      <c r="L3089" s="1534"/>
      <c r="Q3089" s="1552"/>
      <c r="R3089" s="1552"/>
    </row>
    <row r="3090" spans="1:18" s="524" customFormat="1">
      <c r="A3090" s="158"/>
      <c r="C3090" s="1534"/>
      <c r="I3090" s="1534"/>
      <c r="L3090" s="1534"/>
      <c r="Q3090" s="1552"/>
      <c r="R3090" s="1552"/>
    </row>
    <row r="3091" spans="1:18" s="524" customFormat="1">
      <c r="A3091" s="158"/>
      <c r="C3091" s="1534"/>
      <c r="I3091" s="1534"/>
      <c r="L3091" s="1534"/>
      <c r="Q3091" s="1552"/>
      <c r="R3091" s="1552"/>
    </row>
    <row r="3092" spans="1:18" s="524" customFormat="1">
      <c r="A3092" s="158"/>
      <c r="C3092" s="1534"/>
      <c r="I3092" s="1534"/>
      <c r="L3092" s="1534"/>
      <c r="Q3092" s="1552"/>
      <c r="R3092" s="1552"/>
    </row>
    <row r="3093" spans="1:18" s="524" customFormat="1">
      <c r="A3093" s="158"/>
      <c r="C3093" s="1534"/>
      <c r="I3093" s="1534"/>
      <c r="L3093" s="1534"/>
      <c r="Q3093" s="1552"/>
      <c r="R3093" s="1552"/>
    </row>
    <row r="3094" spans="1:18" s="524" customFormat="1">
      <c r="A3094" s="158"/>
      <c r="C3094" s="1534"/>
      <c r="I3094" s="1534"/>
      <c r="L3094" s="1534"/>
      <c r="Q3094" s="1552"/>
      <c r="R3094" s="1552"/>
    </row>
    <row r="3095" spans="1:18" s="524" customFormat="1">
      <c r="A3095" s="158"/>
      <c r="C3095" s="1534"/>
      <c r="I3095" s="1534"/>
      <c r="L3095" s="1534"/>
      <c r="Q3095" s="1552"/>
      <c r="R3095" s="1552"/>
    </row>
    <row r="3096" spans="1:18" s="524" customFormat="1">
      <c r="A3096" s="158"/>
      <c r="C3096" s="1534"/>
      <c r="I3096" s="1534"/>
      <c r="L3096" s="1534"/>
      <c r="Q3096" s="1552"/>
      <c r="R3096" s="1552"/>
    </row>
    <row r="3097" spans="1:18" s="524" customFormat="1">
      <c r="A3097" s="158"/>
      <c r="C3097" s="1534"/>
      <c r="I3097" s="1534"/>
      <c r="L3097" s="1534"/>
      <c r="Q3097" s="1552"/>
      <c r="R3097" s="1552"/>
    </row>
    <row r="3098" spans="1:18" s="524" customFormat="1">
      <c r="A3098" s="158"/>
      <c r="C3098" s="1534"/>
      <c r="I3098" s="1534"/>
      <c r="L3098" s="1534"/>
      <c r="Q3098" s="1552"/>
      <c r="R3098" s="1552"/>
    </row>
    <row r="3099" spans="1:18" s="524" customFormat="1">
      <c r="A3099" s="158"/>
      <c r="C3099" s="1534"/>
      <c r="I3099" s="1534"/>
      <c r="L3099" s="1534"/>
      <c r="Q3099" s="1552"/>
      <c r="R3099" s="1552"/>
    </row>
    <row r="3100" spans="1:18" s="524" customFormat="1">
      <c r="A3100" s="158"/>
      <c r="C3100" s="1534"/>
      <c r="I3100" s="1534"/>
      <c r="L3100" s="1534"/>
      <c r="Q3100" s="1552"/>
      <c r="R3100" s="1552"/>
    </row>
    <row r="3101" spans="1:18" s="524" customFormat="1">
      <c r="A3101" s="158"/>
      <c r="C3101" s="1534"/>
      <c r="I3101" s="1534"/>
      <c r="L3101" s="1534"/>
      <c r="Q3101" s="1552"/>
      <c r="R3101" s="1552"/>
    </row>
    <row r="3102" spans="1:18" s="524" customFormat="1">
      <c r="A3102" s="158"/>
      <c r="C3102" s="1534"/>
      <c r="I3102" s="1534"/>
      <c r="L3102" s="1534"/>
      <c r="Q3102" s="1552"/>
      <c r="R3102" s="1552"/>
    </row>
    <row r="3103" spans="1:18" s="524" customFormat="1">
      <c r="A3103" s="158"/>
      <c r="C3103" s="1534"/>
      <c r="I3103" s="1534"/>
      <c r="L3103" s="1534"/>
      <c r="Q3103" s="1552"/>
      <c r="R3103" s="1552"/>
    </row>
    <row r="3104" spans="1:18" s="524" customFormat="1">
      <c r="A3104" s="158"/>
      <c r="C3104" s="1534"/>
      <c r="I3104" s="1534"/>
      <c r="L3104" s="1534"/>
      <c r="Q3104" s="1552"/>
      <c r="R3104" s="1552"/>
    </row>
    <row r="3105" spans="1:18" s="524" customFormat="1">
      <c r="A3105" s="158"/>
      <c r="C3105" s="1534"/>
      <c r="I3105" s="1534"/>
      <c r="L3105" s="1534"/>
      <c r="Q3105" s="1552"/>
      <c r="R3105" s="1552"/>
    </row>
    <row r="3106" spans="1:18" s="524" customFormat="1">
      <c r="A3106" s="158"/>
      <c r="C3106" s="1534"/>
      <c r="I3106" s="1534"/>
      <c r="L3106" s="1534"/>
      <c r="Q3106" s="1552"/>
      <c r="R3106" s="1552"/>
    </row>
    <row r="3107" spans="1:18" s="524" customFormat="1">
      <c r="A3107" s="158"/>
      <c r="C3107" s="1534"/>
      <c r="I3107" s="1534"/>
      <c r="L3107" s="1534"/>
      <c r="Q3107" s="1552"/>
      <c r="R3107" s="1552"/>
    </row>
    <row r="3108" spans="1:18" s="524" customFormat="1">
      <c r="A3108" s="158"/>
      <c r="C3108" s="1534"/>
      <c r="I3108" s="1534"/>
      <c r="L3108" s="1534"/>
      <c r="Q3108" s="1552"/>
      <c r="R3108" s="1552"/>
    </row>
    <row r="3109" spans="1:18" s="524" customFormat="1">
      <c r="A3109" s="158"/>
      <c r="C3109" s="1534"/>
      <c r="I3109" s="1534"/>
      <c r="L3109" s="1534"/>
      <c r="Q3109" s="1552"/>
      <c r="R3109" s="1552"/>
    </row>
    <row r="3110" spans="1:18" s="524" customFormat="1">
      <c r="A3110" s="158"/>
      <c r="C3110" s="1534"/>
      <c r="I3110" s="1534"/>
      <c r="L3110" s="1534"/>
      <c r="Q3110" s="1552"/>
      <c r="R3110" s="1552"/>
    </row>
    <row r="3111" spans="1:18" s="524" customFormat="1">
      <c r="A3111" s="158"/>
      <c r="C3111" s="1534"/>
      <c r="I3111" s="1534"/>
      <c r="L3111" s="1534"/>
      <c r="Q3111" s="1552"/>
      <c r="R3111" s="1552"/>
    </row>
    <row r="3112" spans="1:18" s="524" customFormat="1">
      <c r="A3112" s="158"/>
      <c r="C3112" s="1534"/>
      <c r="I3112" s="1534"/>
      <c r="L3112" s="1534"/>
      <c r="Q3112" s="1552"/>
      <c r="R3112" s="1552"/>
    </row>
    <row r="3113" spans="1:18" s="524" customFormat="1">
      <c r="A3113" s="158"/>
      <c r="C3113" s="1534"/>
      <c r="I3113" s="1534"/>
      <c r="L3113" s="1534"/>
      <c r="Q3113" s="1552"/>
      <c r="R3113" s="1552"/>
    </row>
    <row r="3114" spans="1:18" s="524" customFormat="1">
      <c r="A3114" s="158"/>
      <c r="C3114" s="1534"/>
      <c r="I3114" s="1534"/>
      <c r="L3114" s="1534"/>
      <c r="Q3114" s="1552"/>
      <c r="R3114" s="1552"/>
    </row>
    <row r="3115" spans="1:18" s="524" customFormat="1">
      <c r="A3115" s="158"/>
      <c r="C3115" s="1534"/>
      <c r="I3115" s="1534"/>
      <c r="L3115" s="1534"/>
      <c r="Q3115" s="1552"/>
      <c r="R3115" s="1552"/>
    </row>
    <row r="3116" spans="1:18" s="524" customFormat="1">
      <c r="A3116" s="158"/>
      <c r="C3116" s="1534"/>
      <c r="I3116" s="1534"/>
      <c r="L3116" s="1534"/>
      <c r="Q3116" s="1552"/>
      <c r="R3116" s="1552"/>
    </row>
    <row r="3117" spans="1:18" s="524" customFormat="1">
      <c r="A3117" s="158"/>
      <c r="C3117" s="1534"/>
      <c r="I3117" s="1534"/>
      <c r="L3117" s="1534"/>
      <c r="Q3117" s="1552"/>
      <c r="R3117" s="1552"/>
    </row>
    <row r="3118" spans="1:18" s="524" customFormat="1">
      <c r="A3118" s="158"/>
      <c r="C3118" s="1534"/>
      <c r="I3118" s="1534"/>
      <c r="L3118" s="1534"/>
      <c r="Q3118" s="1552"/>
      <c r="R3118" s="1552"/>
    </row>
    <row r="3119" spans="1:18" s="524" customFormat="1">
      <c r="A3119" s="158"/>
      <c r="C3119" s="1534"/>
      <c r="I3119" s="1534"/>
      <c r="L3119" s="1534"/>
      <c r="Q3119" s="1552"/>
      <c r="R3119" s="1552"/>
    </row>
    <row r="3120" spans="1:18" s="524" customFormat="1">
      <c r="A3120" s="158"/>
      <c r="C3120" s="1534"/>
      <c r="I3120" s="1534"/>
      <c r="L3120" s="1534"/>
      <c r="Q3120" s="1552"/>
      <c r="R3120" s="1552"/>
    </row>
    <row r="3121" spans="1:18" s="524" customFormat="1">
      <c r="A3121" s="158"/>
      <c r="C3121" s="1534"/>
      <c r="I3121" s="1534"/>
      <c r="L3121" s="1534"/>
      <c r="Q3121" s="1552"/>
      <c r="R3121" s="1552"/>
    </row>
    <row r="3122" spans="1:18" s="524" customFormat="1">
      <c r="A3122" s="158"/>
      <c r="C3122" s="1534"/>
      <c r="I3122" s="1534"/>
      <c r="L3122" s="1534"/>
      <c r="Q3122" s="1552"/>
      <c r="R3122" s="1552"/>
    </row>
    <row r="3123" spans="1:18" s="524" customFormat="1">
      <c r="A3123" s="158"/>
      <c r="C3123" s="1534"/>
      <c r="I3123" s="1534"/>
      <c r="L3123" s="1534"/>
      <c r="Q3123" s="1552"/>
      <c r="R3123" s="1552"/>
    </row>
    <row r="3124" spans="1:18" s="524" customFormat="1">
      <c r="A3124" s="158"/>
      <c r="C3124" s="1534"/>
      <c r="I3124" s="1534"/>
      <c r="L3124" s="1534"/>
      <c r="Q3124" s="1552"/>
      <c r="R3124" s="1552"/>
    </row>
    <row r="3125" spans="1:18" s="524" customFormat="1">
      <c r="A3125" s="158"/>
      <c r="C3125" s="1534"/>
      <c r="I3125" s="1534"/>
      <c r="L3125" s="1534"/>
      <c r="Q3125" s="1552"/>
      <c r="R3125" s="1552"/>
    </row>
    <row r="3126" spans="1:18" s="524" customFormat="1">
      <c r="A3126" s="158"/>
      <c r="C3126" s="1534"/>
      <c r="I3126" s="1534"/>
      <c r="L3126" s="1534"/>
      <c r="Q3126" s="1552"/>
      <c r="R3126" s="1552"/>
    </row>
    <row r="3127" spans="1:18" s="524" customFormat="1">
      <c r="A3127" s="158"/>
      <c r="C3127" s="1534"/>
      <c r="I3127" s="1534"/>
      <c r="L3127" s="1534"/>
      <c r="Q3127" s="1552"/>
      <c r="R3127" s="1552"/>
    </row>
    <row r="3128" spans="1:18" s="524" customFormat="1">
      <c r="A3128" s="158"/>
      <c r="C3128" s="1534"/>
      <c r="I3128" s="1534"/>
      <c r="L3128" s="1534"/>
      <c r="Q3128" s="1552"/>
      <c r="R3128" s="1552"/>
    </row>
    <row r="3129" spans="1:18" s="524" customFormat="1">
      <c r="A3129" s="158"/>
      <c r="C3129" s="1534"/>
      <c r="I3129" s="1534"/>
      <c r="L3129" s="1534"/>
      <c r="Q3129" s="1552"/>
      <c r="R3129" s="1552"/>
    </row>
    <row r="3130" spans="1:18" s="524" customFormat="1">
      <c r="A3130" s="158"/>
      <c r="C3130" s="1534"/>
      <c r="I3130" s="1534"/>
      <c r="L3130" s="1534"/>
      <c r="Q3130" s="1552"/>
      <c r="R3130" s="1552"/>
    </row>
    <row r="3131" spans="1:18" s="524" customFormat="1">
      <c r="A3131" s="158"/>
      <c r="C3131" s="1534"/>
      <c r="I3131" s="1534"/>
      <c r="L3131" s="1534"/>
      <c r="Q3131" s="1552"/>
      <c r="R3131" s="1552"/>
    </row>
    <row r="3132" spans="1:18" s="524" customFormat="1">
      <c r="A3132" s="158"/>
      <c r="C3132" s="1534"/>
      <c r="I3132" s="1534"/>
      <c r="L3132" s="1534"/>
      <c r="Q3132" s="1552"/>
      <c r="R3132" s="1552"/>
    </row>
    <row r="3133" spans="1:18" s="524" customFormat="1">
      <c r="A3133" s="158"/>
      <c r="C3133" s="1534"/>
      <c r="I3133" s="1534"/>
      <c r="L3133" s="1534"/>
      <c r="Q3133" s="1552"/>
      <c r="R3133" s="1552"/>
    </row>
    <row r="3134" spans="1:18" s="524" customFormat="1">
      <c r="A3134" s="158"/>
      <c r="C3134" s="1534"/>
      <c r="I3134" s="1534"/>
      <c r="L3134" s="1534"/>
      <c r="Q3134" s="1552"/>
      <c r="R3134" s="1552"/>
    </row>
    <row r="3135" spans="1:18" s="524" customFormat="1">
      <c r="A3135" s="158"/>
      <c r="C3135" s="1534"/>
      <c r="I3135" s="1534"/>
      <c r="L3135" s="1534"/>
      <c r="Q3135" s="1552"/>
      <c r="R3135" s="1552"/>
    </row>
    <row r="3136" spans="1:18" s="524" customFormat="1">
      <c r="A3136" s="158"/>
      <c r="C3136" s="1534"/>
      <c r="I3136" s="1534"/>
      <c r="L3136" s="1534"/>
      <c r="Q3136" s="1552"/>
      <c r="R3136" s="1552"/>
    </row>
    <row r="3137" spans="1:18" s="524" customFormat="1">
      <c r="A3137" s="158"/>
      <c r="C3137" s="1534"/>
      <c r="I3137" s="1534"/>
      <c r="L3137" s="1534"/>
      <c r="Q3137" s="1552"/>
      <c r="R3137" s="1552"/>
    </row>
    <row r="3138" spans="1:18" s="524" customFormat="1">
      <c r="A3138" s="158"/>
      <c r="C3138" s="1534"/>
      <c r="I3138" s="1534"/>
      <c r="L3138" s="1534"/>
      <c r="Q3138" s="1552"/>
      <c r="R3138" s="1552"/>
    </row>
    <row r="3139" spans="1:18" s="524" customFormat="1">
      <c r="A3139" s="158"/>
      <c r="C3139" s="1534"/>
      <c r="I3139" s="1534"/>
      <c r="L3139" s="1534"/>
      <c r="Q3139" s="1552"/>
      <c r="R3139" s="1552"/>
    </row>
    <row r="3140" spans="1:18" s="524" customFormat="1">
      <c r="A3140" s="158"/>
      <c r="C3140" s="1534"/>
      <c r="I3140" s="1534"/>
      <c r="L3140" s="1534"/>
      <c r="Q3140" s="1552"/>
      <c r="R3140" s="1552"/>
    </row>
    <row r="3141" spans="1:18" s="524" customFormat="1">
      <c r="A3141" s="158"/>
      <c r="C3141" s="1534"/>
      <c r="I3141" s="1534"/>
      <c r="L3141" s="1534"/>
      <c r="Q3141" s="1552"/>
      <c r="R3141" s="1552"/>
    </row>
    <row r="3142" spans="1:18" s="524" customFormat="1">
      <c r="A3142" s="158"/>
      <c r="C3142" s="1534"/>
      <c r="I3142" s="1534"/>
      <c r="L3142" s="1534"/>
      <c r="Q3142" s="1552"/>
      <c r="R3142" s="1552"/>
    </row>
    <row r="3143" spans="1:18" s="524" customFormat="1">
      <c r="A3143" s="158"/>
      <c r="C3143" s="1534"/>
      <c r="I3143" s="1534"/>
      <c r="L3143" s="1534"/>
      <c r="Q3143" s="1552"/>
      <c r="R3143" s="1552"/>
    </row>
    <row r="3144" spans="1:18" s="524" customFormat="1">
      <c r="A3144" s="158"/>
      <c r="C3144" s="1534"/>
      <c r="I3144" s="1534"/>
      <c r="L3144" s="1534"/>
      <c r="Q3144" s="1552"/>
      <c r="R3144" s="1552"/>
    </row>
    <row r="3145" spans="1:18" s="524" customFormat="1">
      <c r="A3145" s="158"/>
      <c r="C3145" s="1534"/>
      <c r="I3145" s="1534"/>
      <c r="L3145" s="1534"/>
      <c r="Q3145" s="1552"/>
      <c r="R3145" s="1552"/>
    </row>
    <row r="3146" spans="1:18" s="524" customFormat="1">
      <c r="A3146" s="158"/>
      <c r="C3146" s="1534"/>
      <c r="I3146" s="1534"/>
      <c r="L3146" s="1534"/>
      <c r="Q3146" s="1552"/>
      <c r="R3146" s="1552"/>
    </row>
    <row r="3147" spans="1:18" s="524" customFormat="1">
      <c r="A3147" s="158"/>
      <c r="C3147" s="1534"/>
      <c r="I3147" s="1534"/>
      <c r="L3147" s="1534"/>
      <c r="Q3147" s="1552"/>
      <c r="R3147" s="1552"/>
    </row>
    <row r="3148" spans="1:18" s="524" customFormat="1">
      <c r="A3148" s="158"/>
      <c r="C3148" s="1534"/>
      <c r="I3148" s="1534"/>
      <c r="L3148" s="1534"/>
      <c r="Q3148" s="1552"/>
      <c r="R3148" s="1552"/>
    </row>
    <row r="3149" spans="1:18" s="524" customFormat="1">
      <c r="A3149" s="158"/>
      <c r="C3149" s="1534"/>
      <c r="I3149" s="1534"/>
      <c r="L3149" s="1534"/>
      <c r="Q3149" s="1552"/>
      <c r="R3149" s="1552"/>
    </row>
    <row r="3150" spans="1:18" s="524" customFormat="1">
      <c r="A3150" s="158"/>
      <c r="C3150" s="1534"/>
      <c r="I3150" s="1534"/>
      <c r="L3150" s="1534"/>
      <c r="Q3150" s="1552"/>
      <c r="R3150" s="1552"/>
    </row>
    <row r="3151" spans="1:18" s="524" customFormat="1">
      <c r="A3151" s="158"/>
      <c r="C3151" s="1534"/>
      <c r="I3151" s="1534"/>
      <c r="L3151" s="1534"/>
      <c r="Q3151" s="1552"/>
      <c r="R3151" s="1552"/>
    </row>
    <row r="3152" spans="1:18" s="524" customFormat="1">
      <c r="A3152" s="158"/>
      <c r="C3152" s="1534"/>
      <c r="I3152" s="1534"/>
      <c r="L3152" s="1534"/>
      <c r="Q3152" s="1552"/>
      <c r="R3152" s="1552"/>
    </row>
    <row r="3153" spans="1:18" s="524" customFormat="1">
      <c r="A3153" s="158"/>
      <c r="C3153" s="1534"/>
      <c r="I3153" s="1534"/>
      <c r="L3153" s="1534"/>
      <c r="Q3153" s="1552"/>
      <c r="R3153" s="1552"/>
    </row>
    <row r="3154" spans="1:18" s="524" customFormat="1">
      <c r="A3154" s="158"/>
      <c r="C3154" s="1534"/>
      <c r="I3154" s="1534"/>
      <c r="L3154" s="1534"/>
      <c r="Q3154" s="1552"/>
      <c r="R3154" s="1552"/>
    </row>
    <row r="3155" spans="1:18" s="524" customFormat="1">
      <c r="A3155" s="158"/>
      <c r="C3155" s="1534"/>
      <c r="I3155" s="1534"/>
      <c r="L3155" s="1534"/>
      <c r="Q3155" s="1552"/>
      <c r="R3155" s="1552"/>
    </row>
    <row r="3156" spans="1:18" s="524" customFormat="1">
      <c r="A3156" s="158"/>
      <c r="C3156" s="1534"/>
      <c r="I3156" s="1534"/>
      <c r="L3156" s="1534"/>
      <c r="Q3156" s="1552"/>
      <c r="R3156" s="1552"/>
    </row>
    <row r="3157" spans="1:18" s="524" customFormat="1">
      <c r="A3157" s="158"/>
      <c r="C3157" s="1534"/>
      <c r="I3157" s="1534"/>
      <c r="L3157" s="1534"/>
      <c r="Q3157" s="1552"/>
      <c r="R3157" s="1552"/>
    </row>
    <row r="3158" spans="1:18" s="524" customFormat="1">
      <c r="A3158" s="158"/>
      <c r="C3158" s="1534"/>
      <c r="I3158" s="1534"/>
      <c r="L3158" s="1534"/>
      <c r="Q3158" s="1552"/>
      <c r="R3158" s="1552"/>
    </row>
    <row r="3159" spans="1:18" s="524" customFormat="1">
      <c r="A3159" s="158"/>
      <c r="C3159" s="1534"/>
      <c r="I3159" s="1534"/>
      <c r="L3159" s="1534"/>
      <c r="Q3159" s="1552"/>
      <c r="R3159" s="1552"/>
    </row>
    <row r="3160" spans="1:18" s="524" customFormat="1">
      <c r="A3160" s="158"/>
      <c r="C3160" s="1534"/>
      <c r="I3160" s="1534"/>
      <c r="L3160" s="1534"/>
      <c r="Q3160" s="1552"/>
      <c r="R3160" s="1552"/>
    </row>
    <row r="3161" spans="1:18" s="524" customFormat="1">
      <c r="A3161" s="158"/>
      <c r="C3161" s="1534"/>
      <c r="I3161" s="1534"/>
      <c r="L3161" s="1534"/>
      <c r="Q3161" s="1552"/>
      <c r="R3161" s="1552"/>
    </row>
    <row r="3162" spans="1:18" s="524" customFormat="1">
      <c r="A3162" s="158"/>
      <c r="C3162" s="1534"/>
      <c r="I3162" s="1534"/>
      <c r="L3162" s="1534"/>
      <c r="Q3162" s="1552"/>
      <c r="R3162" s="1552"/>
    </row>
    <row r="3163" spans="1:18" s="524" customFormat="1">
      <c r="A3163" s="158"/>
      <c r="C3163" s="1534"/>
      <c r="I3163" s="1534"/>
      <c r="L3163" s="1534"/>
      <c r="Q3163" s="1552"/>
      <c r="R3163" s="1552"/>
    </row>
    <row r="3164" spans="1:18" s="524" customFormat="1">
      <c r="A3164" s="158"/>
      <c r="C3164" s="1534"/>
      <c r="I3164" s="1534"/>
      <c r="L3164" s="1534"/>
      <c r="Q3164" s="1552"/>
      <c r="R3164" s="1552"/>
    </row>
    <row r="3165" spans="1:18" s="524" customFormat="1">
      <c r="A3165" s="158"/>
      <c r="C3165" s="1534"/>
      <c r="I3165" s="1534"/>
      <c r="L3165" s="1534"/>
      <c r="Q3165" s="1552"/>
      <c r="R3165" s="1552"/>
    </row>
    <row r="3166" spans="1:18" s="524" customFormat="1">
      <c r="A3166" s="158"/>
      <c r="C3166" s="1534"/>
      <c r="I3166" s="1534"/>
      <c r="L3166" s="1534"/>
      <c r="Q3166" s="1552"/>
      <c r="R3166" s="1552"/>
    </row>
    <row r="3167" spans="1:18" s="524" customFormat="1">
      <c r="A3167" s="158"/>
      <c r="C3167" s="1534"/>
      <c r="I3167" s="1534"/>
      <c r="L3167" s="1534"/>
      <c r="Q3167" s="1552"/>
      <c r="R3167" s="1552"/>
    </row>
    <row r="3168" spans="1:18" s="524" customFormat="1">
      <c r="A3168" s="158"/>
      <c r="C3168" s="1534"/>
      <c r="I3168" s="1534"/>
      <c r="L3168" s="1534"/>
      <c r="Q3168" s="1552"/>
      <c r="R3168" s="1552"/>
    </row>
    <row r="3169" spans="1:18" s="524" customFormat="1">
      <c r="A3169" s="158"/>
      <c r="C3169" s="1534"/>
      <c r="I3169" s="1534"/>
      <c r="L3169" s="1534"/>
      <c r="Q3169" s="1552"/>
      <c r="R3169" s="1552"/>
    </row>
    <row r="3170" spans="1:18" s="524" customFormat="1">
      <c r="A3170" s="158"/>
      <c r="C3170" s="1534"/>
      <c r="I3170" s="1534"/>
      <c r="L3170" s="1534"/>
      <c r="Q3170" s="1552"/>
      <c r="R3170" s="1552"/>
    </row>
    <row r="3171" spans="1:18" s="524" customFormat="1">
      <c r="A3171" s="158"/>
      <c r="C3171" s="1534"/>
      <c r="I3171" s="1534"/>
      <c r="L3171" s="1534"/>
      <c r="Q3171" s="1552"/>
      <c r="R3171" s="1552"/>
    </row>
    <row r="3172" spans="1:18" s="524" customFormat="1">
      <c r="A3172" s="158"/>
      <c r="C3172" s="1534"/>
      <c r="I3172" s="1534"/>
      <c r="L3172" s="1534"/>
      <c r="Q3172" s="1552"/>
      <c r="R3172" s="1552"/>
    </row>
    <row r="3173" spans="1:18" s="524" customFormat="1">
      <c r="A3173" s="158"/>
      <c r="C3173" s="1534"/>
      <c r="I3173" s="1534"/>
      <c r="L3173" s="1534"/>
      <c r="Q3173" s="1552"/>
      <c r="R3173" s="1552"/>
    </row>
    <row r="3174" spans="1:18" s="524" customFormat="1">
      <c r="A3174" s="158"/>
      <c r="C3174" s="1534"/>
      <c r="I3174" s="1534"/>
      <c r="L3174" s="1534"/>
      <c r="Q3174" s="1552"/>
      <c r="R3174" s="1552"/>
    </row>
    <row r="3175" spans="1:18" s="524" customFormat="1">
      <c r="A3175" s="158"/>
      <c r="C3175" s="1534"/>
      <c r="I3175" s="1534"/>
      <c r="L3175" s="1534"/>
      <c r="Q3175" s="1552"/>
      <c r="R3175" s="1552"/>
    </row>
    <row r="3176" spans="1:18" s="524" customFormat="1">
      <c r="A3176" s="158"/>
      <c r="C3176" s="1534"/>
      <c r="I3176" s="1534"/>
      <c r="L3176" s="1534"/>
      <c r="Q3176" s="1552"/>
      <c r="R3176" s="1552"/>
    </row>
    <row r="3177" spans="1:18" s="524" customFormat="1">
      <c r="A3177" s="158"/>
      <c r="C3177" s="1534"/>
      <c r="I3177" s="1534"/>
      <c r="L3177" s="1534"/>
      <c r="Q3177" s="1552"/>
      <c r="R3177" s="1552"/>
    </row>
    <row r="3178" spans="1:18" s="524" customFormat="1">
      <c r="A3178" s="158"/>
      <c r="C3178" s="1534"/>
      <c r="I3178" s="1534"/>
      <c r="L3178" s="1534"/>
      <c r="Q3178" s="1552"/>
      <c r="R3178" s="1552"/>
    </row>
    <row r="3179" spans="1:18" s="524" customFormat="1">
      <c r="A3179" s="158"/>
      <c r="C3179" s="1534"/>
      <c r="I3179" s="1534"/>
      <c r="L3179" s="1534"/>
      <c r="Q3179" s="1552"/>
      <c r="R3179" s="1552"/>
    </row>
    <row r="3180" spans="1:18" s="524" customFormat="1">
      <c r="A3180" s="158"/>
      <c r="C3180" s="1534"/>
      <c r="I3180" s="1534"/>
      <c r="L3180" s="1534"/>
      <c r="Q3180" s="1552"/>
      <c r="R3180" s="1552"/>
    </row>
    <row r="3181" spans="1:18" s="524" customFormat="1">
      <c r="A3181" s="158"/>
      <c r="C3181" s="1534"/>
      <c r="I3181" s="1534"/>
      <c r="L3181" s="1534"/>
      <c r="Q3181" s="1552"/>
      <c r="R3181" s="1552"/>
    </row>
    <row r="3182" spans="1:18" s="524" customFormat="1">
      <c r="A3182" s="158"/>
      <c r="C3182" s="1534"/>
      <c r="I3182" s="1534"/>
      <c r="L3182" s="1534"/>
      <c r="Q3182" s="1552"/>
      <c r="R3182" s="1552"/>
    </row>
    <row r="3183" spans="1:18" s="524" customFormat="1">
      <c r="A3183" s="158"/>
      <c r="C3183" s="1534"/>
      <c r="I3183" s="1534"/>
      <c r="L3183" s="1534"/>
      <c r="Q3183" s="1552"/>
      <c r="R3183" s="1552"/>
    </row>
    <row r="3184" spans="1:18" s="524" customFormat="1">
      <c r="A3184" s="158"/>
      <c r="C3184" s="1534"/>
      <c r="I3184" s="1534"/>
      <c r="L3184" s="1534"/>
      <c r="Q3184" s="1552"/>
      <c r="R3184" s="1552"/>
    </row>
    <row r="3185" spans="1:18" s="524" customFormat="1">
      <c r="A3185" s="158"/>
      <c r="C3185" s="1534"/>
      <c r="I3185" s="1534"/>
      <c r="L3185" s="1534"/>
      <c r="Q3185" s="1552"/>
      <c r="R3185" s="1552"/>
    </row>
    <row r="3186" spans="1:18" s="524" customFormat="1">
      <c r="A3186" s="158"/>
      <c r="C3186" s="1534"/>
      <c r="I3186" s="1534"/>
      <c r="L3186" s="1534"/>
      <c r="Q3186" s="1552"/>
      <c r="R3186" s="1552"/>
    </row>
    <row r="3187" spans="1:18" s="524" customFormat="1">
      <c r="A3187" s="158"/>
      <c r="C3187" s="1534"/>
      <c r="I3187" s="1534"/>
      <c r="L3187" s="1534"/>
      <c r="Q3187" s="1552"/>
      <c r="R3187" s="1552"/>
    </row>
    <row r="3188" spans="1:18" s="524" customFormat="1">
      <c r="A3188" s="158"/>
      <c r="C3188" s="1534"/>
      <c r="I3188" s="1534"/>
      <c r="L3188" s="1534"/>
      <c r="Q3188" s="1552"/>
      <c r="R3188" s="1552"/>
    </row>
    <row r="3189" spans="1:18" s="524" customFormat="1">
      <c r="A3189" s="158"/>
      <c r="C3189" s="1534"/>
      <c r="I3189" s="1534"/>
      <c r="L3189" s="1534"/>
      <c r="Q3189" s="1552"/>
      <c r="R3189" s="1552"/>
    </row>
    <row r="3190" spans="1:18" s="524" customFormat="1">
      <c r="A3190" s="158"/>
      <c r="C3190" s="1534"/>
      <c r="I3190" s="1534"/>
      <c r="L3190" s="1534"/>
      <c r="Q3190" s="1552"/>
      <c r="R3190" s="1552"/>
    </row>
    <row r="3191" spans="1:18" s="524" customFormat="1">
      <c r="A3191" s="158"/>
      <c r="C3191" s="1534"/>
      <c r="I3191" s="1534"/>
      <c r="L3191" s="1534"/>
      <c r="Q3191" s="1552"/>
      <c r="R3191" s="1552"/>
    </row>
    <row r="3192" spans="1:18" s="524" customFormat="1">
      <c r="A3192" s="158"/>
      <c r="C3192" s="1534"/>
      <c r="I3192" s="1534"/>
      <c r="L3192" s="1534"/>
      <c r="Q3192" s="1552"/>
      <c r="R3192" s="1552"/>
    </row>
    <row r="3193" spans="1:18" s="524" customFormat="1">
      <c r="A3193" s="158"/>
      <c r="C3193" s="1534"/>
      <c r="I3193" s="1534"/>
      <c r="L3193" s="1534"/>
      <c r="Q3193" s="1552"/>
      <c r="R3193" s="1552"/>
    </row>
    <row r="3194" spans="1:18" s="524" customFormat="1">
      <c r="A3194" s="158"/>
      <c r="C3194" s="1534"/>
      <c r="I3194" s="1534"/>
      <c r="L3194" s="1534"/>
      <c r="Q3194" s="1552"/>
      <c r="R3194" s="1552"/>
    </row>
    <row r="3195" spans="1:18" s="524" customFormat="1">
      <c r="A3195" s="158"/>
      <c r="C3195" s="1534"/>
      <c r="I3195" s="1534"/>
      <c r="L3195" s="1534"/>
      <c r="Q3195" s="1552"/>
      <c r="R3195" s="1552"/>
    </row>
    <row r="3196" spans="1:18" s="524" customFormat="1">
      <c r="A3196" s="158"/>
      <c r="C3196" s="1534"/>
      <c r="I3196" s="1534"/>
      <c r="L3196" s="1534"/>
      <c r="Q3196" s="1552"/>
      <c r="R3196" s="1552"/>
    </row>
    <row r="3197" spans="1:18" s="524" customFormat="1">
      <c r="A3197" s="158"/>
      <c r="C3197" s="1534"/>
      <c r="I3197" s="1534"/>
      <c r="L3197" s="1534"/>
      <c r="Q3197" s="1552"/>
      <c r="R3197" s="1552"/>
    </row>
    <row r="3198" spans="1:18" s="524" customFormat="1">
      <c r="A3198" s="158"/>
      <c r="C3198" s="1534"/>
      <c r="I3198" s="1534"/>
      <c r="L3198" s="1534"/>
      <c r="Q3198" s="1552"/>
      <c r="R3198" s="1552"/>
    </row>
    <row r="3199" spans="1:18" s="524" customFormat="1">
      <c r="A3199" s="158"/>
      <c r="C3199" s="1534"/>
      <c r="I3199" s="1534"/>
      <c r="L3199" s="1534"/>
      <c r="Q3199" s="1552"/>
      <c r="R3199" s="1552"/>
    </row>
    <row r="3200" spans="1:18" s="524" customFormat="1">
      <c r="A3200" s="158"/>
      <c r="C3200" s="1534"/>
      <c r="I3200" s="1534"/>
      <c r="L3200" s="1534"/>
      <c r="Q3200" s="1552"/>
      <c r="R3200" s="1552"/>
    </row>
    <row r="3201" spans="1:18" s="524" customFormat="1">
      <c r="A3201" s="158"/>
      <c r="C3201" s="1534"/>
      <c r="I3201" s="1534"/>
      <c r="L3201" s="1534"/>
      <c r="Q3201" s="1552"/>
      <c r="R3201" s="1552"/>
    </row>
    <row r="3202" spans="1:18" s="524" customFormat="1">
      <c r="A3202" s="158"/>
      <c r="C3202" s="1534"/>
      <c r="I3202" s="1534"/>
      <c r="L3202" s="1534"/>
      <c r="Q3202" s="1552"/>
      <c r="R3202" s="1552"/>
    </row>
    <row r="3203" spans="1:18" s="524" customFormat="1">
      <c r="A3203" s="158"/>
      <c r="C3203" s="1534"/>
      <c r="I3203" s="1534"/>
      <c r="L3203" s="1534"/>
      <c r="Q3203" s="1552"/>
      <c r="R3203" s="1552"/>
    </row>
    <row r="3204" spans="1:18" s="524" customFormat="1">
      <c r="A3204" s="158"/>
      <c r="C3204" s="1534"/>
      <c r="I3204" s="1534"/>
      <c r="L3204" s="1534"/>
      <c r="Q3204" s="1552"/>
      <c r="R3204" s="1552"/>
    </row>
    <row r="3205" spans="1:18" s="524" customFormat="1">
      <c r="A3205" s="158"/>
      <c r="C3205" s="1534"/>
      <c r="I3205" s="1534"/>
      <c r="L3205" s="1534"/>
      <c r="Q3205" s="1552"/>
      <c r="R3205" s="1552"/>
    </row>
    <row r="3206" spans="1:18" s="524" customFormat="1">
      <c r="A3206" s="158"/>
      <c r="C3206" s="1534"/>
      <c r="I3206" s="1534"/>
      <c r="L3206" s="1534"/>
      <c r="Q3206" s="1552"/>
      <c r="R3206" s="1552"/>
    </row>
    <row r="3207" spans="1:18" s="524" customFormat="1">
      <c r="A3207" s="158"/>
      <c r="C3207" s="1534"/>
      <c r="I3207" s="1534"/>
      <c r="L3207" s="1534"/>
      <c r="Q3207" s="1552"/>
      <c r="R3207" s="1552"/>
    </row>
    <row r="3208" spans="1:18" s="524" customFormat="1">
      <c r="A3208" s="158"/>
      <c r="C3208" s="1534"/>
      <c r="I3208" s="1534"/>
      <c r="L3208" s="1534"/>
      <c r="Q3208" s="1552"/>
      <c r="R3208" s="1552"/>
    </row>
    <row r="3209" spans="1:18" s="524" customFormat="1">
      <c r="A3209" s="158"/>
      <c r="C3209" s="1534"/>
      <c r="I3209" s="1534"/>
      <c r="L3209" s="1534"/>
      <c r="Q3209" s="1552"/>
      <c r="R3209" s="1552"/>
    </row>
    <row r="3210" spans="1:18" s="524" customFormat="1">
      <c r="A3210" s="158"/>
      <c r="C3210" s="1534"/>
      <c r="I3210" s="1534"/>
      <c r="L3210" s="1534"/>
      <c r="Q3210" s="1552"/>
      <c r="R3210" s="1552"/>
    </row>
    <row r="3211" spans="1:18" s="524" customFormat="1">
      <c r="A3211" s="158"/>
      <c r="C3211" s="1534"/>
      <c r="I3211" s="1534"/>
      <c r="L3211" s="1534"/>
      <c r="Q3211" s="1552"/>
      <c r="R3211" s="1552"/>
    </row>
    <row r="3212" spans="1:18" s="524" customFormat="1">
      <c r="A3212" s="158"/>
      <c r="C3212" s="1534"/>
      <c r="I3212" s="1534"/>
      <c r="L3212" s="1534"/>
      <c r="Q3212" s="1552"/>
      <c r="R3212" s="1552"/>
    </row>
    <row r="3213" spans="1:18" s="524" customFormat="1">
      <c r="A3213" s="158"/>
      <c r="C3213" s="1534"/>
      <c r="I3213" s="1534"/>
      <c r="L3213" s="1534"/>
      <c r="Q3213" s="1552"/>
      <c r="R3213" s="1552"/>
    </row>
    <row r="3214" spans="1:18" s="524" customFormat="1">
      <c r="A3214" s="158"/>
      <c r="C3214" s="1534"/>
      <c r="I3214" s="1534"/>
      <c r="L3214" s="1534"/>
      <c r="Q3214" s="1552"/>
      <c r="R3214" s="1552"/>
    </row>
    <row r="3215" spans="1:18" s="524" customFormat="1">
      <c r="A3215" s="158"/>
      <c r="C3215" s="1534"/>
      <c r="I3215" s="1534"/>
      <c r="L3215" s="1534"/>
      <c r="Q3215" s="1552"/>
      <c r="R3215" s="1552"/>
    </row>
    <row r="3216" spans="1:18" s="524" customFormat="1">
      <c r="A3216" s="158"/>
      <c r="C3216" s="1534"/>
      <c r="I3216" s="1534"/>
      <c r="L3216" s="1534"/>
      <c r="Q3216" s="1552"/>
      <c r="R3216" s="1552"/>
    </row>
    <row r="3217" spans="1:18" s="524" customFormat="1">
      <c r="A3217" s="158"/>
      <c r="C3217" s="1534"/>
      <c r="I3217" s="1534"/>
      <c r="L3217" s="1534"/>
      <c r="Q3217" s="1552"/>
      <c r="R3217" s="1552"/>
    </row>
    <row r="3218" spans="1:18" s="524" customFormat="1">
      <c r="A3218" s="158"/>
      <c r="C3218" s="1534"/>
      <c r="I3218" s="1534"/>
      <c r="L3218" s="1534"/>
      <c r="Q3218" s="1552"/>
      <c r="R3218" s="1552"/>
    </row>
    <row r="3219" spans="1:18" s="524" customFormat="1">
      <c r="A3219" s="158"/>
      <c r="C3219" s="1534"/>
      <c r="I3219" s="1534"/>
      <c r="L3219" s="1534"/>
      <c r="Q3219" s="1552"/>
      <c r="R3219" s="1552"/>
    </row>
    <row r="3220" spans="1:18" s="524" customFormat="1">
      <c r="A3220" s="158"/>
      <c r="C3220" s="1534"/>
      <c r="I3220" s="1534"/>
      <c r="L3220" s="1534"/>
      <c r="Q3220" s="1552"/>
      <c r="R3220" s="1552"/>
    </row>
    <row r="3221" spans="1:18" s="524" customFormat="1">
      <c r="A3221" s="158"/>
      <c r="C3221" s="1534"/>
      <c r="I3221" s="1534"/>
      <c r="L3221" s="1534"/>
      <c r="Q3221" s="1552"/>
      <c r="R3221" s="1552"/>
    </row>
    <row r="3222" spans="1:18" s="524" customFormat="1">
      <c r="A3222" s="158"/>
      <c r="C3222" s="1534"/>
      <c r="I3222" s="1534"/>
      <c r="L3222" s="1534"/>
      <c r="Q3222" s="1552"/>
      <c r="R3222" s="1552"/>
    </row>
    <row r="3223" spans="1:18" s="524" customFormat="1">
      <c r="A3223" s="158"/>
      <c r="C3223" s="1534"/>
      <c r="I3223" s="1534"/>
      <c r="L3223" s="1534"/>
      <c r="Q3223" s="1552"/>
      <c r="R3223" s="1552"/>
    </row>
    <row r="3224" spans="1:18" s="524" customFormat="1">
      <c r="A3224" s="158"/>
      <c r="C3224" s="1534"/>
      <c r="I3224" s="1534"/>
      <c r="L3224" s="1534"/>
      <c r="Q3224" s="1552"/>
      <c r="R3224" s="1552"/>
    </row>
    <row r="3225" spans="1:18" s="524" customFormat="1">
      <c r="A3225" s="158"/>
      <c r="C3225" s="1534"/>
      <c r="I3225" s="1534"/>
      <c r="L3225" s="1534"/>
      <c r="Q3225" s="1552"/>
      <c r="R3225" s="1552"/>
    </row>
    <row r="3226" spans="1:18" s="524" customFormat="1">
      <c r="A3226" s="158"/>
      <c r="C3226" s="1534"/>
      <c r="I3226" s="1534"/>
      <c r="L3226" s="1534"/>
      <c r="Q3226" s="1552"/>
      <c r="R3226" s="1552"/>
    </row>
    <row r="3227" spans="1:18" s="524" customFormat="1">
      <c r="A3227" s="158"/>
      <c r="C3227" s="1534"/>
      <c r="I3227" s="1534"/>
      <c r="L3227" s="1534"/>
      <c r="Q3227" s="1552"/>
      <c r="R3227" s="1552"/>
    </row>
    <row r="3228" spans="1:18" s="524" customFormat="1">
      <c r="A3228" s="158"/>
      <c r="C3228" s="1534"/>
      <c r="I3228" s="1534"/>
      <c r="L3228" s="1534"/>
      <c r="Q3228" s="1552"/>
      <c r="R3228" s="1552"/>
    </row>
    <row r="3229" spans="1:18" s="524" customFormat="1">
      <c r="A3229" s="158"/>
      <c r="C3229" s="1534"/>
      <c r="I3229" s="1534"/>
      <c r="L3229" s="1534"/>
      <c r="Q3229" s="1552"/>
      <c r="R3229" s="1552"/>
    </row>
    <row r="3230" spans="1:18" s="524" customFormat="1">
      <c r="A3230" s="158"/>
      <c r="C3230" s="1534"/>
      <c r="I3230" s="1534"/>
      <c r="L3230" s="1534"/>
      <c r="Q3230" s="1552"/>
      <c r="R3230" s="1552"/>
    </row>
    <row r="3231" spans="1:18" s="524" customFormat="1">
      <c r="A3231" s="158"/>
      <c r="C3231" s="1534"/>
      <c r="I3231" s="1534"/>
      <c r="L3231" s="1534"/>
      <c r="Q3231" s="1552"/>
      <c r="R3231" s="1552"/>
    </row>
    <row r="3232" spans="1:18" s="524" customFormat="1">
      <c r="A3232" s="158"/>
      <c r="C3232" s="1534"/>
      <c r="I3232" s="1534"/>
      <c r="L3232" s="1534"/>
      <c r="Q3232" s="1552"/>
      <c r="R3232" s="1552"/>
    </row>
    <row r="3233" spans="1:18" s="524" customFormat="1">
      <c r="A3233" s="158"/>
      <c r="C3233" s="1534"/>
      <c r="I3233" s="1534"/>
      <c r="L3233" s="1534"/>
      <c r="Q3233" s="1552"/>
      <c r="R3233" s="1552"/>
    </row>
    <row r="3234" spans="1:18" s="524" customFormat="1">
      <c r="A3234" s="158"/>
      <c r="C3234" s="1534"/>
      <c r="I3234" s="1534"/>
      <c r="L3234" s="1534"/>
      <c r="Q3234" s="1552"/>
      <c r="R3234" s="1552"/>
    </row>
    <row r="3235" spans="1:18" s="524" customFormat="1">
      <c r="A3235" s="158"/>
      <c r="C3235" s="1534"/>
      <c r="I3235" s="1534"/>
      <c r="L3235" s="1534"/>
      <c r="Q3235" s="1552"/>
      <c r="R3235" s="1552"/>
    </row>
    <row r="3236" spans="1:18" s="524" customFormat="1">
      <c r="A3236" s="158"/>
      <c r="C3236" s="1534"/>
      <c r="I3236" s="1534"/>
      <c r="L3236" s="1534"/>
      <c r="Q3236" s="1552"/>
      <c r="R3236" s="1552"/>
    </row>
    <row r="3237" spans="1:18" s="524" customFormat="1">
      <c r="A3237" s="158"/>
      <c r="C3237" s="1534"/>
      <c r="I3237" s="1534"/>
      <c r="L3237" s="1534"/>
      <c r="Q3237" s="1552"/>
      <c r="R3237" s="1552"/>
    </row>
    <row r="3238" spans="1:18" s="524" customFormat="1">
      <c r="A3238" s="158"/>
      <c r="C3238" s="1534"/>
      <c r="I3238" s="1534"/>
      <c r="L3238" s="1534"/>
      <c r="Q3238" s="1552"/>
      <c r="R3238" s="1552"/>
    </row>
    <row r="3239" spans="1:18" s="524" customFormat="1">
      <c r="A3239" s="158"/>
      <c r="C3239" s="1534"/>
      <c r="I3239" s="1534"/>
      <c r="L3239" s="1534"/>
      <c r="Q3239" s="1552"/>
      <c r="R3239" s="1552"/>
    </row>
    <row r="3240" spans="1:18" s="524" customFormat="1">
      <c r="A3240" s="158"/>
      <c r="C3240" s="1534"/>
      <c r="I3240" s="1534"/>
      <c r="L3240" s="1534"/>
      <c r="Q3240" s="1552"/>
      <c r="R3240" s="1552"/>
    </row>
    <row r="3241" spans="1:18" s="524" customFormat="1">
      <c r="A3241" s="158"/>
      <c r="C3241" s="1534"/>
      <c r="I3241" s="1534"/>
      <c r="L3241" s="1534"/>
      <c r="Q3241" s="1552"/>
      <c r="R3241" s="1552"/>
    </row>
    <row r="3242" spans="1:18" s="524" customFormat="1">
      <c r="A3242" s="158"/>
      <c r="C3242" s="1534"/>
      <c r="I3242" s="1534"/>
      <c r="L3242" s="1534"/>
      <c r="Q3242" s="1552"/>
      <c r="R3242" s="1552"/>
    </row>
    <row r="3243" spans="1:18" s="524" customFormat="1">
      <c r="A3243" s="158"/>
      <c r="C3243" s="1534"/>
      <c r="I3243" s="1534"/>
      <c r="L3243" s="1534"/>
      <c r="Q3243" s="1552"/>
      <c r="R3243" s="1552"/>
    </row>
    <row r="3244" spans="1:18" s="524" customFormat="1">
      <c r="A3244" s="158"/>
      <c r="C3244" s="1534"/>
      <c r="I3244" s="1534"/>
      <c r="L3244" s="1534"/>
      <c r="Q3244" s="1552"/>
      <c r="R3244" s="1552"/>
    </row>
    <row r="3245" spans="1:18" s="524" customFormat="1">
      <c r="A3245" s="158"/>
      <c r="C3245" s="1534"/>
      <c r="I3245" s="1534"/>
      <c r="L3245" s="1534"/>
      <c r="Q3245" s="1552"/>
      <c r="R3245" s="1552"/>
    </row>
    <row r="3246" spans="1:18" s="524" customFormat="1">
      <c r="A3246" s="158"/>
      <c r="C3246" s="1534"/>
      <c r="I3246" s="1534"/>
      <c r="L3246" s="1534"/>
      <c r="Q3246" s="1552"/>
      <c r="R3246" s="1552"/>
    </row>
    <row r="3247" spans="1:18" s="524" customFormat="1">
      <c r="A3247" s="158"/>
      <c r="C3247" s="1534"/>
      <c r="I3247" s="1534"/>
      <c r="L3247" s="1534"/>
      <c r="Q3247" s="1552"/>
      <c r="R3247" s="1552"/>
    </row>
    <row r="3248" spans="1:18" s="524" customFormat="1">
      <c r="A3248" s="158"/>
      <c r="C3248" s="1534"/>
      <c r="I3248" s="1534"/>
      <c r="L3248" s="1534"/>
      <c r="Q3248" s="1552"/>
      <c r="R3248" s="1552"/>
    </row>
    <row r="3249" spans="1:18" s="524" customFormat="1">
      <c r="A3249" s="158"/>
      <c r="C3249" s="1534"/>
      <c r="I3249" s="1534"/>
      <c r="L3249" s="1534"/>
      <c r="Q3249" s="1552"/>
      <c r="R3249" s="1552"/>
    </row>
    <row r="3250" spans="1:18" s="524" customFormat="1">
      <c r="A3250" s="158"/>
      <c r="C3250" s="1534"/>
      <c r="I3250" s="1534"/>
      <c r="L3250" s="1534"/>
      <c r="Q3250" s="1552"/>
      <c r="R3250" s="1552"/>
    </row>
    <row r="3251" spans="1:18" s="524" customFormat="1">
      <c r="A3251" s="158"/>
      <c r="C3251" s="1534"/>
      <c r="I3251" s="1534"/>
      <c r="L3251" s="1534"/>
      <c r="Q3251" s="1552"/>
      <c r="R3251" s="1552"/>
    </row>
    <row r="3252" spans="1:18" s="524" customFormat="1">
      <c r="A3252" s="158"/>
      <c r="C3252" s="1534"/>
      <c r="I3252" s="1534"/>
      <c r="L3252" s="1534"/>
      <c r="Q3252" s="1552"/>
      <c r="R3252" s="1552"/>
    </row>
    <row r="3253" spans="1:18" s="524" customFormat="1">
      <c r="A3253" s="158"/>
      <c r="C3253" s="1534"/>
      <c r="I3253" s="1534"/>
      <c r="L3253" s="1534"/>
      <c r="Q3253" s="1552"/>
      <c r="R3253" s="1552"/>
    </row>
    <row r="3254" spans="1:18" s="524" customFormat="1">
      <c r="A3254" s="158"/>
      <c r="C3254" s="1534"/>
      <c r="I3254" s="1534"/>
      <c r="L3254" s="1534"/>
      <c r="Q3254" s="1552"/>
      <c r="R3254" s="1552"/>
    </row>
    <row r="3255" spans="1:18" s="524" customFormat="1">
      <c r="A3255" s="158"/>
      <c r="C3255" s="1534"/>
      <c r="I3255" s="1534"/>
      <c r="L3255" s="1534"/>
      <c r="Q3255" s="1552"/>
      <c r="R3255" s="1552"/>
    </row>
    <row r="3256" spans="1:18" s="524" customFormat="1">
      <c r="A3256" s="158"/>
      <c r="C3256" s="1534"/>
      <c r="I3256" s="1534"/>
      <c r="L3256" s="1534"/>
      <c r="Q3256" s="1552"/>
      <c r="R3256" s="1552"/>
    </row>
    <row r="3257" spans="1:18" s="524" customFormat="1">
      <c r="A3257" s="158"/>
      <c r="C3257" s="1534"/>
      <c r="I3257" s="1534"/>
      <c r="L3257" s="1534"/>
      <c r="Q3257" s="1552"/>
      <c r="R3257" s="1552"/>
    </row>
    <row r="3258" spans="1:18" s="524" customFormat="1">
      <c r="A3258" s="158"/>
      <c r="C3258" s="1534"/>
      <c r="I3258" s="1534"/>
      <c r="L3258" s="1534"/>
      <c r="Q3258" s="1552"/>
      <c r="R3258" s="1552"/>
    </row>
    <row r="3259" spans="1:18" s="524" customFormat="1">
      <c r="A3259" s="158"/>
      <c r="C3259" s="1534"/>
      <c r="I3259" s="1534"/>
      <c r="L3259" s="1534"/>
      <c r="Q3259" s="1552"/>
      <c r="R3259" s="1552"/>
    </row>
    <row r="3260" spans="1:18" s="524" customFormat="1">
      <c r="A3260" s="158"/>
      <c r="C3260" s="1534"/>
      <c r="I3260" s="1534"/>
      <c r="L3260" s="1534"/>
      <c r="Q3260" s="1552"/>
      <c r="R3260" s="1552"/>
    </row>
    <row r="3261" spans="1:18" s="524" customFormat="1">
      <c r="A3261" s="158"/>
      <c r="C3261" s="1534"/>
      <c r="I3261" s="1534"/>
      <c r="L3261" s="1534"/>
      <c r="Q3261" s="1552"/>
      <c r="R3261" s="1552"/>
    </row>
    <row r="3262" spans="1:18" s="524" customFormat="1">
      <c r="A3262" s="158"/>
      <c r="C3262" s="1534"/>
      <c r="I3262" s="1534"/>
      <c r="L3262" s="1534"/>
      <c r="Q3262" s="1552"/>
      <c r="R3262" s="1552"/>
    </row>
    <row r="3263" spans="1:18" s="524" customFormat="1">
      <c r="A3263" s="158"/>
      <c r="C3263" s="1534"/>
      <c r="I3263" s="1534"/>
      <c r="L3263" s="1534"/>
      <c r="Q3263" s="1552"/>
      <c r="R3263" s="1552"/>
    </row>
    <row r="3264" spans="1:18" s="524" customFormat="1">
      <c r="A3264" s="158"/>
      <c r="C3264" s="1534"/>
      <c r="I3264" s="1534"/>
      <c r="L3264" s="1534"/>
      <c r="Q3264" s="1552"/>
      <c r="R3264" s="1552"/>
    </row>
    <row r="3265" spans="1:18" s="524" customFormat="1">
      <c r="A3265" s="158"/>
      <c r="C3265" s="1534"/>
      <c r="I3265" s="1534"/>
      <c r="L3265" s="1534"/>
      <c r="Q3265" s="1552"/>
      <c r="R3265" s="1552"/>
    </row>
    <row r="3266" spans="1:18" s="524" customFormat="1">
      <c r="A3266" s="158"/>
      <c r="C3266" s="1534"/>
      <c r="I3266" s="1534"/>
      <c r="L3266" s="1534"/>
      <c r="Q3266" s="1552"/>
      <c r="R3266" s="1552"/>
    </row>
    <row r="3267" spans="1:18" s="524" customFormat="1">
      <c r="A3267" s="158"/>
      <c r="C3267" s="1534"/>
      <c r="I3267" s="1534"/>
      <c r="L3267" s="1534"/>
      <c r="Q3267" s="1552"/>
      <c r="R3267" s="1552"/>
    </row>
    <row r="3268" spans="1:18" s="524" customFormat="1">
      <c r="A3268" s="158"/>
      <c r="C3268" s="1534"/>
      <c r="I3268" s="1534"/>
      <c r="L3268" s="1534"/>
      <c r="Q3268" s="1552"/>
      <c r="R3268" s="1552"/>
    </row>
    <row r="3269" spans="1:18" s="524" customFormat="1">
      <c r="A3269" s="158"/>
      <c r="C3269" s="1534"/>
      <c r="I3269" s="1534"/>
      <c r="L3269" s="1534"/>
      <c r="Q3269" s="1552"/>
      <c r="R3269" s="1552"/>
    </row>
    <row r="3270" spans="1:18" s="524" customFormat="1">
      <c r="A3270" s="158"/>
      <c r="C3270" s="1534"/>
      <c r="I3270" s="1534"/>
      <c r="L3270" s="1534"/>
      <c r="Q3270" s="1552"/>
      <c r="R3270" s="1552"/>
    </row>
    <row r="3271" spans="1:18" s="524" customFormat="1">
      <c r="A3271" s="158"/>
      <c r="C3271" s="1534"/>
      <c r="I3271" s="1534"/>
      <c r="L3271" s="1534"/>
      <c r="Q3271" s="1552"/>
      <c r="R3271" s="1552"/>
    </row>
    <row r="3272" spans="1:18" s="524" customFormat="1">
      <c r="A3272" s="158"/>
      <c r="C3272" s="1534"/>
      <c r="I3272" s="1534"/>
      <c r="L3272" s="1534"/>
      <c r="Q3272" s="1552"/>
      <c r="R3272" s="1552"/>
    </row>
    <row r="3273" spans="1:18" s="524" customFormat="1">
      <c r="A3273" s="158"/>
      <c r="C3273" s="1534"/>
      <c r="I3273" s="1534"/>
      <c r="L3273" s="1534"/>
      <c r="Q3273" s="1552"/>
      <c r="R3273" s="1552"/>
    </row>
    <row r="3274" spans="1:18" s="524" customFormat="1">
      <c r="A3274" s="158"/>
      <c r="C3274" s="1534"/>
      <c r="I3274" s="1534"/>
      <c r="L3274" s="1534"/>
      <c r="Q3274" s="1552"/>
      <c r="R3274" s="1552"/>
    </row>
    <row r="3275" spans="1:18" s="524" customFormat="1">
      <c r="A3275" s="158"/>
      <c r="C3275" s="1534"/>
      <c r="I3275" s="1534"/>
      <c r="L3275" s="1534"/>
      <c r="Q3275" s="1552"/>
      <c r="R3275" s="1552"/>
    </row>
    <row r="3276" spans="1:18" s="524" customFormat="1">
      <c r="A3276" s="158"/>
      <c r="C3276" s="1534"/>
      <c r="I3276" s="1534"/>
      <c r="L3276" s="1534"/>
      <c r="Q3276" s="1552"/>
      <c r="R3276" s="1552"/>
    </row>
    <row r="3277" spans="1:18" s="524" customFormat="1">
      <c r="A3277" s="158"/>
      <c r="C3277" s="1534"/>
      <c r="I3277" s="1534"/>
      <c r="L3277" s="1534"/>
      <c r="Q3277" s="1552"/>
      <c r="R3277" s="1552"/>
    </row>
    <row r="3278" spans="1:18" s="524" customFormat="1">
      <c r="A3278" s="158"/>
      <c r="C3278" s="1534"/>
      <c r="I3278" s="1534"/>
      <c r="L3278" s="1534"/>
      <c r="Q3278" s="1552"/>
      <c r="R3278" s="1552"/>
    </row>
    <row r="3279" spans="1:18" s="524" customFormat="1">
      <c r="A3279" s="158"/>
      <c r="C3279" s="1534"/>
      <c r="I3279" s="1534"/>
      <c r="L3279" s="1534"/>
      <c r="Q3279" s="1552"/>
      <c r="R3279" s="1552"/>
    </row>
    <row r="3280" spans="1:18" s="524" customFormat="1">
      <c r="A3280" s="158"/>
      <c r="C3280" s="1534"/>
      <c r="I3280" s="1534"/>
      <c r="L3280" s="1534"/>
      <c r="Q3280" s="1552"/>
      <c r="R3280" s="1552"/>
    </row>
    <row r="3281" spans="1:18" s="524" customFormat="1">
      <c r="A3281" s="158"/>
      <c r="C3281" s="1534"/>
      <c r="I3281" s="1534"/>
      <c r="L3281" s="1534"/>
      <c r="Q3281" s="1552"/>
      <c r="R3281" s="1552"/>
    </row>
    <row r="3282" spans="1:18" s="524" customFormat="1">
      <c r="A3282" s="158"/>
      <c r="C3282" s="1534"/>
      <c r="I3282" s="1534"/>
      <c r="L3282" s="1534"/>
      <c r="Q3282" s="1552"/>
      <c r="R3282" s="1552"/>
    </row>
    <row r="3283" spans="1:18" s="524" customFormat="1">
      <c r="A3283" s="158"/>
      <c r="C3283" s="1534"/>
      <c r="I3283" s="1534"/>
      <c r="L3283" s="1534"/>
      <c r="Q3283" s="1552"/>
      <c r="R3283" s="1552"/>
    </row>
    <row r="3284" spans="1:18" s="524" customFormat="1">
      <c r="A3284" s="158"/>
      <c r="C3284" s="1534"/>
      <c r="I3284" s="1534"/>
      <c r="L3284" s="1534"/>
      <c r="Q3284" s="1552"/>
      <c r="R3284" s="1552"/>
    </row>
    <row r="3285" spans="1:18" s="524" customFormat="1">
      <c r="A3285" s="158"/>
      <c r="C3285" s="1534"/>
      <c r="I3285" s="1534"/>
      <c r="L3285" s="1534"/>
      <c r="Q3285" s="1552"/>
      <c r="R3285" s="1552"/>
    </row>
    <row r="3286" spans="1:18" s="524" customFormat="1">
      <c r="A3286" s="158"/>
      <c r="C3286" s="1534"/>
      <c r="I3286" s="1534"/>
      <c r="L3286" s="1534"/>
      <c r="Q3286" s="1552"/>
      <c r="R3286" s="1552"/>
    </row>
    <row r="3287" spans="1:18" s="524" customFormat="1">
      <c r="A3287" s="158"/>
      <c r="C3287" s="1534"/>
      <c r="I3287" s="1534"/>
      <c r="L3287" s="1534"/>
      <c r="Q3287" s="1552"/>
      <c r="R3287" s="1552"/>
    </row>
    <row r="3288" spans="1:18" s="524" customFormat="1">
      <c r="A3288" s="158"/>
      <c r="C3288" s="1534"/>
      <c r="I3288" s="1534"/>
      <c r="L3288" s="1534"/>
      <c r="Q3288" s="1552"/>
      <c r="R3288" s="1552"/>
    </row>
    <row r="3289" spans="1:18" s="524" customFormat="1">
      <c r="A3289" s="158"/>
      <c r="C3289" s="1534"/>
      <c r="I3289" s="1534"/>
      <c r="L3289" s="1534"/>
      <c r="Q3289" s="1552"/>
      <c r="R3289" s="1552"/>
    </row>
    <row r="3290" spans="1:18" s="524" customFormat="1">
      <c r="A3290" s="158"/>
      <c r="C3290" s="1534"/>
      <c r="I3290" s="1534"/>
      <c r="L3290" s="1534"/>
      <c r="Q3290" s="1552"/>
      <c r="R3290" s="1552"/>
    </row>
    <row r="3291" spans="1:18" s="524" customFormat="1">
      <c r="A3291" s="158"/>
      <c r="C3291" s="1534"/>
      <c r="I3291" s="1534"/>
      <c r="L3291" s="1534"/>
      <c r="Q3291" s="1552"/>
      <c r="R3291" s="1552"/>
    </row>
    <row r="3292" spans="1:18" s="524" customFormat="1">
      <c r="A3292" s="158"/>
      <c r="C3292" s="1534"/>
      <c r="I3292" s="1534"/>
      <c r="L3292" s="1534"/>
      <c r="Q3292" s="1552"/>
      <c r="R3292" s="1552"/>
    </row>
    <row r="3293" spans="1:18" s="524" customFormat="1">
      <c r="A3293" s="158"/>
      <c r="C3293" s="1534"/>
      <c r="I3293" s="1534"/>
      <c r="L3293" s="1534"/>
      <c r="Q3293" s="1552"/>
      <c r="R3293" s="1552"/>
    </row>
    <row r="3294" spans="1:18" s="524" customFormat="1">
      <c r="A3294" s="158"/>
      <c r="C3294" s="1534"/>
      <c r="I3294" s="1534"/>
      <c r="L3294" s="1534"/>
      <c r="Q3294" s="1552"/>
      <c r="R3294" s="1552"/>
    </row>
    <row r="3295" spans="1:18" s="524" customFormat="1">
      <c r="A3295" s="158"/>
      <c r="C3295" s="1534"/>
      <c r="I3295" s="1534"/>
      <c r="L3295" s="1534"/>
      <c r="Q3295" s="1552"/>
      <c r="R3295" s="1552"/>
    </row>
    <row r="3296" spans="1:18" s="524" customFormat="1">
      <c r="A3296" s="158"/>
      <c r="C3296" s="1534"/>
      <c r="I3296" s="1534"/>
      <c r="L3296" s="1534"/>
      <c r="Q3296" s="1552"/>
      <c r="R3296" s="1552"/>
    </row>
    <row r="3297" spans="1:18" s="524" customFormat="1">
      <c r="A3297" s="158"/>
      <c r="C3297" s="1534"/>
      <c r="I3297" s="1534"/>
      <c r="L3297" s="1534"/>
      <c r="Q3297" s="1552"/>
      <c r="R3297" s="1552"/>
    </row>
    <row r="3298" spans="1:18" s="524" customFormat="1">
      <c r="A3298" s="158"/>
      <c r="C3298" s="1534"/>
      <c r="I3298" s="1534"/>
      <c r="L3298" s="1534"/>
      <c r="Q3298" s="1552"/>
      <c r="R3298" s="1552"/>
    </row>
    <row r="3299" spans="1:18" s="524" customFormat="1">
      <c r="A3299" s="158"/>
      <c r="C3299" s="1534"/>
      <c r="I3299" s="1534"/>
      <c r="L3299" s="1534"/>
      <c r="Q3299" s="1552"/>
      <c r="R3299" s="1552"/>
    </row>
    <row r="3300" spans="1:18" s="524" customFormat="1">
      <c r="A3300" s="158"/>
      <c r="C3300" s="1534"/>
      <c r="I3300" s="1534"/>
      <c r="L3300" s="1534"/>
      <c r="Q3300" s="1552"/>
      <c r="R3300" s="1552"/>
    </row>
    <row r="3301" spans="1:18" s="524" customFormat="1">
      <c r="A3301" s="158"/>
      <c r="C3301" s="1534"/>
      <c r="I3301" s="1534"/>
      <c r="L3301" s="1534"/>
      <c r="Q3301" s="1552"/>
      <c r="R3301" s="1552"/>
    </row>
    <row r="3302" spans="1:18" s="524" customFormat="1">
      <c r="A3302" s="158"/>
      <c r="C3302" s="1534"/>
      <c r="I3302" s="1534"/>
      <c r="L3302" s="1534"/>
      <c r="Q3302" s="1552"/>
      <c r="R3302" s="1552"/>
    </row>
    <row r="3303" spans="1:18" s="524" customFormat="1">
      <c r="A3303" s="158"/>
      <c r="C3303" s="1534"/>
      <c r="I3303" s="1534"/>
      <c r="L3303" s="1534"/>
      <c r="Q3303" s="1552"/>
      <c r="R3303" s="1552"/>
    </row>
    <row r="3304" spans="1:18" s="524" customFormat="1">
      <c r="A3304" s="158"/>
      <c r="C3304" s="1534"/>
      <c r="I3304" s="1534"/>
      <c r="L3304" s="1534"/>
      <c r="Q3304" s="1552"/>
      <c r="R3304" s="1552"/>
    </row>
    <row r="3305" spans="1:18" s="524" customFormat="1">
      <c r="A3305" s="158"/>
      <c r="C3305" s="1534"/>
      <c r="I3305" s="1534"/>
      <c r="L3305" s="1534"/>
      <c r="Q3305" s="1552"/>
      <c r="R3305" s="1552"/>
    </row>
    <row r="3306" spans="1:18" s="524" customFormat="1">
      <c r="A3306" s="158"/>
      <c r="C3306" s="1534"/>
      <c r="I3306" s="1534"/>
      <c r="L3306" s="1534"/>
      <c r="Q3306" s="1552"/>
      <c r="R3306" s="1552"/>
    </row>
    <row r="3307" spans="1:18" s="524" customFormat="1">
      <c r="A3307" s="158"/>
      <c r="C3307" s="1534"/>
      <c r="I3307" s="1534"/>
      <c r="L3307" s="1534"/>
      <c r="Q3307" s="1552"/>
      <c r="R3307" s="1552"/>
    </row>
    <row r="3308" spans="1:18" s="524" customFormat="1">
      <c r="A3308" s="158"/>
      <c r="C3308" s="1534"/>
      <c r="I3308" s="1534"/>
      <c r="L3308" s="1534"/>
      <c r="Q3308" s="1552"/>
      <c r="R3308" s="1552"/>
    </row>
    <row r="3309" spans="1:18" s="524" customFormat="1">
      <c r="A3309" s="158"/>
      <c r="C3309" s="1534"/>
      <c r="I3309" s="1534"/>
      <c r="L3309" s="1534"/>
      <c r="Q3309" s="1552"/>
      <c r="R3309" s="1552"/>
    </row>
    <row r="3310" spans="1:18" s="524" customFormat="1">
      <c r="A3310" s="158"/>
      <c r="C3310" s="1534"/>
      <c r="I3310" s="1534"/>
      <c r="L3310" s="1534"/>
      <c r="Q3310" s="1552"/>
      <c r="R3310" s="1552"/>
    </row>
    <row r="3311" spans="1:18" s="524" customFormat="1">
      <c r="A3311" s="158"/>
      <c r="C3311" s="1534"/>
      <c r="I3311" s="1534"/>
      <c r="L3311" s="1534"/>
      <c r="Q3311" s="1552"/>
      <c r="R3311" s="1552"/>
    </row>
    <row r="3312" spans="1:18" s="524" customFormat="1">
      <c r="A3312" s="158"/>
      <c r="C3312" s="1534"/>
      <c r="I3312" s="1534"/>
      <c r="L3312" s="1534"/>
      <c r="Q3312" s="1552"/>
      <c r="R3312" s="1552"/>
    </row>
    <row r="3313" spans="1:18" s="524" customFormat="1">
      <c r="A3313" s="158"/>
      <c r="C3313" s="1534"/>
      <c r="I3313" s="1534"/>
      <c r="L3313" s="1534"/>
      <c r="Q3313" s="1552"/>
      <c r="R3313" s="1552"/>
    </row>
    <row r="3314" spans="1:18" s="524" customFormat="1">
      <c r="A3314" s="158"/>
      <c r="C3314" s="1534"/>
      <c r="I3314" s="1534"/>
      <c r="L3314" s="1534"/>
      <c r="Q3314" s="1552"/>
      <c r="R3314" s="1552"/>
    </row>
    <row r="3315" spans="1:18" s="524" customFormat="1">
      <c r="A3315" s="158"/>
      <c r="C3315" s="1534"/>
      <c r="I3315" s="1534"/>
      <c r="L3315" s="1534"/>
      <c r="Q3315" s="1552"/>
      <c r="R3315" s="1552"/>
    </row>
    <row r="3316" spans="1:18" s="524" customFormat="1">
      <c r="A3316" s="158"/>
      <c r="C3316" s="1534"/>
      <c r="I3316" s="1534"/>
      <c r="L3316" s="1534"/>
      <c r="Q3316" s="1552"/>
      <c r="R3316" s="1552"/>
    </row>
    <row r="3317" spans="1:18" s="524" customFormat="1">
      <c r="A3317" s="158"/>
      <c r="C3317" s="1534"/>
      <c r="I3317" s="1534"/>
      <c r="L3317" s="1534"/>
      <c r="Q3317" s="1552"/>
      <c r="R3317" s="1552"/>
    </row>
    <row r="3318" spans="1:18" s="524" customFormat="1">
      <c r="A3318" s="158"/>
      <c r="C3318" s="1534"/>
      <c r="I3318" s="1534"/>
      <c r="L3318" s="1534"/>
      <c r="Q3318" s="1552"/>
      <c r="R3318" s="1552"/>
    </row>
    <row r="3319" spans="1:18" s="524" customFormat="1">
      <c r="A3319" s="158"/>
      <c r="C3319" s="1534"/>
      <c r="I3319" s="1534"/>
      <c r="L3319" s="1534"/>
      <c r="Q3319" s="1552"/>
      <c r="R3319" s="1552"/>
    </row>
    <row r="3320" spans="1:18" s="524" customFormat="1">
      <c r="A3320" s="158"/>
      <c r="C3320" s="1534"/>
      <c r="I3320" s="1534"/>
      <c r="L3320" s="1534"/>
      <c r="Q3320" s="1552"/>
      <c r="R3320" s="1552"/>
    </row>
    <row r="3321" spans="1:18" s="524" customFormat="1">
      <c r="A3321" s="158"/>
      <c r="C3321" s="1534"/>
      <c r="I3321" s="1534"/>
      <c r="L3321" s="1534"/>
      <c r="Q3321" s="1552"/>
      <c r="R3321" s="1552"/>
    </row>
    <row r="3322" spans="1:18" s="524" customFormat="1">
      <c r="A3322" s="158"/>
      <c r="C3322" s="1534"/>
      <c r="I3322" s="1534"/>
      <c r="L3322" s="1534"/>
      <c r="Q3322" s="1552"/>
      <c r="R3322" s="1552"/>
    </row>
    <row r="3323" spans="1:18" s="524" customFormat="1">
      <c r="A3323" s="158"/>
      <c r="C3323" s="1534"/>
      <c r="I3323" s="1534"/>
      <c r="L3323" s="1534"/>
      <c r="Q3323" s="1552"/>
      <c r="R3323" s="1552"/>
    </row>
    <row r="3324" spans="1:18" s="524" customFormat="1">
      <c r="A3324" s="158"/>
      <c r="C3324" s="1534"/>
      <c r="I3324" s="1534"/>
      <c r="L3324" s="1534"/>
      <c r="Q3324" s="1552"/>
      <c r="R3324" s="1552"/>
    </row>
    <row r="3325" spans="1:18" s="524" customFormat="1">
      <c r="A3325" s="158"/>
      <c r="C3325" s="1534"/>
      <c r="I3325" s="1534"/>
      <c r="L3325" s="1534"/>
      <c r="Q3325" s="1552"/>
      <c r="R3325" s="1552"/>
    </row>
    <row r="3326" spans="1:18" s="524" customFormat="1">
      <c r="A3326" s="158"/>
      <c r="C3326" s="1534"/>
      <c r="I3326" s="1534"/>
      <c r="L3326" s="1534"/>
      <c r="Q3326" s="1552"/>
      <c r="R3326" s="1552"/>
    </row>
    <row r="3327" spans="1:18" s="524" customFormat="1">
      <c r="A3327" s="158"/>
      <c r="C3327" s="1534"/>
      <c r="I3327" s="1534"/>
      <c r="L3327" s="1534"/>
      <c r="Q3327" s="1552"/>
      <c r="R3327" s="1552"/>
    </row>
    <row r="3328" spans="1:18" s="524" customFormat="1">
      <c r="A3328" s="158"/>
      <c r="C3328" s="1534"/>
      <c r="I3328" s="1534"/>
      <c r="L3328" s="1534"/>
      <c r="Q3328" s="1552"/>
      <c r="R3328" s="1552"/>
    </row>
    <row r="3329" spans="1:18" s="524" customFormat="1">
      <c r="A3329" s="158"/>
      <c r="C3329" s="1534"/>
      <c r="I3329" s="1534"/>
      <c r="L3329" s="1534"/>
      <c r="Q3329" s="1552"/>
      <c r="R3329" s="1552"/>
    </row>
    <row r="3330" spans="1:18" s="524" customFormat="1">
      <c r="A3330" s="158"/>
      <c r="C3330" s="1534"/>
      <c r="I3330" s="1534"/>
      <c r="L3330" s="1534"/>
      <c r="Q3330" s="1552"/>
      <c r="R3330" s="1552"/>
    </row>
    <row r="3331" spans="1:18" s="524" customFormat="1">
      <c r="A3331" s="158"/>
      <c r="C3331" s="1534"/>
      <c r="I3331" s="1534"/>
      <c r="L3331" s="1534"/>
      <c r="Q3331" s="1552"/>
      <c r="R3331" s="1552"/>
    </row>
    <row r="3332" spans="1:18" s="524" customFormat="1">
      <c r="A3332" s="158"/>
      <c r="C3332" s="1534"/>
      <c r="I3332" s="1534"/>
      <c r="L3332" s="1534"/>
      <c r="Q3332" s="1552"/>
      <c r="R3332" s="1552"/>
    </row>
    <row r="3333" spans="1:18" s="524" customFormat="1">
      <c r="A3333" s="158"/>
      <c r="C3333" s="1534"/>
      <c r="I3333" s="1534"/>
      <c r="L3333" s="1534"/>
      <c r="Q3333" s="1552"/>
      <c r="R3333" s="1552"/>
    </row>
    <row r="3334" spans="1:18" s="524" customFormat="1">
      <c r="A3334" s="158"/>
      <c r="C3334" s="1534"/>
      <c r="I3334" s="1534"/>
      <c r="L3334" s="1534"/>
      <c r="Q3334" s="1552"/>
      <c r="R3334" s="1552"/>
    </row>
    <row r="3335" spans="1:18" s="524" customFormat="1">
      <c r="A3335" s="158"/>
      <c r="C3335" s="1534"/>
      <c r="I3335" s="1534"/>
      <c r="L3335" s="1534"/>
      <c r="Q3335" s="1552"/>
      <c r="R3335" s="1552"/>
    </row>
    <row r="3336" spans="1:18" s="524" customFormat="1">
      <c r="A3336" s="158"/>
      <c r="C3336" s="1534"/>
      <c r="I3336" s="1534"/>
      <c r="L3336" s="1534"/>
      <c r="Q3336" s="1552"/>
      <c r="R3336" s="1552"/>
    </row>
    <row r="3337" spans="1:18" s="524" customFormat="1">
      <c r="A3337" s="158"/>
      <c r="C3337" s="1534"/>
      <c r="I3337" s="1534"/>
      <c r="L3337" s="1534"/>
      <c r="Q3337" s="1552"/>
      <c r="R3337" s="1552"/>
    </row>
    <row r="3338" spans="1:18" s="524" customFormat="1">
      <c r="A3338" s="158"/>
      <c r="C3338" s="1534"/>
      <c r="I3338" s="1534"/>
      <c r="L3338" s="1534"/>
      <c r="Q3338" s="1552"/>
      <c r="R3338" s="1552"/>
    </row>
    <row r="3339" spans="1:18" s="524" customFormat="1">
      <c r="A3339" s="158"/>
      <c r="C3339" s="1534"/>
      <c r="I3339" s="1534"/>
      <c r="L3339" s="1534"/>
      <c r="Q3339" s="1552"/>
      <c r="R3339" s="1552"/>
    </row>
    <row r="3340" spans="1:18" s="524" customFormat="1">
      <c r="A3340" s="158"/>
      <c r="C3340" s="1534"/>
      <c r="I3340" s="1534"/>
      <c r="L3340" s="1534"/>
      <c r="Q3340" s="1552"/>
      <c r="R3340" s="1552"/>
    </row>
    <row r="3341" spans="1:18" s="524" customFormat="1">
      <c r="A3341" s="158"/>
      <c r="C3341" s="1534"/>
      <c r="I3341" s="1534"/>
      <c r="L3341" s="1534"/>
      <c r="Q3341" s="1552"/>
      <c r="R3341" s="1552"/>
    </row>
    <row r="3342" spans="1:18" s="524" customFormat="1">
      <c r="A3342" s="158"/>
      <c r="C3342" s="1534"/>
      <c r="I3342" s="1534"/>
      <c r="L3342" s="1534"/>
      <c r="Q3342" s="1552"/>
      <c r="R3342" s="1552"/>
    </row>
    <row r="3343" spans="1:18" s="524" customFormat="1">
      <c r="A3343" s="158"/>
      <c r="C3343" s="1534"/>
      <c r="I3343" s="1534"/>
      <c r="L3343" s="1534"/>
      <c r="Q3343" s="1552"/>
      <c r="R3343" s="1552"/>
    </row>
    <row r="3344" spans="1:18" s="524" customFormat="1">
      <c r="A3344" s="158"/>
      <c r="C3344" s="1534"/>
      <c r="I3344" s="1534"/>
      <c r="L3344" s="1534"/>
      <c r="Q3344" s="1552"/>
      <c r="R3344" s="1552"/>
    </row>
    <row r="3345" spans="1:18" s="524" customFormat="1">
      <c r="A3345" s="158"/>
      <c r="C3345" s="1534"/>
      <c r="I3345" s="1534"/>
      <c r="L3345" s="1534"/>
      <c r="Q3345" s="1552"/>
      <c r="R3345" s="1552"/>
    </row>
    <row r="3346" spans="1:18" s="524" customFormat="1">
      <c r="A3346" s="158"/>
      <c r="C3346" s="1534"/>
      <c r="I3346" s="1534"/>
      <c r="L3346" s="1534"/>
      <c r="Q3346" s="1552"/>
      <c r="R3346" s="1552"/>
    </row>
    <row r="3347" spans="1:18" s="524" customFormat="1">
      <c r="A3347" s="158"/>
      <c r="C3347" s="1534"/>
      <c r="I3347" s="1534"/>
      <c r="L3347" s="1534"/>
      <c r="Q3347" s="1552"/>
      <c r="R3347" s="1552"/>
    </row>
    <row r="3348" spans="1:18" s="524" customFormat="1">
      <c r="A3348" s="158"/>
      <c r="C3348" s="1534"/>
      <c r="I3348" s="1534"/>
      <c r="L3348" s="1534"/>
      <c r="Q3348" s="1552"/>
      <c r="R3348" s="1552"/>
    </row>
    <row r="3349" spans="1:18" s="524" customFormat="1">
      <c r="A3349" s="158"/>
      <c r="C3349" s="1534"/>
      <c r="I3349" s="1534"/>
      <c r="L3349" s="1534"/>
      <c r="Q3349" s="1552"/>
      <c r="R3349" s="1552"/>
    </row>
    <row r="3350" spans="1:18" s="524" customFormat="1">
      <c r="A3350" s="158"/>
      <c r="C3350" s="1534"/>
      <c r="I3350" s="1534"/>
      <c r="L3350" s="1534"/>
      <c r="Q3350" s="1552"/>
      <c r="R3350" s="1552"/>
    </row>
    <row r="3351" spans="1:18" s="524" customFormat="1">
      <c r="A3351" s="158"/>
      <c r="C3351" s="1534"/>
      <c r="I3351" s="1534"/>
      <c r="L3351" s="1534"/>
      <c r="Q3351" s="1552"/>
      <c r="R3351" s="1552"/>
    </row>
    <row r="3352" spans="1:18" s="524" customFormat="1">
      <c r="A3352" s="158"/>
      <c r="C3352" s="1534"/>
      <c r="I3352" s="1534"/>
      <c r="L3352" s="1534"/>
      <c r="Q3352" s="1552"/>
      <c r="R3352" s="1552"/>
    </row>
    <row r="3353" spans="1:18" s="524" customFormat="1">
      <c r="A3353" s="158"/>
      <c r="C3353" s="1534"/>
      <c r="I3353" s="1534"/>
      <c r="L3353" s="1534"/>
      <c r="Q3353" s="1552"/>
      <c r="R3353" s="1552"/>
    </row>
    <row r="3354" spans="1:18" s="524" customFormat="1">
      <c r="A3354" s="158"/>
      <c r="C3354" s="1534"/>
      <c r="I3354" s="1534"/>
      <c r="L3354" s="1534"/>
      <c r="Q3354" s="1552"/>
      <c r="R3354" s="1552"/>
    </row>
    <row r="3355" spans="1:18" s="524" customFormat="1">
      <c r="A3355" s="158"/>
      <c r="C3355" s="1534"/>
      <c r="I3355" s="1534"/>
      <c r="L3355" s="1534"/>
      <c r="Q3355" s="1552"/>
      <c r="R3355" s="1552"/>
    </row>
    <row r="3356" spans="1:18" s="524" customFormat="1">
      <c r="A3356" s="158"/>
      <c r="C3356" s="1534"/>
      <c r="I3356" s="1534"/>
      <c r="L3356" s="1534"/>
      <c r="Q3356" s="1552"/>
      <c r="R3356" s="1552"/>
    </row>
    <row r="3357" spans="1:18" s="524" customFormat="1">
      <c r="A3357" s="158"/>
      <c r="C3357" s="1534"/>
      <c r="I3357" s="1534"/>
      <c r="L3357" s="1534"/>
      <c r="Q3357" s="1552"/>
      <c r="R3357" s="1552"/>
    </row>
    <row r="3358" spans="1:18" s="524" customFormat="1">
      <c r="A3358" s="158"/>
      <c r="C3358" s="1534"/>
      <c r="I3358" s="1534"/>
      <c r="L3358" s="1534"/>
      <c r="Q3358" s="1552"/>
      <c r="R3358" s="1552"/>
    </row>
    <row r="3359" spans="1:18" s="524" customFormat="1">
      <c r="A3359" s="158"/>
      <c r="C3359" s="1534"/>
      <c r="I3359" s="1534"/>
      <c r="L3359" s="1534"/>
      <c r="Q3359" s="1552"/>
      <c r="R3359" s="1552"/>
    </row>
    <row r="3360" spans="1:18" s="524" customFormat="1">
      <c r="A3360" s="158"/>
      <c r="C3360" s="1534"/>
      <c r="I3360" s="1534"/>
      <c r="L3360" s="1534"/>
      <c r="Q3360" s="1552"/>
      <c r="R3360" s="1552"/>
    </row>
    <row r="3361" spans="1:18" s="524" customFormat="1">
      <c r="A3361" s="158"/>
      <c r="C3361" s="1534"/>
      <c r="I3361" s="1534"/>
      <c r="L3361" s="1534"/>
      <c r="Q3361" s="1552"/>
      <c r="R3361" s="1552"/>
    </row>
    <row r="3362" spans="1:18" s="524" customFormat="1">
      <c r="A3362" s="158"/>
      <c r="C3362" s="1534"/>
      <c r="I3362" s="1534"/>
      <c r="L3362" s="1534"/>
      <c r="Q3362" s="1552"/>
      <c r="R3362" s="1552"/>
    </row>
    <row r="3363" spans="1:18" s="524" customFormat="1">
      <c r="A3363" s="158"/>
      <c r="C3363" s="1534"/>
      <c r="I3363" s="1534"/>
      <c r="L3363" s="1534"/>
      <c r="Q3363" s="1552"/>
      <c r="R3363" s="1552"/>
    </row>
    <row r="3364" spans="1:18" s="524" customFormat="1">
      <c r="A3364" s="158"/>
      <c r="C3364" s="1534"/>
      <c r="I3364" s="1534"/>
      <c r="L3364" s="1534"/>
      <c r="Q3364" s="1552"/>
      <c r="R3364" s="1552"/>
    </row>
    <row r="3365" spans="1:18" s="524" customFormat="1">
      <c r="A3365" s="158"/>
      <c r="C3365" s="1534"/>
      <c r="I3365" s="1534"/>
      <c r="L3365" s="1534"/>
      <c r="Q3365" s="1552"/>
      <c r="R3365" s="1552"/>
    </row>
    <row r="3366" spans="1:18" s="524" customFormat="1">
      <c r="A3366" s="158"/>
      <c r="C3366" s="1534"/>
      <c r="I3366" s="1534"/>
      <c r="L3366" s="1534"/>
      <c r="Q3366" s="1552"/>
      <c r="R3366" s="1552"/>
    </row>
    <row r="3367" spans="1:18" s="524" customFormat="1">
      <c r="A3367" s="158"/>
      <c r="C3367" s="1534"/>
      <c r="I3367" s="1534"/>
      <c r="L3367" s="1534"/>
      <c r="Q3367" s="1552"/>
      <c r="R3367" s="1552"/>
    </row>
    <row r="3368" spans="1:18" s="524" customFormat="1">
      <c r="A3368" s="158"/>
      <c r="C3368" s="1534"/>
      <c r="I3368" s="1534"/>
      <c r="L3368" s="1534"/>
      <c r="Q3368" s="1552"/>
      <c r="R3368" s="1552"/>
    </row>
    <row r="3369" spans="1:18" s="524" customFormat="1">
      <c r="A3369" s="158"/>
      <c r="C3369" s="1534"/>
      <c r="I3369" s="1534"/>
      <c r="L3369" s="1534"/>
      <c r="Q3369" s="1552"/>
      <c r="R3369" s="1552"/>
    </row>
    <row r="3370" spans="1:18" s="524" customFormat="1">
      <c r="A3370" s="158"/>
      <c r="C3370" s="1534"/>
      <c r="I3370" s="1534"/>
      <c r="L3370" s="1534"/>
      <c r="Q3370" s="1552"/>
      <c r="R3370" s="1552"/>
    </row>
    <row r="3371" spans="1:18" s="524" customFormat="1">
      <c r="A3371" s="158"/>
      <c r="C3371" s="1534"/>
      <c r="I3371" s="1534"/>
      <c r="L3371" s="1534"/>
      <c r="Q3371" s="1552"/>
      <c r="R3371" s="1552"/>
    </row>
    <row r="3372" spans="1:18" s="524" customFormat="1">
      <c r="A3372" s="158"/>
      <c r="C3372" s="1534"/>
      <c r="I3372" s="1534"/>
      <c r="L3372" s="1534"/>
      <c r="Q3372" s="1552"/>
      <c r="R3372" s="1552"/>
    </row>
    <row r="3373" spans="1:18" s="524" customFormat="1">
      <c r="A3373" s="158"/>
      <c r="C3373" s="1534"/>
      <c r="I3373" s="1534"/>
      <c r="L3373" s="1534"/>
      <c r="Q3373" s="1552"/>
      <c r="R3373" s="1552"/>
    </row>
    <row r="3374" spans="1:18" s="524" customFormat="1">
      <c r="A3374" s="158"/>
      <c r="C3374" s="1534"/>
      <c r="I3374" s="1534"/>
      <c r="L3374" s="1534"/>
      <c r="Q3374" s="1552"/>
      <c r="R3374" s="1552"/>
    </row>
    <row r="3375" spans="1:18" s="524" customFormat="1">
      <c r="A3375" s="158"/>
      <c r="C3375" s="1534"/>
      <c r="I3375" s="1534"/>
      <c r="L3375" s="1534"/>
      <c r="Q3375" s="1552"/>
      <c r="R3375" s="1552"/>
    </row>
    <row r="3376" spans="1:18" s="524" customFormat="1">
      <c r="A3376" s="158"/>
      <c r="C3376" s="1534"/>
      <c r="I3376" s="1534"/>
      <c r="L3376" s="1534"/>
      <c r="Q3376" s="1552"/>
      <c r="R3376" s="1552"/>
    </row>
    <row r="3377" spans="1:18" s="524" customFormat="1">
      <c r="A3377" s="158"/>
      <c r="C3377" s="1534"/>
      <c r="I3377" s="1534"/>
      <c r="L3377" s="1534"/>
      <c r="Q3377" s="1552"/>
      <c r="R3377" s="1552"/>
    </row>
    <row r="3378" spans="1:18" s="524" customFormat="1">
      <c r="A3378" s="158"/>
      <c r="C3378" s="1534"/>
      <c r="I3378" s="1534"/>
      <c r="L3378" s="1534"/>
      <c r="Q3378" s="1552"/>
      <c r="R3378" s="1552"/>
    </row>
    <row r="3379" spans="1:18" s="524" customFormat="1">
      <c r="A3379" s="158"/>
      <c r="C3379" s="1534"/>
      <c r="I3379" s="1534"/>
      <c r="L3379" s="1534"/>
      <c r="Q3379" s="1552"/>
      <c r="R3379" s="1552"/>
    </row>
    <row r="3380" spans="1:18" s="524" customFormat="1">
      <c r="A3380" s="158"/>
      <c r="C3380" s="1534"/>
      <c r="I3380" s="1534"/>
      <c r="L3380" s="1534"/>
      <c r="Q3380" s="1552"/>
      <c r="R3380" s="1552"/>
    </row>
    <row r="3381" spans="1:18" s="524" customFormat="1">
      <c r="A3381" s="158"/>
      <c r="C3381" s="1534"/>
      <c r="I3381" s="1534"/>
      <c r="L3381" s="1534"/>
      <c r="Q3381" s="1552"/>
      <c r="R3381" s="1552"/>
    </row>
    <row r="3382" spans="1:18" s="524" customFormat="1">
      <c r="A3382" s="158"/>
      <c r="C3382" s="1534"/>
      <c r="I3382" s="1534"/>
      <c r="L3382" s="1534"/>
      <c r="Q3382" s="1552"/>
      <c r="R3382" s="1552"/>
    </row>
    <row r="3383" spans="1:18" s="524" customFormat="1">
      <c r="A3383" s="158"/>
      <c r="C3383" s="1534"/>
      <c r="I3383" s="1534"/>
      <c r="L3383" s="1534"/>
      <c r="Q3383" s="1552"/>
      <c r="R3383" s="1552"/>
    </row>
    <row r="3384" spans="1:18" s="524" customFormat="1">
      <c r="A3384" s="158"/>
      <c r="C3384" s="1534"/>
      <c r="I3384" s="1534"/>
      <c r="L3384" s="1534"/>
      <c r="Q3384" s="1552"/>
      <c r="R3384" s="1552"/>
    </row>
    <row r="3385" spans="1:18" s="524" customFormat="1">
      <c r="A3385" s="158"/>
      <c r="C3385" s="1534"/>
      <c r="I3385" s="1534"/>
      <c r="L3385" s="1534"/>
      <c r="Q3385" s="1552"/>
      <c r="R3385" s="1552"/>
    </row>
    <row r="3386" spans="1:18" s="524" customFormat="1">
      <c r="A3386" s="158"/>
      <c r="C3386" s="1534"/>
      <c r="I3386" s="1534"/>
      <c r="L3386" s="1534"/>
      <c r="Q3386" s="1552"/>
      <c r="R3386" s="1552"/>
    </row>
    <row r="3387" spans="1:18" s="524" customFormat="1">
      <c r="A3387" s="158"/>
      <c r="C3387" s="1534"/>
      <c r="I3387" s="1534"/>
      <c r="L3387" s="1534"/>
      <c r="Q3387" s="1552"/>
      <c r="R3387" s="1552"/>
    </row>
    <row r="3388" spans="1:18" s="524" customFormat="1">
      <c r="A3388" s="158"/>
      <c r="C3388" s="1534"/>
      <c r="I3388" s="1534"/>
      <c r="L3388" s="1534"/>
      <c r="Q3388" s="1552"/>
      <c r="R3388" s="1552"/>
    </row>
    <row r="3389" spans="1:18" s="524" customFormat="1">
      <c r="A3389" s="158"/>
      <c r="C3389" s="1534"/>
      <c r="I3389" s="1534"/>
      <c r="L3389" s="1534"/>
      <c r="Q3389" s="1552"/>
      <c r="R3389" s="1552"/>
    </row>
    <row r="3390" spans="1:18" s="524" customFormat="1">
      <c r="A3390" s="158"/>
      <c r="C3390" s="1534"/>
      <c r="I3390" s="1534"/>
      <c r="L3390" s="1534"/>
      <c r="Q3390" s="1552"/>
      <c r="R3390" s="1552"/>
    </row>
    <row r="3391" spans="1:18" s="524" customFormat="1">
      <c r="A3391" s="158"/>
      <c r="C3391" s="1534"/>
      <c r="I3391" s="1534"/>
      <c r="L3391" s="1534"/>
      <c r="Q3391" s="1552"/>
      <c r="R3391" s="1552"/>
    </row>
    <row r="3392" spans="1:18" s="524" customFormat="1">
      <c r="A3392" s="158"/>
      <c r="C3392" s="1534"/>
      <c r="I3392" s="1534"/>
      <c r="L3392" s="1534"/>
      <c r="Q3392" s="1552"/>
      <c r="R3392" s="1552"/>
    </row>
    <row r="3393" spans="1:18" s="524" customFormat="1">
      <c r="A3393" s="158"/>
      <c r="C3393" s="1534"/>
      <c r="I3393" s="1534"/>
      <c r="L3393" s="1534"/>
      <c r="Q3393" s="1552"/>
      <c r="R3393" s="1552"/>
    </row>
    <row r="3394" spans="1:18" s="524" customFormat="1">
      <c r="A3394" s="158"/>
      <c r="C3394" s="1534"/>
      <c r="I3394" s="1534"/>
      <c r="L3394" s="1534"/>
      <c r="Q3394" s="1552"/>
      <c r="R3394" s="1552"/>
    </row>
    <row r="3395" spans="1:18" s="524" customFormat="1">
      <c r="A3395" s="158"/>
      <c r="C3395" s="1534"/>
      <c r="I3395" s="1534"/>
      <c r="L3395" s="1534"/>
      <c r="Q3395" s="1552"/>
      <c r="R3395" s="1552"/>
    </row>
    <row r="3396" spans="1:18" s="524" customFormat="1">
      <c r="A3396" s="158"/>
      <c r="C3396" s="1534"/>
      <c r="I3396" s="1534"/>
      <c r="L3396" s="1534"/>
      <c r="Q3396" s="1552"/>
      <c r="R3396" s="1552"/>
    </row>
    <row r="3397" spans="1:18" s="524" customFormat="1">
      <c r="A3397" s="158"/>
      <c r="C3397" s="1534"/>
      <c r="I3397" s="1534"/>
      <c r="L3397" s="1534"/>
      <c r="Q3397" s="1552"/>
      <c r="R3397" s="1552"/>
    </row>
    <row r="3398" spans="1:18" s="524" customFormat="1">
      <c r="A3398" s="158"/>
      <c r="C3398" s="1534"/>
      <c r="I3398" s="1534"/>
      <c r="L3398" s="1534"/>
      <c r="Q3398" s="1552"/>
      <c r="R3398" s="1552"/>
    </row>
    <row r="3399" spans="1:18" s="524" customFormat="1">
      <c r="A3399" s="158"/>
      <c r="C3399" s="1534"/>
      <c r="I3399" s="1534"/>
      <c r="L3399" s="1534"/>
      <c r="Q3399" s="1552"/>
      <c r="R3399" s="1552"/>
    </row>
    <row r="3400" spans="1:18" s="524" customFormat="1">
      <c r="A3400" s="158"/>
      <c r="C3400" s="1534"/>
      <c r="I3400" s="1534"/>
      <c r="L3400" s="1534"/>
      <c r="Q3400" s="1552"/>
      <c r="R3400" s="1552"/>
    </row>
    <row r="3401" spans="1:18" s="524" customFormat="1">
      <c r="A3401" s="158"/>
      <c r="C3401" s="1534"/>
      <c r="I3401" s="1534"/>
      <c r="L3401" s="1534"/>
      <c r="Q3401" s="1552"/>
      <c r="R3401" s="1552"/>
    </row>
    <row r="3402" spans="1:18" s="524" customFormat="1">
      <c r="A3402" s="158"/>
      <c r="C3402" s="1534"/>
      <c r="I3402" s="1534"/>
      <c r="L3402" s="1534"/>
      <c r="Q3402" s="1552"/>
      <c r="R3402" s="1552"/>
    </row>
    <row r="3403" spans="1:18" s="524" customFormat="1">
      <c r="A3403" s="158"/>
      <c r="C3403" s="1534"/>
      <c r="I3403" s="1534"/>
      <c r="L3403" s="1534"/>
      <c r="Q3403" s="1552"/>
      <c r="R3403" s="1552"/>
    </row>
    <row r="3404" spans="1:18" s="524" customFormat="1">
      <c r="A3404" s="158"/>
      <c r="C3404" s="1534"/>
      <c r="I3404" s="1534"/>
      <c r="L3404" s="1534"/>
      <c r="Q3404" s="1552"/>
      <c r="R3404" s="1552"/>
    </row>
    <row r="3405" spans="1:18" s="524" customFormat="1">
      <c r="A3405" s="158"/>
      <c r="C3405" s="1534"/>
      <c r="I3405" s="1534"/>
      <c r="L3405" s="1534"/>
      <c r="Q3405" s="1552"/>
      <c r="R3405" s="1552"/>
    </row>
    <row r="3406" spans="1:18" s="524" customFormat="1">
      <c r="A3406" s="158"/>
      <c r="C3406" s="1534"/>
      <c r="I3406" s="1534"/>
      <c r="L3406" s="1534"/>
      <c r="Q3406" s="1552"/>
      <c r="R3406" s="1552"/>
    </row>
    <row r="3407" spans="1:18" s="524" customFormat="1">
      <c r="A3407" s="158"/>
      <c r="C3407" s="1534"/>
      <c r="I3407" s="1534"/>
      <c r="L3407" s="1534"/>
      <c r="Q3407" s="1552"/>
      <c r="R3407" s="1552"/>
    </row>
    <row r="3408" spans="1:18" s="524" customFormat="1">
      <c r="A3408" s="158"/>
      <c r="C3408" s="1534"/>
      <c r="I3408" s="1534"/>
      <c r="L3408" s="1534"/>
      <c r="Q3408" s="1552"/>
      <c r="R3408" s="1552"/>
    </row>
    <row r="3409" spans="1:18" s="524" customFormat="1">
      <c r="A3409" s="158"/>
      <c r="C3409" s="1534"/>
      <c r="I3409" s="1534"/>
      <c r="L3409" s="1534"/>
      <c r="Q3409" s="1552"/>
      <c r="R3409" s="1552"/>
    </row>
    <row r="3410" spans="1:18" s="524" customFormat="1">
      <c r="A3410" s="158"/>
      <c r="C3410" s="1534"/>
      <c r="I3410" s="1534"/>
      <c r="L3410" s="1534"/>
      <c r="Q3410" s="1552"/>
      <c r="R3410" s="1552"/>
    </row>
    <row r="3411" spans="1:18" s="524" customFormat="1">
      <c r="A3411" s="158"/>
      <c r="C3411" s="1534"/>
      <c r="I3411" s="1534"/>
      <c r="L3411" s="1534"/>
      <c r="Q3411" s="1552"/>
      <c r="R3411" s="1552"/>
    </row>
    <row r="3412" spans="1:18" s="524" customFormat="1">
      <c r="A3412" s="158"/>
      <c r="C3412" s="1534"/>
      <c r="I3412" s="1534"/>
      <c r="L3412" s="1534"/>
      <c r="Q3412" s="1552"/>
      <c r="R3412" s="1552"/>
    </row>
    <row r="3413" spans="1:18" s="524" customFormat="1">
      <c r="A3413" s="158"/>
      <c r="C3413" s="1534"/>
      <c r="I3413" s="1534"/>
      <c r="L3413" s="1534"/>
      <c r="Q3413" s="1552"/>
      <c r="R3413" s="1552"/>
    </row>
    <row r="3414" spans="1:18" s="524" customFormat="1">
      <c r="A3414" s="158"/>
      <c r="C3414" s="1534"/>
      <c r="I3414" s="1534"/>
      <c r="L3414" s="1534"/>
      <c r="Q3414" s="1552"/>
      <c r="R3414" s="1552"/>
    </row>
    <row r="3415" spans="1:18" s="524" customFormat="1">
      <c r="A3415" s="158"/>
      <c r="C3415" s="1534"/>
      <c r="I3415" s="1534"/>
      <c r="L3415" s="1534"/>
      <c r="Q3415" s="1552"/>
      <c r="R3415" s="1552"/>
    </row>
    <row r="3416" spans="1:18" s="524" customFormat="1">
      <c r="A3416" s="158"/>
      <c r="C3416" s="1534"/>
      <c r="I3416" s="1534"/>
      <c r="L3416" s="1534"/>
      <c r="Q3416" s="1552"/>
      <c r="R3416" s="1552"/>
    </row>
    <row r="3417" spans="1:18" s="524" customFormat="1">
      <c r="A3417" s="158"/>
      <c r="C3417" s="1534"/>
      <c r="I3417" s="1534"/>
      <c r="L3417" s="1534"/>
      <c r="Q3417" s="1552"/>
      <c r="R3417" s="1552"/>
    </row>
    <row r="3418" spans="1:18" s="524" customFormat="1">
      <c r="A3418" s="158"/>
      <c r="C3418" s="1534"/>
      <c r="I3418" s="1534"/>
      <c r="L3418" s="1534"/>
      <c r="Q3418" s="1552"/>
      <c r="R3418" s="1552"/>
    </row>
    <row r="3419" spans="1:18" s="524" customFormat="1">
      <c r="A3419" s="158"/>
      <c r="C3419" s="1534"/>
      <c r="I3419" s="1534"/>
      <c r="L3419" s="1534"/>
      <c r="Q3419" s="1552"/>
      <c r="R3419" s="1552"/>
    </row>
    <row r="3420" spans="1:18" s="524" customFormat="1">
      <c r="A3420" s="158"/>
      <c r="C3420" s="1534"/>
      <c r="I3420" s="1534"/>
      <c r="L3420" s="1534"/>
      <c r="Q3420" s="1552"/>
      <c r="R3420" s="1552"/>
    </row>
    <row r="3421" spans="1:18" s="524" customFormat="1">
      <c r="A3421" s="158"/>
      <c r="C3421" s="1534"/>
      <c r="I3421" s="1534"/>
      <c r="L3421" s="1534"/>
      <c r="Q3421" s="1552"/>
      <c r="R3421" s="1552"/>
    </row>
    <row r="3422" spans="1:18" s="524" customFormat="1">
      <c r="A3422" s="158"/>
      <c r="C3422" s="1534"/>
      <c r="I3422" s="1534"/>
      <c r="L3422" s="1534"/>
      <c r="Q3422" s="1552"/>
      <c r="R3422" s="1552"/>
    </row>
    <row r="3423" spans="1:18" s="524" customFormat="1">
      <c r="A3423" s="158"/>
      <c r="C3423" s="1534"/>
      <c r="I3423" s="1534"/>
      <c r="L3423" s="1534"/>
      <c r="Q3423" s="1552"/>
      <c r="R3423" s="1552"/>
    </row>
    <row r="3424" spans="1:18" s="524" customFormat="1">
      <c r="A3424" s="158"/>
      <c r="C3424" s="1534"/>
      <c r="I3424" s="1534"/>
      <c r="L3424" s="1534"/>
      <c r="Q3424" s="1552"/>
      <c r="R3424" s="1552"/>
    </row>
    <row r="3425" spans="1:18" s="524" customFormat="1">
      <c r="A3425" s="158"/>
      <c r="C3425" s="1534"/>
      <c r="I3425" s="1534"/>
      <c r="L3425" s="1534"/>
      <c r="Q3425" s="1552"/>
      <c r="R3425" s="1552"/>
    </row>
    <row r="3426" spans="1:18" s="524" customFormat="1">
      <c r="A3426" s="158"/>
      <c r="C3426" s="1534"/>
      <c r="I3426" s="1534"/>
      <c r="L3426" s="1534"/>
      <c r="Q3426" s="1552"/>
      <c r="R3426" s="1552"/>
    </row>
    <row r="3427" spans="1:18" s="524" customFormat="1">
      <c r="A3427" s="158"/>
      <c r="C3427" s="1534"/>
      <c r="I3427" s="1534"/>
      <c r="L3427" s="1534"/>
      <c r="Q3427" s="1552"/>
      <c r="R3427" s="1552"/>
    </row>
    <row r="3428" spans="1:18" s="524" customFormat="1">
      <c r="A3428" s="158"/>
      <c r="C3428" s="1534"/>
      <c r="I3428" s="1534"/>
      <c r="L3428" s="1534"/>
      <c r="Q3428" s="1552"/>
      <c r="R3428" s="1552"/>
    </row>
    <row r="3429" spans="1:18" s="524" customFormat="1">
      <c r="A3429" s="158"/>
      <c r="C3429" s="1534"/>
      <c r="I3429" s="1534"/>
      <c r="L3429" s="1534"/>
      <c r="Q3429" s="1552"/>
      <c r="R3429" s="1552"/>
    </row>
    <row r="3430" spans="1:18" s="524" customFormat="1">
      <c r="A3430" s="158"/>
      <c r="C3430" s="1534"/>
      <c r="I3430" s="1534"/>
      <c r="L3430" s="1534"/>
      <c r="Q3430" s="1552"/>
      <c r="R3430" s="1552"/>
    </row>
    <row r="3431" spans="1:18" s="524" customFormat="1">
      <c r="A3431" s="158"/>
      <c r="C3431" s="1534"/>
      <c r="I3431" s="1534"/>
      <c r="L3431" s="1534"/>
      <c r="Q3431" s="1552"/>
      <c r="R3431" s="1552"/>
    </row>
    <row r="3432" spans="1:18" s="524" customFormat="1">
      <c r="A3432" s="158"/>
      <c r="C3432" s="1534"/>
      <c r="I3432" s="1534"/>
      <c r="L3432" s="1534"/>
      <c r="Q3432" s="1552"/>
      <c r="R3432" s="1552"/>
    </row>
    <row r="3433" spans="1:18" s="524" customFormat="1">
      <c r="A3433" s="158"/>
      <c r="C3433" s="1534"/>
      <c r="I3433" s="1534"/>
      <c r="L3433" s="1534"/>
      <c r="Q3433" s="1552"/>
      <c r="R3433" s="1552"/>
    </row>
    <row r="3434" spans="1:18" s="524" customFormat="1">
      <c r="A3434" s="158"/>
      <c r="C3434" s="1534"/>
      <c r="I3434" s="1534"/>
      <c r="L3434" s="1534"/>
      <c r="Q3434" s="1552"/>
      <c r="R3434" s="1552"/>
    </row>
    <row r="3435" spans="1:18" s="524" customFormat="1">
      <c r="A3435" s="158"/>
      <c r="C3435" s="1534"/>
      <c r="I3435" s="1534"/>
      <c r="L3435" s="1534"/>
      <c r="Q3435" s="1552"/>
      <c r="R3435" s="1552"/>
    </row>
    <row r="3436" spans="1:18" s="524" customFormat="1">
      <c r="A3436" s="158"/>
      <c r="C3436" s="1534"/>
      <c r="I3436" s="1534"/>
      <c r="L3436" s="1534"/>
      <c r="Q3436" s="1552"/>
      <c r="R3436" s="1552"/>
    </row>
    <row r="3437" spans="1:18" s="524" customFormat="1">
      <c r="A3437" s="158"/>
      <c r="C3437" s="1534"/>
      <c r="I3437" s="1534"/>
      <c r="L3437" s="1534"/>
      <c r="Q3437" s="1552"/>
      <c r="R3437" s="1552"/>
    </row>
    <row r="3438" spans="1:18" s="524" customFormat="1">
      <c r="A3438" s="158"/>
      <c r="C3438" s="1534"/>
      <c r="I3438" s="1534"/>
      <c r="L3438" s="1534"/>
      <c r="Q3438" s="1552"/>
      <c r="R3438" s="1552"/>
    </row>
    <row r="3439" spans="1:18" s="524" customFormat="1">
      <c r="A3439" s="158"/>
      <c r="C3439" s="1534"/>
      <c r="I3439" s="1534"/>
      <c r="L3439" s="1534"/>
      <c r="Q3439" s="1552"/>
      <c r="R3439" s="1552"/>
    </row>
    <row r="3440" spans="1:18" s="524" customFormat="1">
      <c r="A3440" s="158"/>
      <c r="C3440" s="1534"/>
      <c r="I3440" s="1534"/>
      <c r="L3440" s="1534"/>
      <c r="Q3440" s="1552"/>
      <c r="R3440" s="1552"/>
    </row>
    <row r="3441" spans="1:18" s="524" customFormat="1">
      <c r="A3441" s="158"/>
      <c r="C3441" s="1534"/>
      <c r="I3441" s="1534"/>
      <c r="L3441" s="1534"/>
      <c r="Q3441" s="1552"/>
      <c r="R3441" s="1552"/>
    </row>
    <row r="3442" spans="1:18" s="524" customFormat="1">
      <c r="A3442" s="158"/>
      <c r="C3442" s="1534"/>
      <c r="I3442" s="1534"/>
      <c r="L3442" s="1534"/>
      <c r="Q3442" s="1552"/>
      <c r="R3442" s="1552"/>
    </row>
    <row r="3443" spans="1:18" s="524" customFormat="1">
      <c r="A3443" s="158"/>
      <c r="C3443" s="1534"/>
      <c r="I3443" s="1534"/>
      <c r="L3443" s="1534"/>
      <c r="Q3443" s="1552"/>
      <c r="R3443" s="1552"/>
    </row>
    <row r="3444" spans="1:18" s="524" customFormat="1">
      <c r="A3444" s="158"/>
      <c r="C3444" s="1534"/>
      <c r="I3444" s="1534"/>
      <c r="L3444" s="1534"/>
      <c r="Q3444" s="1552"/>
      <c r="R3444" s="1552"/>
    </row>
    <row r="3445" spans="1:18" s="524" customFormat="1">
      <c r="A3445" s="158"/>
      <c r="C3445" s="1534"/>
      <c r="I3445" s="1534"/>
      <c r="L3445" s="1534"/>
      <c r="Q3445" s="1552"/>
      <c r="R3445" s="1552"/>
    </row>
    <row r="3446" spans="1:18" s="524" customFormat="1">
      <c r="A3446" s="158"/>
      <c r="C3446" s="1534"/>
      <c r="I3446" s="1534"/>
      <c r="L3446" s="1534"/>
      <c r="Q3446" s="1552"/>
      <c r="R3446" s="1552"/>
    </row>
    <row r="3447" spans="1:18" s="524" customFormat="1">
      <c r="A3447" s="158"/>
      <c r="C3447" s="1534"/>
      <c r="I3447" s="1534"/>
      <c r="L3447" s="1534"/>
      <c r="Q3447" s="1552"/>
      <c r="R3447" s="1552"/>
    </row>
    <row r="3448" spans="1:18" s="524" customFormat="1">
      <c r="A3448" s="158"/>
      <c r="C3448" s="1534"/>
      <c r="I3448" s="1534"/>
      <c r="L3448" s="1534"/>
      <c r="Q3448" s="1552"/>
      <c r="R3448" s="1552"/>
    </row>
    <row r="3449" spans="1:18" s="524" customFormat="1">
      <c r="A3449" s="158"/>
      <c r="C3449" s="1534"/>
      <c r="I3449" s="1534"/>
      <c r="L3449" s="1534"/>
      <c r="Q3449" s="1552"/>
      <c r="R3449" s="1552"/>
    </row>
    <row r="3450" spans="1:18" s="524" customFormat="1">
      <c r="A3450" s="158"/>
      <c r="C3450" s="1534"/>
      <c r="I3450" s="1534"/>
      <c r="L3450" s="1534"/>
      <c r="Q3450" s="1552"/>
      <c r="R3450" s="1552"/>
    </row>
    <row r="3451" spans="1:18" s="524" customFormat="1">
      <c r="A3451" s="158"/>
      <c r="C3451" s="1534"/>
      <c r="I3451" s="1534"/>
      <c r="L3451" s="1534"/>
      <c r="Q3451" s="1552"/>
      <c r="R3451" s="1552"/>
    </row>
    <row r="3452" spans="1:18" s="524" customFormat="1">
      <c r="A3452" s="158"/>
      <c r="C3452" s="1534"/>
      <c r="I3452" s="1534"/>
      <c r="L3452" s="1534"/>
      <c r="Q3452" s="1552"/>
      <c r="R3452" s="1552"/>
    </row>
    <row r="3453" spans="1:18" s="524" customFormat="1">
      <c r="A3453" s="158"/>
      <c r="C3453" s="1534"/>
      <c r="I3453" s="1534"/>
      <c r="L3453" s="1534"/>
      <c r="Q3453" s="1552"/>
      <c r="R3453" s="1552"/>
    </row>
    <row r="3454" spans="1:18" s="524" customFormat="1">
      <c r="A3454" s="158"/>
      <c r="C3454" s="1534"/>
      <c r="I3454" s="1534"/>
      <c r="L3454" s="1534"/>
      <c r="Q3454" s="1552"/>
      <c r="R3454" s="1552"/>
    </row>
    <row r="3455" spans="1:18" s="524" customFormat="1">
      <c r="A3455" s="158"/>
      <c r="C3455" s="1534"/>
      <c r="I3455" s="1534"/>
      <c r="L3455" s="1534"/>
      <c r="Q3455" s="1552"/>
      <c r="R3455" s="1552"/>
    </row>
    <row r="3456" spans="1:18" s="524" customFormat="1">
      <c r="A3456" s="158"/>
      <c r="C3456" s="1534"/>
      <c r="I3456" s="1534"/>
      <c r="L3456" s="1534"/>
      <c r="Q3456" s="1552"/>
      <c r="R3456" s="1552"/>
    </row>
    <row r="3457" spans="1:18" s="524" customFormat="1">
      <c r="A3457" s="158"/>
      <c r="C3457" s="1534"/>
      <c r="I3457" s="1534"/>
      <c r="L3457" s="1534"/>
      <c r="Q3457" s="1552"/>
      <c r="R3457" s="1552"/>
    </row>
    <row r="3458" spans="1:18" s="524" customFormat="1">
      <c r="A3458" s="158"/>
      <c r="C3458" s="1534"/>
      <c r="I3458" s="1534"/>
      <c r="L3458" s="1534"/>
      <c r="Q3458" s="1552"/>
      <c r="R3458" s="1552"/>
    </row>
    <row r="3459" spans="1:18" s="524" customFormat="1">
      <c r="A3459" s="158"/>
      <c r="C3459" s="1534"/>
      <c r="I3459" s="1534"/>
      <c r="L3459" s="1534"/>
      <c r="Q3459" s="1552"/>
      <c r="R3459" s="1552"/>
    </row>
    <row r="3460" spans="1:18" s="524" customFormat="1">
      <c r="A3460" s="158"/>
      <c r="C3460" s="1534"/>
      <c r="I3460" s="1534"/>
      <c r="L3460" s="1534"/>
      <c r="Q3460" s="1552"/>
      <c r="R3460" s="1552"/>
    </row>
    <row r="3461" spans="1:18" s="524" customFormat="1">
      <c r="A3461" s="158"/>
      <c r="C3461" s="1534"/>
      <c r="I3461" s="1534"/>
      <c r="L3461" s="1534"/>
      <c r="Q3461" s="1552"/>
      <c r="R3461" s="1552"/>
    </row>
    <row r="3462" spans="1:18" s="524" customFormat="1">
      <c r="A3462" s="158"/>
      <c r="C3462" s="1534"/>
      <c r="I3462" s="1534"/>
      <c r="L3462" s="1534"/>
      <c r="Q3462" s="1552"/>
      <c r="R3462" s="1552"/>
    </row>
    <row r="3463" spans="1:18" s="524" customFormat="1">
      <c r="A3463" s="158"/>
      <c r="C3463" s="1534"/>
      <c r="I3463" s="1534"/>
      <c r="L3463" s="1534"/>
      <c r="Q3463" s="1552"/>
      <c r="R3463" s="1552"/>
    </row>
    <row r="3464" spans="1:18" s="524" customFormat="1">
      <c r="A3464" s="158"/>
      <c r="C3464" s="1534"/>
      <c r="I3464" s="1534"/>
      <c r="L3464" s="1534"/>
      <c r="Q3464" s="1552"/>
      <c r="R3464" s="1552"/>
    </row>
    <row r="3465" spans="1:18" s="524" customFormat="1">
      <c r="A3465" s="158"/>
      <c r="C3465" s="1534"/>
      <c r="I3465" s="1534"/>
      <c r="L3465" s="1534"/>
      <c r="Q3465" s="1552"/>
      <c r="R3465" s="1552"/>
    </row>
    <row r="3466" spans="1:18" s="524" customFormat="1">
      <c r="A3466" s="158"/>
      <c r="C3466" s="1534"/>
      <c r="I3466" s="1534"/>
      <c r="L3466" s="1534"/>
      <c r="Q3466" s="1552"/>
      <c r="R3466" s="1552"/>
    </row>
    <row r="3467" spans="1:18" s="524" customFormat="1">
      <c r="A3467" s="158"/>
      <c r="C3467" s="1534"/>
      <c r="I3467" s="1534"/>
      <c r="L3467" s="1534"/>
      <c r="Q3467" s="1552"/>
      <c r="R3467" s="1552"/>
    </row>
    <row r="3468" spans="1:18" s="524" customFormat="1">
      <c r="A3468" s="158"/>
      <c r="C3468" s="1534"/>
      <c r="I3468" s="1534"/>
      <c r="L3468" s="1534"/>
      <c r="Q3468" s="1552"/>
      <c r="R3468" s="1552"/>
    </row>
    <row r="3469" spans="1:18" s="524" customFormat="1">
      <c r="A3469" s="158"/>
      <c r="C3469" s="1534"/>
      <c r="I3469" s="1534"/>
      <c r="L3469" s="1534"/>
      <c r="Q3469" s="1552"/>
      <c r="R3469" s="1552"/>
    </row>
    <row r="3470" spans="1:18" s="524" customFormat="1">
      <c r="A3470" s="158"/>
      <c r="C3470" s="1534"/>
      <c r="I3470" s="1534"/>
      <c r="L3470" s="1534"/>
      <c r="Q3470" s="1552"/>
      <c r="R3470" s="1552"/>
    </row>
    <row r="3471" spans="1:18" s="524" customFormat="1">
      <c r="A3471" s="158"/>
      <c r="C3471" s="1534"/>
      <c r="I3471" s="1534"/>
      <c r="L3471" s="1534"/>
      <c r="Q3471" s="1552"/>
      <c r="R3471" s="1552"/>
    </row>
    <row r="3472" spans="1:18" s="524" customFormat="1">
      <c r="A3472" s="158"/>
      <c r="C3472" s="1534"/>
      <c r="I3472" s="1534"/>
      <c r="L3472" s="1534"/>
      <c r="Q3472" s="1552"/>
      <c r="R3472" s="1552"/>
    </row>
    <row r="3473" spans="1:18" s="524" customFormat="1">
      <c r="A3473" s="158"/>
      <c r="C3473" s="1534"/>
      <c r="I3473" s="1534"/>
      <c r="L3473" s="1534"/>
      <c r="Q3473" s="1552"/>
      <c r="R3473" s="1552"/>
    </row>
    <row r="3474" spans="1:18" s="524" customFormat="1">
      <c r="A3474" s="158"/>
      <c r="C3474" s="1534"/>
      <c r="I3474" s="1534"/>
      <c r="L3474" s="1534"/>
      <c r="Q3474" s="1552"/>
      <c r="R3474" s="1552"/>
    </row>
    <row r="3475" spans="1:18" s="524" customFormat="1">
      <c r="A3475" s="158"/>
      <c r="C3475" s="1534"/>
      <c r="I3475" s="1534"/>
      <c r="L3475" s="1534"/>
      <c r="Q3475" s="1552"/>
      <c r="R3475" s="1552"/>
    </row>
    <row r="3476" spans="1:18" s="524" customFormat="1">
      <c r="A3476" s="158"/>
      <c r="C3476" s="1534"/>
      <c r="I3476" s="1534"/>
      <c r="L3476" s="1534"/>
      <c r="Q3476" s="1552"/>
      <c r="R3476" s="1552"/>
    </row>
    <row r="3477" spans="1:18" s="524" customFormat="1">
      <c r="A3477" s="158"/>
      <c r="C3477" s="1534"/>
      <c r="I3477" s="1534"/>
      <c r="L3477" s="1534"/>
      <c r="Q3477" s="1552"/>
      <c r="R3477" s="1552"/>
    </row>
    <row r="3478" spans="1:18" s="524" customFormat="1">
      <c r="A3478" s="158"/>
      <c r="C3478" s="1534"/>
      <c r="I3478" s="1534"/>
      <c r="L3478" s="1534"/>
      <c r="Q3478" s="1552"/>
      <c r="R3478" s="1552"/>
    </row>
    <row r="3479" spans="1:18" s="524" customFormat="1">
      <c r="A3479" s="158"/>
      <c r="C3479" s="1534"/>
      <c r="I3479" s="1534"/>
      <c r="L3479" s="1534"/>
      <c r="Q3479" s="1552"/>
      <c r="R3479" s="1552"/>
    </row>
    <row r="3480" spans="1:18" s="524" customFormat="1">
      <c r="A3480" s="158"/>
      <c r="C3480" s="1534"/>
      <c r="I3480" s="1534"/>
      <c r="L3480" s="1534"/>
      <c r="Q3480" s="1552"/>
      <c r="R3480" s="1552"/>
    </row>
    <row r="3481" spans="1:18" s="524" customFormat="1">
      <c r="A3481" s="158"/>
      <c r="C3481" s="1534"/>
      <c r="I3481" s="1534"/>
      <c r="L3481" s="1534"/>
      <c r="Q3481" s="1552"/>
      <c r="R3481" s="1552"/>
    </row>
    <row r="3482" spans="1:18" s="524" customFormat="1">
      <c r="A3482" s="158"/>
      <c r="C3482" s="1534"/>
      <c r="I3482" s="1534"/>
      <c r="L3482" s="1534"/>
      <c r="Q3482" s="1552"/>
      <c r="R3482" s="1552"/>
    </row>
    <row r="3483" spans="1:18" s="524" customFormat="1">
      <c r="A3483" s="158"/>
      <c r="C3483" s="1534"/>
      <c r="I3483" s="1534"/>
      <c r="L3483" s="1534"/>
      <c r="Q3483" s="1552"/>
      <c r="R3483" s="1552"/>
    </row>
    <row r="3484" spans="1:18" s="524" customFormat="1">
      <c r="A3484" s="158"/>
      <c r="C3484" s="1534"/>
      <c r="I3484" s="1534"/>
      <c r="L3484" s="1534"/>
      <c r="Q3484" s="1552"/>
      <c r="R3484" s="1552"/>
    </row>
    <row r="3485" spans="1:18" s="524" customFormat="1">
      <c r="A3485" s="158"/>
      <c r="C3485" s="1534"/>
      <c r="I3485" s="1534"/>
      <c r="L3485" s="1534"/>
      <c r="Q3485" s="1552"/>
      <c r="R3485" s="1552"/>
    </row>
    <row r="3486" spans="1:18" s="524" customFormat="1">
      <c r="A3486" s="158"/>
      <c r="C3486" s="1534"/>
      <c r="I3486" s="1534"/>
      <c r="L3486" s="1534"/>
      <c r="Q3486" s="1552"/>
      <c r="R3486" s="1552"/>
    </row>
    <row r="3487" spans="1:18" s="524" customFormat="1">
      <c r="A3487" s="158"/>
      <c r="C3487" s="1534"/>
      <c r="I3487" s="1534"/>
      <c r="L3487" s="1534"/>
      <c r="Q3487" s="1552"/>
      <c r="R3487" s="1552"/>
    </row>
    <row r="3488" spans="1:18" s="524" customFormat="1">
      <c r="A3488" s="158"/>
      <c r="C3488" s="1534"/>
      <c r="I3488" s="1534"/>
      <c r="L3488" s="1534"/>
      <c r="Q3488" s="1552"/>
      <c r="R3488" s="1552"/>
    </row>
    <row r="3489" spans="1:18" s="524" customFormat="1">
      <c r="A3489" s="158"/>
      <c r="C3489" s="1534"/>
      <c r="I3489" s="1534"/>
      <c r="L3489" s="1534"/>
      <c r="Q3489" s="1552"/>
      <c r="R3489" s="1552"/>
    </row>
    <row r="3490" spans="1:18" s="524" customFormat="1">
      <c r="A3490" s="158"/>
      <c r="C3490" s="1534"/>
      <c r="I3490" s="1534"/>
      <c r="L3490" s="1534"/>
      <c r="Q3490" s="1552"/>
      <c r="R3490" s="1552"/>
    </row>
    <row r="3491" spans="1:18" s="524" customFormat="1">
      <c r="A3491" s="158"/>
      <c r="C3491" s="1534"/>
      <c r="I3491" s="1534"/>
      <c r="L3491" s="1534"/>
      <c r="Q3491" s="1552"/>
      <c r="R3491" s="1552"/>
    </row>
    <row r="3492" spans="1:18" s="524" customFormat="1">
      <c r="A3492" s="158"/>
      <c r="C3492" s="1534"/>
      <c r="I3492" s="1534"/>
      <c r="L3492" s="1534"/>
      <c r="Q3492" s="1552"/>
      <c r="R3492" s="1552"/>
    </row>
    <row r="3493" spans="1:18" s="524" customFormat="1">
      <c r="A3493" s="158"/>
      <c r="C3493" s="1534"/>
      <c r="I3493" s="1534"/>
      <c r="L3493" s="1534"/>
      <c r="Q3493" s="1552"/>
      <c r="R3493" s="1552"/>
    </row>
    <row r="3494" spans="1:18" s="524" customFormat="1">
      <c r="A3494" s="158"/>
      <c r="C3494" s="1534"/>
      <c r="I3494" s="1534"/>
      <c r="L3494" s="1534"/>
      <c r="Q3494" s="1552"/>
      <c r="R3494" s="1552"/>
    </row>
    <row r="3495" spans="1:18" s="524" customFormat="1">
      <c r="A3495" s="158"/>
      <c r="C3495" s="1534"/>
      <c r="I3495" s="1534"/>
      <c r="L3495" s="1534"/>
      <c r="Q3495" s="1552"/>
      <c r="R3495" s="1552"/>
    </row>
    <row r="3496" spans="1:18" s="524" customFormat="1">
      <c r="A3496" s="158"/>
      <c r="C3496" s="1534"/>
      <c r="I3496" s="1534"/>
      <c r="L3496" s="1534"/>
      <c r="Q3496" s="1552"/>
      <c r="R3496" s="1552"/>
    </row>
    <row r="3497" spans="1:18" s="524" customFormat="1">
      <c r="A3497" s="158"/>
      <c r="C3497" s="1534"/>
      <c r="I3497" s="1534"/>
      <c r="L3497" s="1534"/>
      <c r="Q3497" s="1552"/>
      <c r="R3497" s="1552"/>
    </row>
    <row r="3498" spans="1:18" s="524" customFormat="1">
      <c r="A3498" s="158"/>
      <c r="C3498" s="1534"/>
      <c r="I3498" s="1534"/>
      <c r="L3498" s="1534"/>
      <c r="Q3498" s="1552"/>
      <c r="R3498" s="1552"/>
    </row>
    <row r="3499" spans="1:18" s="524" customFormat="1">
      <c r="A3499" s="158"/>
      <c r="C3499" s="1534"/>
      <c r="I3499" s="1534"/>
      <c r="L3499" s="1534"/>
      <c r="Q3499" s="1552"/>
      <c r="R3499" s="1552"/>
    </row>
    <row r="3500" spans="1:18" s="524" customFormat="1">
      <c r="A3500" s="158"/>
      <c r="C3500" s="1534"/>
      <c r="I3500" s="1534"/>
      <c r="L3500" s="1534"/>
      <c r="Q3500" s="1552"/>
      <c r="R3500" s="1552"/>
    </row>
    <row r="3501" spans="1:18" s="524" customFormat="1">
      <c r="A3501" s="158"/>
      <c r="C3501" s="1534"/>
      <c r="I3501" s="1534"/>
      <c r="L3501" s="1534"/>
      <c r="Q3501" s="1552"/>
      <c r="R3501" s="1552"/>
    </row>
    <row r="3502" spans="1:18" s="524" customFormat="1">
      <c r="A3502" s="158"/>
      <c r="C3502" s="1534"/>
      <c r="I3502" s="1534"/>
      <c r="L3502" s="1534"/>
      <c r="Q3502" s="1552"/>
      <c r="R3502" s="1552"/>
    </row>
    <row r="3503" spans="1:18" s="524" customFormat="1">
      <c r="A3503" s="158"/>
      <c r="C3503" s="1534"/>
      <c r="I3503" s="1534"/>
      <c r="L3503" s="1534"/>
      <c r="Q3503" s="1552"/>
      <c r="R3503" s="1552"/>
    </row>
    <row r="3504" spans="1:18" s="524" customFormat="1">
      <c r="A3504" s="158"/>
      <c r="C3504" s="1534"/>
      <c r="I3504" s="1534"/>
      <c r="L3504" s="1534"/>
      <c r="Q3504" s="1552"/>
      <c r="R3504" s="1552"/>
    </row>
    <row r="3505" spans="1:18" s="524" customFormat="1">
      <c r="A3505" s="158"/>
      <c r="C3505" s="1534"/>
      <c r="I3505" s="1534"/>
      <c r="L3505" s="1534"/>
      <c r="Q3505" s="1552"/>
      <c r="R3505" s="1552"/>
    </row>
    <row r="3506" spans="1:18" s="524" customFormat="1">
      <c r="A3506" s="158"/>
      <c r="C3506" s="1534"/>
      <c r="I3506" s="1534"/>
      <c r="L3506" s="1534"/>
      <c r="Q3506" s="1552"/>
      <c r="R3506" s="1552"/>
    </row>
    <row r="3507" spans="1:18" s="524" customFormat="1">
      <c r="A3507" s="158"/>
      <c r="C3507" s="1534"/>
      <c r="I3507" s="1534"/>
      <c r="L3507" s="1534"/>
      <c r="Q3507" s="1552"/>
      <c r="R3507" s="1552"/>
    </row>
    <row r="3508" spans="1:18" s="524" customFormat="1">
      <c r="A3508" s="158"/>
      <c r="C3508" s="1534"/>
      <c r="I3508" s="1534"/>
      <c r="L3508" s="1534"/>
      <c r="Q3508" s="1552"/>
      <c r="R3508" s="1552"/>
    </row>
    <row r="3509" spans="1:18" s="524" customFormat="1">
      <c r="A3509" s="158"/>
      <c r="C3509" s="1534"/>
      <c r="I3509" s="1534"/>
      <c r="L3509" s="1534"/>
      <c r="Q3509" s="1552"/>
      <c r="R3509" s="1552"/>
    </row>
    <row r="3510" spans="1:18" s="524" customFormat="1">
      <c r="A3510" s="158"/>
      <c r="C3510" s="1534"/>
      <c r="I3510" s="1534"/>
      <c r="L3510" s="1534"/>
      <c r="Q3510" s="1552"/>
      <c r="R3510" s="1552"/>
    </row>
    <row r="3511" spans="1:18" s="524" customFormat="1">
      <c r="A3511" s="158"/>
      <c r="C3511" s="1534"/>
      <c r="I3511" s="1534"/>
      <c r="L3511" s="1534"/>
      <c r="Q3511" s="1552"/>
      <c r="R3511" s="1552"/>
    </row>
    <row r="3512" spans="1:18" s="524" customFormat="1">
      <c r="A3512" s="158"/>
      <c r="C3512" s="1534"/>
      <c r="I3512" s="1534"/>
      <c r="L3512" s="1534"/>
      <c r="Q3512" s="1552"/>
      <c r="R3512" s="1552"/>
    </row>
    <row r="3513" spans="1:18" s="524" customFormat="1">
      <c r="A3513" s="158"/>
      <c r="C3513" s="1534"/>
      <c r="I3513" s="1534"/>
      <c r="L3513" s="1534"/>
      <c r="Q3513" s="1552"/>
      <c r="R3513" s="1552"/>
    </row>
    <row r="3514" spans="1:18" s="524" customFormat="1">
      <c r="A3514" s="158"/>
      <c r="C3514" s="1534"/>
      <c r="I3514" s="1534"/>
      <c r="L3514" s="1534"/>
      <c r="Q3514" s="1552"/>
      <c r="R3514" s="1552"/>
    </row>
    <row r="3515" spans="1:18" s="524" customFormat="1">
      <c r="A3515" s="158"/>
      <c r="C3515" s="1534"/>
      <c r="I3515" s="1534"/>
      <c r="L3515" s="1534"/>
      <c r="Q3515" s="1552"/>
      <c r="R3515" s="1552"/>
    </row>
    <row r="3516" spans="1:18" s="524" customFormat="1">
      <c r="A3516" s="158"/>
      <c r="C3516" s="1534"/>
      <c r="I3516" s="1534"/>
      <c r="L3516" s="1534"/>
      <c r="Q3516" s="1552"/>
      <c r="R3516" s="1552"/>
    </row>
    <row r="3517" spans="1:18" s="524" customFormat="1">
      <c r="A3517" s="158"/>
      <c r="C3517" s="1534"/>
      <c r="I3517" s="1534"/>
      <c r="L3517" s="1534"/>
      <c r="Q3517" s="1552"/>
      <c r="R3517" s="1552"/>
    </row>
    <row r="3518" spans="1:18" s="524" customFormat="1">
      <c r="A3518" s="158"/>
      <c r="C3518" s="1534"/>
      <c r="I3518" s="1534"/>
      <c r="L3518" s="1534"/>
      <c r="Q3518" s="1552"/>
      <c r="R3518" s="1552"/>
    </row>
    <row r="3519" spans="1:18" s="524" customFormat="1">
      <c r="A3519" s="158"/>
      <c r="C3519" s="1534"/>
      <c r="I3519" s="1534"/>
      <c r="L3519" s="1534"/>
      <c r="Q3519" s="1552"/>
      <c r="R3519" s="1552"/>
    </row>
    <row r="3520" spans="1:18" s="524" customFormat="1">
      <c r="A3520" s="158"/>
      <c r="C3520" s="1534"/>
      <c r="I3520" s="1534"/>
      <c r="L3520" s="1534"/>
      <c r="Q3520" s="1552"/>
      <c r="R3520" s="1552"/>
    </row>
    <row r="3521" spans="1:18" s="524" customFormat="1">
      <c r="A3521" s="158"/>
      <c r="C3521" s="1534"/>
      <c r="I3521" s="1534"/>
      <c r="L3521" s="1534"/>
      <c r="Q3521" s="1552"/>
      <c r="R3521" s="1552"/>
    </row>
    <row r="3522" spans="1:18" s="524" customFormat="1">
      <c r="A3522" s="158"/>
      <c r="C3522" s="1534"/>
      <c r="I3522" s="1534"/>
      <c r="L3522" s="1534"/>
      <c r="Q3522" s="1552"/>
      <c r="R3522" s="1552"/>
    </row>
    <row r="3523" spans="1:18" s="524" customFormat="1">
      <c r="A3523" s="158"/>
      <c r="C3523" s="1534"/>
      <c r="I3523" s="1534"/>
      <c r="L3523" s="1534"/>
      <c r="Q3523" s="1552"/>
      <c r="R3523" s="1552"/>
    </row>
    <row r="3524" spans="1:18" s="524" customFormat="1">
      <c r="A3524" s="158"/>
      <c r="C3524" s="1534"/>
      <c r="I3524" s="1534"/>
      <c r="L3524" s="1534"/>
      <c r="Q3524" s="1552"/>
      <c r="R3524" s="1552"/>
    </row>
    <row r="3525" spans="1:18" s="524" customFormat="1">
      <c r="A3525" s="158"/>
      <c r="C3525" s="1534"/>
      <c r="I3525" s="1534"/>
      <c r="L3525" s="1534"/>
      <c r="Q3525" s="1552"/>
      <c r="R3525" s="1552"/>
    </row>
    <row r="3526" spans="1:18" s="524" customFormat="1">
      <c r="A3526" s="158"/>
      <c r="C3526" s="1534"/>
      <c r="I3526" s="1534"/>
      <c r="L3526" s="1534"/>
      <c r="Q3526" s="1552"/>
      <c r="R3526" s="1552"/>
    </row>
    <row r="3527" spans="1:18" s="524" customFormat="1">
      <c r="A3527" s="158"/>
      <c r="C3527" s="1534"/>
      <c r="I3527" s="1534"/>
      <c r="L3527" s="1534"/>
      <c r="Q3527" s="1552"/>
      <c r="R3527" s="1552"/>
    </row>
    <row r="3528" spans="1:18" s="524" customFormat="1">
      <c r="A3528" s="158"/>
      <c r="C3528" s="1534"/>
      <c r="I3528" s="1534"/>
      <c r="L3528" s="1534"/>
      <c r="Q3528" s="1552"/>
      <c r="R3528" s="1552"/>
    </row>
    <row r="3529" spans="1:18" s="524" customFormat="1">
      <c r="A3529" s="158"/>
      <c r="C3529" s="1534"/>
      <c r="I3529" s="1534"/>
      <c r="L3529" s="1534"/>
      <c r="Q3529" s="1552"/>
      <c r="R3529" s="1552"/>
    </row>
    <row r="3530" spans="1:18" s="524" customFormat="1">
      <c r="A3530" s="158"/>
      <c r="C3530" s="1534"/>
      <c r="I3530" s="1534"/>
      <c r="L3530" s="1534"/>
      <c r="Q3530" s="1552"/>
      <c r="R3530" s="1552"/>
    </row>
    <row r="3531" spans="1:18" s="524" customFormat="1">
      <c r="A3531" s="158"/>
      <c r="C3531" s="1534"/>
      <c r="I3531" s="1534"/>
      <c r="L3531" s="1534"/>
      <c r="Q3531" s="1552"/>
      <c r="R3531" s="1552"/>
    </row>
    <row r="3532" spans="1:18" s="524" customFormat="1">
      <c r="A3532" s="158"/>
      <c r="C3532" s="1534"/>
      <c r="I3532" s="1534"/>
      <c r="L3532" s="1534"/>
      <c r="Q3532" s="1552"/>
      <c r="R3532" s="1552"/>
    </row>
    <row r="3533" spans="1:18" s="524" customFormat="1">
      <c r="A3533" s="158"/>
      <c r="C3533" s="1534"/>
      <c r="I3533" s="1534"/>
      <c r="L3533" s="1534"/>
      <c r="Q3533" s="1552"/>
      <c r="R3533" s="1552"/>
    </row>
    <row r="3534" spans="1:18" s="524" customFormat="1">
      <c r="A3534" s="158"/>
      <c r="C3534" s="1534"/>
      <c r="I3534" s="1534"/>
      <c r="L3534" s="1534"/>
      <c r="Q3534" s="1552"/>
      <c r="R3534" s="1552"/>
    </row>
    <row r="3535" spans="1:18" s="524" customFormat="1">
      <c r="A3535" s="158"/>
      <c r="C3535" s="1534"/>
      <c r="I3535" s="1534"/>
      <c r="L3535" s="1534"/>
      <c r="Q3535" s="1552"/>
      <c r="R3535" s="1552"/>
    </row>
    <row r="3536" spans="1:18" s="524" customFormat="1">
      <c r="A3536" s="158"/>
      <c r="C3536" s="1534"/>
      <c r="I3536" s="1534"/>
      <c r="L3536" s="1534"/>
      <c r="Q3536" s="1552"/>
      <c r="R3536" s="1552"/>
    </row>
    <row r="3537" spans="1:18" s="524" customFormat="1">
      <c r="A3537" s="158"/>
      <c r="C3537" s="1534"/>
      <c r="I3537" s="1534"/>
      <c r="L3537" s="1534"/>
      <c r="Q3537" s="1552"/>
      <c r="R3537" s="1552"/>
    </row>
    <row r="3538" spans="1:18" s="524" customFormat="1">
      <c r="A3538" s="158"/>
      <c r="C3538" s="1534"/>
      <c r="I3538" s="1534"/>
      <c r="L3538" s="1534"/>
      <c r="Q3538" s="1552"/>
      <c r="R3538" s="1552"/>
    </row>
    <row r="3539" spans="1:18" s="524" customFormat="1">
      <c r="A3539" s="158"/>
      <c r="C3539" s="1534"/>
      <c r="I3539" s="1534"/>
      <c r="L3539" s="1534"/>
      <c r="Q3539" s="1552"/>
      <c r="R3539" s="1552"/>
    </row>
    <row r="3540" spans="1:18" s="524" customFormat="1">
      <c r="A3540" s="158"/>
      <c r="C3540" s="1534"/>
      <c r="I3540" s="1534"/>
      <c r="L3540" s="1534"/>
      <c r="Q3540" s="1552"/>
      <c r="R3540" s="1552"/>
    </row>
    <row r="3541" spans="1:18" s="524" customFormat="1">
      <c r="A3541" s="158"/>
      <c r="C3541" s="1534"/>
      <c r="I3541" s="1534"/>
      <c r="L3541" s="1534"/>
      <c r="Q3541" s="1552"/>
      <c r="R3541" s="1552"/>
    </row>
    <row r="3542" spans="1:18" s="524" customFormat="1">
      <c r="A3542" s="158"/>
      <c r="C3542" s="1534"/>
      <c r="I3542" s="1534"/>
      <c r="L3542" s="1534"/>
      <c r="Q3542" s="1552"/>
      <c r="R3542" s="1552"/>
    </row>
    <row r="3543" spans="1:18" s="524" customFormat="1">
      <c r="A3543" s="158"/>
      <c r="C3543" s="1534"/>
      <c r="I3543" s="1534"/>
      <c r="L3543" s="1534"/>
      <c r="Q3543" s="1552"/>
      <c r="R3543" s="1552"/>
    </row>
    <row r="3544" spans="1:18" s="524" customFormat="1">
      <c r="A3544" s="158"/>
      <c r="C3544" s="1534"/>
      <c r="I3544" s="1534"/>
      <c r="L3544" s="1534"/>
      <c r="Q3544" s="1552"/>
      <c r="R3544" s="1552"/>
    </row>
    <row r="3545" spans="1:18" s="524" customFormat="1">
      <c r="A3545" s="158"/>
      <c r="C3545" s="1534"/>
      <c r="I3545" s="1534"/>
      <c r="L3545" s="1534"/>
      <c r="Q3545" s="1552"/>
      <c r="R3545" s="1552"/>
    </row>
    <row r="3546" spans="1:18" s="524" customFormat="1">
      <c r="A3546" s="158"/>
      <c r="C3546" s="1534"/>
      <c r="I3546" s="1534"/>
      <c r="L3546" s="1534"/>
      <c r="Q3546" s="1552"/>
      <c r="R3546" s="1552"/>
    </row>
    <row r="3547" spans="1:18" s="524" customFormat="1">
      <c r="A3547" s="158"/>
      <c r="C3547" s="1534"/>
      <c r="I3547" s="1534"/>
      <c r="L3547" s="1534"/>
      <c r="Q3547" s="1552"/>
      <c r="R3547" s="1552"/>
    </row>
    <row r="3548" spans="1:18" s="524" customFormat="1">
      <c r="A3548" s="158"/>
      <c r="C3548" s="1534"/>
      <c r="I3548" s="1534"/>
      <c r="L3548" s="1534"/>
      <c r="Q3548" s="1552"/>
      <c r="R3548" s="1552"/>
    </row>
    <row r="3549" spans="1:18" s="524" customFormat="1">
      <c r="A3549" s="158"/>
      <c r="C3549" s="1534"/>
      <c r="I3549" s="1534"/>
      <c r="L3549" s="1534"/>
      <c r="Q3549" s="1552"/>
      <c r="R3549" s="1552"/>
    </row>
    <row r="3550" spans="1:18" s="524" customFormat="1">
      <c r="A3550" s="158"/>
      <c r="C3550" s="1534"/>
      <c r="I3550" s="1534"/>
      <c r="L3550" s="1534"/>
      <c r="Q3550" s="1552"/>
      <c r="R3550" s="1552"/>
    </row>
    <row r="3551" spans="1:18" s="524" customFormat="1">
      <c r="A3551" s="158"/>
      <c r="C3551" s="1534"/>
      <c r="I3551" s="1534"/>
      <c r="L3551" s="1534"/>
      <c r="Q3551" s="1552"/>
      <c r="R3551" s="1552"/>
    </row>
    <row r="3552" spans="1:18" s="524" customFormat="1">
      <c r="A3552" s="158"/>
      <c r="C3552" s="1534"/>
      <c r="I3552" s="1534"/>
      <c r="L3552" s="1534"/>
      <c r="Q3552" s="1552"/>
      <c r="R3552" s="1552"/>
    </row>
    <row r="3553" spans="1:18" s="524" customFormat="1">
      <c r="A3553" s="158"/>
      <c r="C3553" s="1534"/>
      <c r="I3553" s="1534"/>
      <c r="L3553" s="1534"/>
      <c r="Q3553" s="1552"/>
      <c r="R3553" s="1552"/>
    </row>
    <row r="3554" spans="1:18" s="524" customFormat="1">
      <c r="A3554" s="158"/>
      <c r="C3554" s="1534"/>
      <c r="I3554" s="1534"/>
      <c r="L3554" s="1534"/>
      <c r="Q3554" s="1552"/>
      <c r="R3554" s="1552"/>
    </row>
    <row r="3555" spans="1:18" s="524" customFormat="1">
      <c r="A3555" s="158"/>
      <c r="C3555" s="1534"/>
      <c r="I3555" s="1534"/>
      <c r="L3555" s="1534"/>
      <c r="Q3555" s="1552"/>
      <c r="R3555" s="1552"/>
    </row>
    <row r="3556" spans="1:18" s="524" customFormat="1">
      <c r="A3556" s="158"/>
      <c r="C3556" s="1534"/>
      <c r="I3556" s="1534"/>
      <c r="L3556" s="1534"/>
      <c r="Q3556" s="1552"/>
      <c r="R3556" s="1552"/>
    </row>
    <row r="3557" spans="1:18" s="524" customFormat="1">
      <c r="A3557" s="158"/>
      <c r="C3557" s="1534"/>
      <c r="I3557" s="1534"/>
      <c r="L3557" s="1534"/>
      <c r="Q3557" s="1552"/>
      <c r="R3557" s="1552"/>
    </row>
    <row r="3558" spans="1:18" s="524" customFormat="1">
      <c r="A3558" s="158"/>
      <c r="C3558" s="1534"/>
      <c r="I3558" s="1534"/>
      <c r="L3558" s="1534"/>
      <c r="Q3558" s="1552"/>
      <c r="R3558" s="1552"/>
    </row>
    <row r="3559" spans="1:18" s="524" customFormat="1">
      <c r="A3559" s="158"/>
      <c r="C3559" s="1534"/>
      <c r="I3559" s="1534"/>
      <c r="L3559" s="1534"/>
      <c r="Q3559" s="1552"/>
      <c r="R3559" s="1552"/>
    </row>
    <row r="3560" spans="1:18" s="524" customFormat="1">
      <c r="A3560" s="158"/>
      <c r="C3560" s="1534"/>
      <c r="I3560" s="1534"/>
      <c r="L3560" s="1534"/>
      <c r="Q3560" s="1552"/>
      <c r="R3560" s="1552"/>
    </row>
    <row r="3561" spans="1:18" s="524" customFormat="1">
      <c r="A3561" s="158"/>
      <c r="C3561" s="1534"/>
      <c r="I3561" s="1534"/>
      <c r="L3561" s="1534"/>
      <c r="Q3561" s="1552"/>
      <c r="R3561" s="1552"/>
    </row>
    <row r="3562" spans="1:18" s="524" customFormat="1">
      <c r="A3562" s="158"/>
      <c r="C3562" s="1534"/>
      <c r="I3562" s="1534"/>
      <c r="L3562" s="1534"/>
      <c r="Q3562" s="1552"/>
      <c r="R3562" s="1552"/>
    </row>
    <row r="3563" spans="1:18" s="524" customFormat="1">
      <c r="A3563" s="158"/>
      <c r="C3563" s="1534"/>
      <c r="I3563" s="1534"/>
      <c r="L3563" s="1534"/>
      <c r="Q3563" s="1552"/>
      <c r="R3563" s="1552"/>
    </row>
    <row r="3564" spans="1:18" s="524" customFormat="1">
      <c r="A3564" s="158"/>
      <c r="C3564" s="1534"/>
      <c r="I3564" s="1534"/>
      <c r="L3564" s="1534"/>
      <c r="Q3564" s="1552"/>
      <c r="R3564" s="1552"/>
    </row>
    <row r="3565" spans="1:18" s="524" customFormat="1">
      <c r="A3565" s="158"/>
      <c r="C3565" s="1534"/>
      <c r="I3565" s="1534"/>
      <c r="L3565" s="1534"/>
      <c r="Q3565" s="1552"/>
      <c r="R3565" s="1552"/>
    </row>
    <row r="3566" spans="1:18" s="524" customFormat="1">
      <c r="A3566" s="158"/>
      <c r="C3566" s="1534"/>
      <c r="I3566" s="1534"/>
      <c r="L3566" s="1534"/>
      <c r="Q3566" s="1552"/>
      <c r="R3566" s="1552"/>
    </row>
    <row r="3567" spans="1:18" s="524" customFormat="1">
      <c r="A3567" s="158"/>
      <c r="C3567" s="1534"/>
      <c r="I3567" s="1534"/>
      <c r="L3567" s="1534"/>
      <c r="Q3567" s="1552"/>
      <c r="R3567" s="1552"/>
    </row>
    <row r="3568" spans="1:18" s="524" customFormat="1">
      <c r="A3568" s="158"/>
      <c r="C3568" s="1534"/>
      <c r="I3568" s="1534"/>
      <c r="L3568" s="1534"/>
      <c r="Q3568" s="1552"/>
      <c r="R3568" s="1552"/>
    </row>
    <row r="3569" spans="1:18" s="524" customFormat="1">
      <c r="A3569" s="158"/>
      <c r="C3569" s="1534"/>
      <c r="I3569" s="1534"/>
      <c r="L3569" s="1534"/>
      <c r="Q3569" s="1552"/>
      <c r="R3569" s="1552"/>
    </row>
    <row r="3570" spans="1:18" s="524" customFormat="1">
      <c r="A3570" s="158"/>
      <c r="C3570" s="1534"/>
      <c r="I3570" s="1534"/>
      <c r="L3570" s="1534"/>
      <c r="Q3570" s="1552"/>
      <c r="R3570" s="1552"/>
    </row>
    <row r="3571" spans="1:18" s="524" customFormat="1">
      <c r="A3571" s="158"/>
      <c r="C3571" s="1534"/>
      <c r="I3571" s="1534"/>
      <c r="L3571" s="1534"/>
      <c r="Q3571" s="1552"/>
      <c r="R3571" s="1552"/>
    </row>
    <row r="3572" spans="1:18" s="524" customFormat="1">
      <c r="A3572" s="158"/>
      <c r="C3572" s="1534"/>
      <c r="I3572" s="1534"/>
      <c r="L3572" s="1534"/>
      <c r="Q3572" s="1552"/>
      <c r="R3572" s="1552"/>
    </row>
    <row r="3573" spans="1:18" s="524" customFormat="1">
      <c r="A3573" s="158"/>
      <c r="C3573" s="1534"/>
      <c r="I3573" s="1534"/>
      <c r="L3573" s="1534"/>
      <c r="Q3573" s="1552"/>
      <c r="R3573" s="1552"/>
    </row>
    <row r="3574" spans="1:18" s="524" customFormat="1">
      <c r="A3574" s="158"/>
      <c r="C3574" s="1534"/>
      <c r="I3574" s="1534"/>
      <c r="L3574" s="1534"/>
      <c r="Q3574" s="1552"/>
      <c r="R3574" s="1552"/>
    </row>
    <row r="3575" spans="1:18" s="524" customFormat="1">
      <c r="A3575" s="158"/>
      <c r="C3575" s="1534"/>
      <c r="I3575" s="1534"/>
      <c r="L3575" s="1534"/>
      <c r="Q3575" s="1552"/>
      <c r="R3575" s="1552"/>
    </row>
    <row r="3576" spans="1:18" s="524" customFormat="1">
      <c r="A3576" s="158"/>
      <c r="C3576" s="1534"/>
      <c r="I3576" s="1534"/>
      <c r="L3576" s="1534"/>
      <c r="Q3576" s="1552"/>
      <c r="R3576" s="1552"/>
    </row>
    <row r="3577" spans="1:18" s="524" customFormat="1">
      <c r="A3577" s="158"/>
      <c r="C3577" s="1534"/>
      <c r="I3577" s="1534"/>
      <c r="L3577" s="1534"/>
      <c r="Q3577" s="1552"/>
      <c r="R3577" s="1552"/>
    </row>
    <row r="3578" spans="1:18" s="524" customFormat="1">
      <c r="A3578" s="158"/>
      <c r="C3578" s="1534"/>
      <c r="I3578" s="1534"/>
      <c r="L3578" s="1534"/>
      <c r="Q3578" s="1552"/>
      <c r="R3578" s="1552"/>
    </row>
    <row r="3579" spans="1:18" s="524" customFormat="1">
      <c r="A3579" s="158"/>
      <c r="C3579" s="1534"/>
      <c r="I3579" s="1534"/>
      <c r="L3579" s="1534"/>
      <c r="Q3579" s="1552"/>
      <c r="R3579" s="1552"/>
    </row>
    <row r="3580" spans="1:18" s="524" customFormat="1">
      <c r="A3580" s="158"/>
      <c r="C3580" s="1534"/>
      <c r="I3580" s="1534"/>
      <c r="L3580" s="1534"/>
      <c r="Q3580" s="1552"/>
      <c r="R3580" s="1552"/>
    </row>
    <row r="3581" spans="1:18" s="524" customFormat="1">
      <c r="A3581" s="158"/>
      <c r="C3581" s="1534"/>
      <c r="I3581" s="1534"/>
      <c r="L3581" s="1534"/>
      <c r="Q3581" s="1552"/>
      <c r="R3581" s="1552"/>
    </row>
    <row r="3582" spans="1:18" s="524" customFormat="1">
      <c r="A3582" s="158"/>
      <c r="C3582" s="1534"/>
      <c r="I3582" s="1534"/>
      <c r="L3582" s="1534"/>
      <c r="Q3582" s="1552"/>
      <c r="R3582" s="1552"/>
    </row>
    <row r="3583" spans="1:18" s="524" customFormat="1">
      <c r="A3583" s="158"/>
      <c r="C3583" s="1534"/>
      <c r="I3583" s="1534"/>
      <c r="L3583" s="1534"/>
      <c r="Q3583" s="1552"/>
      <c r="R3583" s="1552"/>
    </row>
    <row r="3584" spans="1:18" s="524" customFormat="1">
      <c r="A3584" s="158"/>
      <c r="C3584" s="1534"/>
      <c r="I3584" s="1534"/>
      <c r="L3584" s="1534"/>
      <c r="Q3584" s="1552"/>
      <c r="R3584" s="1552"/>
    </row>
    <row r="3585" spans="1:18" s="524" customFormat="1">
      <c r="A3585" s="158"/>
      <c r="C3585" s="1534"/>
      <c r="I3585" s="1534"/>
      <c r="L3585" s="1534"/>
      <c r="Q3585" s="1552"/>
      <c r="R3585" s="1552"/>
    </row>
    <row r="3586" spans="1:18" s="524" customFormat="1">
      <c r="A3586" s="158"/>
      <c r="C3586" s="1534"/>
      <c r="I3586" s="1534"/>
      <c r="L3586" s="1534"/>
      <c r="Q3586" s="1552"/>
      <c r="R3586" s="1552"/>
    </row>
    <row r="3587" spans="1:18" s="524" customFormat="1">
      <c r="A3587" s="158"/>
      <c r="C3587" s="1534"/>
      <c r="I3587" s="1534"/>
      <c r="L3587" s="1534"/>
      <c r="Q3587" s="1552"/>
      <c r="R3587" s="1552"/>
    </row>
    <row r="3588" spans="1:18" s="524" customFormat="1">
      <c r="A3588" s="158"/>
      <c r="C3588" s="1534"/>
      <c r="I3588" s="1534"/>
      <c r="L3588" s="1534"/>
      <c r="Q3588" s="1552"/>
      <c r="R3588" s="1552"/>
    </row>
    <row r="3589" spans="1:18" s="524" customFormat="1">
      <c r="A3589" s="158"/>
      <c r="C3589" s="1534"/>
      <c r="I3589" s="1534"/>
      <c r="L3589" s="1534"/>
      <c r="Q3589" s="1552"/>
      <c r="R3589" s="1552"/>
    </row>
    <row r="3590" spans="1:18" s="524" customFormat="1">
      <c r="A3590" s="158"/>
      <c r="C3590" s="1534"/>
      <c r="I3590" s="1534"/>
      <c r="L3590" s="1534"/>
      <c r="Q3590" s="1552"/>
      <c r="R3590" s="1552"/>
    </row>
    <row r="3591" spans="1:18" s="524" customFormat="1">
      <c r="A3591" s="158"/>
      <c r="C3591" s="1534"/>
      <c r="I3591" s="1534"/>
      <c r="L3591" s="1534"/>
      <c r="Q3591" s="1552"/>
      <c r="R3591" s="1552"/>
    </row>
    <row r="3592" spans="1:18" s="524" customFormat="1">
      <c r="A3592" s="158"/>
      <c r="C3592" s="1534"/>
      <c r="I3592" s="1534"/>
      <c r="L3592" s="1534"/>
      <c r="Q3592" s="1552"/>
      <c r="R3592" s="1552"/>
    </row>
    <row r="3593" spans="1:18" s="524" customFormat="1">
      <c r="A3593" s="158"/>
      <c r="C3593" s="1534"/>
      <c r="I3593" s="1534"/>
      <c r="L3593" s="1534"/>
      <c r="Q3593" s="1552"/>
      <c r="R3593" s="1552"/>
    </row>
    <row r="3594" spans="1:18" s="524" customFormat="1">
      <c r="A3594" s="158"/>
      <c r="C3594" s="1534"/>
      <c r="I3594" s="1534"/>
      <c r="L3594" s="1534"/>
      <c r="Q3594" s="1552"/>
      <c r="R3594" s="1552"/>
    </row>
    <row r="3595" spans="1:18" s="524" customFormat="1">
      <c r="A3595" s="158"/>
      <c r="C3595" s="1534"/>
      <c r="I3595" s="1534"/>
      <c r="L3595" s="1534"/>
      <c r="Q3595" s="1552"/>
      <c r="R3595" s="1552"/>
    </row>
    <row r="3596" spans="1:18" s="524" customFormat="1">
      <c r="A3596" s="158"/>
      <c r="C3596" s="1534"/>
      <c r="I3596" s="1534"/>
      <c r="L3596" s="1534"/>
      <c r="Q3596" s="1552"/>
      <c r="R3596" s="1552"/>
    </row>
    <row r="3597" spans="1:18" s="524" customFormat="1">
      <c r="A3597" s="158"/>
      <c r="C3597" s="1534"/>
      <c r="I3597" s="1534"/>
      <c r="L3597" s="1534"/>
      <c r="Q3597" s="1552"/>
      <c r="R3597" s="1552"/>
    </row>
    <row r="3598" spans="1:18" s="524" customFormat="1">
      <c r="A3598" s="158"/>
      <c r="C3598" s="1534"/>
      <c r="I3598" s="1534"/>
      <c r="L3598" s="1534"/>
      <c r="Q3598" s="1552"/>
      <c r="R3598" s="1552"/>
    </row>
    <row r="3599" spans="1:18" s="524" customFormat="1">
      <c r="A3599" s="158"/>
      <c r="C3599" s="1534"/>
      <c r="I3599" s="1534"/>
      <c r="L3599" s="1534"/>
      <c r="Q3599" s="1552"/>
      <c r="R3599" s="1552"/>
    </row>
    <row r="3600" spans="1:18" s="524" customFormat="1">
      <c r="A3600" s="158"/>
      <c r="C3600" s="1534"/>
      <c r="I3600" s="1534"/>
      <c r="L3600" s="1534"/>
      <c r="Q3600" s="1552"/>
      <c r="R3600" s="1552"/>
    </row>
    <row r="3601" spans="1:18" s="524" customFormat="1">
      <c r="A3601" s="158"/>
      <c r="C3601" s="1534"/>
      <c r="I3601" s="1534"/>
      <c r="L3601" s="1534"/>
      <c r="Q3601" s="1552"/>
      <c r="R3601" s="1552"/>
    </row>
    <row r="3602" spans="1:18" s="524" customFormat="1">
      <c r="A3602" s="158"/>
      <c r="C3602" s="1534"/>
      <c r="I3602" s="1534"/>
      <c r="L3602" s="1534"/>
      <c r="Q3602" s="1552"/>
      <c r="R3602" s="1552"/>
    </row>
    <row r="3603" spans="1:18" s="524" customFormat="1">
      <c r="A3603" s="158"/>
      <c r="C3603" s="1534"/>
      <c r="I3603" s="1534"/>
      <c r="L3603" s="1534"/>
      <c r="Q3603" s="1552"/>
      <c r="R3603" s="1552"/>
    </row>
    <row r="3604" spans="1:18" s="524" customFormat="1">
      <c r="A3604" s="158"/>
      <c r="C3604" s="1534"/>
      <c r="I3604" s="1534"/>
      <c r="L3604" s="1534"/>
      <c r="Q3604" s="1552"/>
      <c r="R3604" s="1552"/>
    </row>
    <row r="3605" spans="1:18" s="524" customFormat="1">
      <c r="A3605" s="158"/>
      <c r="C3605" s="1534"/>
      <c r="I3605" s="1534"/>
      <c r="L3605" s="1534"/>
      <c r="Q3605" s="1552"/>
      <c r="R3605" s="1552"/>
    </row>
    <row r="3606" spans="1:18" s="524" customFormat="1">
      <c r="A3606" s="158"/>
      <c r="C3606" s="1534"/>
      <c r="I3606" s="1534"/>
      <c r="L3606" s="1534"/>
      <c r="Q3606" s="1552"/>
      <c r="R3606" s="1552"/>
    </row>
    <row r="3607" spans="1:18" s="524" customFormat="1">
      <c r="A3607" s="158"/>
      <c r="C3607" s="1534"/>
      <c r="I3607" s="1534"/>
      <c r="L3607" s="1534"/>
      <c r="Q3607" s="1552"/>
      <c r="R3607" s="1552"/>
    </row>
    <row r="3608" spans="1:18" s="524" customFormat="1">
      <c r="A3608" s="158"/>
      <c r="C3608" s="1534"/>
      <c r="I3608" s="1534"/>
      <c r="L3608" s="1534"/>
      <c r="Q3608" s="1552"/>
      <c r="R3608" s="1552"/>
    </row>
    <row r="3609" spans="1:18" s="524" customFormat="1">
      <c r="A3609" s="158"/>
      <c r="C3609" s="1534"/>
      <c r="I3609" s="1534"/>
      <c r="L3609" s="1534"/>
      <c r="Q3609" s="1552"/>
      <c r="R3609" s="1552"/>
    </row>
    <row r="3610" spans="1:18" s="524" customFormat="1">
      <c r="A3610" s="158"/>
      <c r="C3610" s="1534"/>
      <c r="I3610" s="1534"/>
      <c r="L3610" s="1534"/>
      <c r="Q3610" s="1552"/>
      <c r="R3610" s="1552"/>
    </row>
    <row r="3611" spans="1:18" s="524" customFormat="1">
      <c r="A3611" s="158"/>
      <c r="C3611" s="1534"/>
      <c r="I3611" s="1534"/>
      <c r="L3611" s="1534"/>
      <c r="Q3611" s="1552"/>
      <c r="R3611" s="1552"/>
    </row>
    <row r="3612" spans="1:18" s="524" customFormat="1">
      <c r="A3612" s="158"/>
      <c r="C3612" s="1534"/>
      <c r="I3612" s="1534"/>
      <c r="L3612" s="1534"/>
      <c r="Q3612" s="1552"/>
      <c r="R3612" s="1552"/>
    </row>
    <row r="3613" spans="1:18" s="524" customFormat="1">
      <c r="A3613" s="158"/>
      <c r="C3613" s="1534"/>
      <c r="I3613" s="1534"/>
      <c r="L3613" s="1534"/>
      <c r="Q3613" s="1552"/>
      <c r="R3613" s="1552"/>
    </row>
    <row r="3614" spans="1:18" s="524" customFormat="1">
      <c r="A3614" s="158"/>
      <c r="C3614" s="1534"/>
      <c r="I3614" s="1534"/>
      <c r="L3614" s="1534"/>
      <c r="Q3614" s="1552"/>
      <c r="R3614" s="1552"/>
    </row>
    <row r="3615" spans="1:18" s="524" customFormat="1">
      <c r="A3615" s="158"/>
      <c r="C3615" s="1534"/>
      <c r="I3615" s="1534"/>
      <c r="L3615" s="1534"/>
      <c r="Q3615" s="1552"/>
      <c r="R3615" s="1552"/>
    </row>
    <row r="3616" spans="1:18" s="524" customFormat="1">
      <c r="A3616" s="158"/>
      <c r="C3616" s="1534"/>
      <c r="I3616" s="1534"/>
      <c r="L3616" s="1534"/>
      <c r="Q3616" s="1552"/>
      <c r="R3616" s="1552"/>
    </row>
    <row r="3617" spans="1:18" s="524" customFormat="1">
      <c r="A3617" s="158"/>
      <c r="C3617" s="1534"/>
      <c r="I3617" s="1534"/>
      <c r="L3617" s="1534"/>
      <c r="Q3617" s="1552"/>
      <c r="R3617" s="1552"/>
    </row>
    <row r="3618" spans="1:18" s="524" customFormat="1">
      <c r="A3618" s="158"/>
      <c r="C3618" s="1534"/>
      <c r="I3618" s="1534"/>
      <c r="L3618" s="1534"/>
      <c r="Q3618" s="1552"/>
      <c r="R3618" s="1552"/>
    </row>
    <row r="3619" spans="1:18" s="524" customFormat="1">
      <c r="A3619" s="158"/>
      <c r="C3619" s="1534"/>
      <c r="I3619" s="1534"/>
      <c r="L3619" s="1534"/>
      <c r="Q3619" s="1552"/>
      <c r="R3619" s="1552"/>
    </row>
    <row r="3620" spans="1:18" s="524" customFormat="1">
      <c r="A3620" s="158"/>
      <c r="C3620" s="1534"/>
      <c r="I3620" s="1534"/>
      <c r="L3620" s="1534"/>
      <c r="Q3620" s="1552"/>
      <c r="R3620" s="1552"/>
    </row>
    <row r="3621" spans="1:18" s="524" customFormat="1">
      <c r="A3621" s="158"/>
      <c r="C3621" s="1534"/>
      <c r="I3621" s="1534"/>
      <c r="L3621" s="1534"/>
      <c r="Q3621" s="1552"/>
      <c r="R3621" s="1552"/>
    </row>
    <row r="3622" spans="1:18" s="524" customFormat="1">
      <c r="A3622" s="158"/>
      <c r="C3622" s="1534"/>
      <c r="I3622" s="1534"/>
      <c r="L3622" s="1534"/>
      <c r="Q3622" s="1552"/>
      <c r="R3622" s="1552"/>
    </row>
    <row r="3623" spans="1:18" s="524" customFormat="1">
      <c r="A3623" s="158"/>
      <c r="C3623" s="1534"/>
      <c r="I3623" s="1534"/>
      <c r="L3623" s="1534"/>
      <c r="Q3623" s="1552"/>
      <c r="R3623" s="1552"/>
    </row>
    <row r="3624" spans="1:18" s="524" customFormat="1">
      <c r="A3624" s="158"/>
      <c r="C3624" s="1534"/>
      <c r="I3624" s="1534"/>
      <c r="L3624" s="1534"/>
      <c r="Q3624" s="1552"/>
      <c r="R3624" s="1552"/>
    </row>
    <row r="3625" spans="1:18" s="524" customFormat="1">
      <c r="A3625" s="158"/>
      <c r="C3625" s="1534"/>
      <c r="I3625" s="1534"/>
      <c r="L3625" s="1534"/>
      <c r="Q3625" s="1552"/>
      <c r="R3625" s="1552"/>
    </row>
    <row r="3626" spans="1:18" s="524" customFormat="1">
      <c r="A3626" s="158"/>
      <c r="C3626" s="1534"/>
      <c r="I3626" s="1534"/>
      <c r="L3626" s="1534"/>
      <c r="Q3626" s="1552"/>
      <c r="R3626" s="1552"/>
    </row>
    <row r="3627" spans="1:18" s="524" customFormat="1">
      <c r="A3627" s="158"/>
      <c r="C3627" s="1534"/>
      <c r="I3627" s="1534"/>
      <c r="L3627" s="1534"/>
      <c r="Q3627" s="1552"/>
      <c r="R3627" s="1552"/>
    </row>
    <row r="3628" spans="1:18" s="524" customFormat="1">
      <c r="A3628" s="158"/>
      <c r="C3628" s="1534"/>
      <c r="I3628" s="1534"/>
      <c r="L3628" s="1534"/>
      <c r="Q3628" s="1552"/>
      <c r="R3628" s="1552"/>
    </row>
    <row r="3629" spans="1:18" s="524" customFormat="1">
      <c r="A3629" s="158"/>
      <c r="C3629" s="1534"/>
      <c r="I3629" s="1534"/>
      <c r="L3629" s="1534"/>
      <c r="Q3629" s="1552"/>
      <c r="R3629" s="1552"/>
    </row>
    <row r="3630" spans="1:18" s="524" customFormat="1">
      <c r="A3630" s="158"/>
      <c r="C3630" s="1534"/>
      <c r="I3630" s="1534"/>
      <c r="L3630" s="1534"/>
      <c r="Q3630" s="1552"/>
      <c r="R3630" s="1552"/>
    </row>
    <row r="3631" spans="1:18" s="524" customFormat="1">
      <c r="A3631" s="158"/>
      <c r="C3631" s="1534"/>
      <c r="I3631" s="1534"/>
      <c r="L3631" s="1534"/>
      <c r="Q3631" s="1552"/>
      <c r="R3631" s="1552"/>
    </row>
    <row r="3632" spans="1:18" s="524" customFormat="1">
      <c r="A3632" s="158"/>
      <c r="C3632" s="1534"/>
      <c r="I3632" s="1534"/>
      <c r="L3632" s="1534"/>
      <c r="Q3632" s="1552"/>
      <c r="R3632" s="1552"/>
    </row>
    <row r="3633" spans="1:18" s="524" customFormat="1">
      <c r="A3633" s="158"/>
      <c r="C3633" s="1534"/>
      <c r="I3633" s="1534"/>
      <c r="L3633" s="1534"/>
      <c r="Q3633" s="1552"/>
      <c r="R3633" s="1552"/>
    </row>
    <row r="3634" spans="1:18" s="524" customFormat="1">
      <c r="A3634" s="158"/>
      <c r="C3634" s="1534"/>
      <c r="I3634" s="1534"/>
      <c r="L3634" s="1534"/>
      <c r="Q3634" s="1552"/>
      <c r="R3634" s="1552"/>
    </row>
    <row r="3635" spans="1:18" s="524" customFormat="1">
      <c r="A3635" s="158"/>
      <c r="C3635" s="1534"/>
      <c r="I3635" s="1534"/>
      <c r="L3635" s="1534"/>
      <c r="Q3635" s="1552"/>
      <c r="R3635" s="1552"/>
    </row>
    <row r="3636" spans="1:18" s="524" customFormat="1">
      <c r="A3636" s="158"/>
      <c r="C3636" s="1534"/>
      <c r="I3636" s="1534"/>
      <c r="L3636" s="1534"/>
      <c r="Q3636" s="1552"/>
      <c r="R3636" s="1552"/>
    </row>
    <row r="3637" spans="1:18" s="524" customFormat="1">
      <c r="A3637" s="158"/>
      <c r="C3637" s="1534"/>
      <c r="I3637" s="1534"/>
      <c r="L3637" s="1534"/>
      <c r="Q3637" s="1552"/>
      <c r="R3637" s="1552"/>
    </row>
    <row r="3638" spans="1:18" s="524" customFormat="1">
      <c r="A3638" s="158"/>
      <c r="C3638" s="1534"/>
      <c r="I3638" s="1534"/>
      <c r="L3638" s="1534"/>
      <c r="Q3638" s="1552"/>
      <c r="R3638" s="1552"/>
    </row>
    <row r="3639" spans="1:18" s="524" customFormat="1">
      <c r="A3639" s="158"/>
      <c r="C3639" s="1534"/>
      <c r="I3639" s="1534"/>
      <c r="L3639" s="1534"/>
      <c r="Q3639" s="1552"/>
      <c r="R3639" s="1552"/>
    </row>
    <row r="3640" spans="1:18" s="524" customFormat="1">
      <c r="A3640" s="158"/>
      <c r="C3640" s="1534"/>
      <c r="I3640" s="1534"/>
      <c r="L3640" s="1534"/>
      <c r="Q3640" s="1552"/>
      <c r="R3640" s="1552"/>
    </row>
    <row r="3641" spans="1:18" s="524" customFormat="1">
      <c r="A3641" s="158"/>
      <c r="C3641" s="1534"/>
      <c r="I3641" s="1534"/>
      <c r="L3641" s="1534"/>
      <c r="Q3641" s="1552"/>
      <c r="R3641" s="1552"/>
    </row>
    <row r="3642" spans="1:18" s="524" customFormat="1">
      <c r="A3642" s="158"/>
      <c r="C3642" s="1534"/>
      <c r="I3642" s="1534"/>
      <c r="L3642" s="1534"/>
      <c r="Q3642" s="1552"/>
      <c r="R3642" s="1552"/>
    </row>
    <row r="3643" spans="1:18" s="524" customFormat="1">
      <c r="A3643" s="158"/>
      <c r="C3643" s="1534"/>
      <c r="I3643" s="1534"/>
      <c r="L3643" s="1534"/>
      <c r="Q3643" s="1552"/>
      <c r="R3643" s="1552"/>
    </row>
    <row r="3644" spans="1:18" s="524" customFormat="1">
      <c r="A3644" s="158"/>
      <c r="C3644" s="1534"/>
      <c r="I3644" s="1534"/>
      <c r="L3644" s="1534"/>
      <c r="Q3644" s="1552"/>
      <c r="R3644" s="1552"/>
    </row>
    <row r="3645" spans="1:18" s="524" customFormat="1">
      <c r="A3645" s="158"/>
      <c r="C3645" s="1534"/>
      <c r="I3645" s="1534"/>
      <c r="L3645" s="1534"/>
      <c r="Q3645" s="1552"/>
      <c r="R3645" s="1552"/>
    </row>
    <row r="3646" spans="1:18" s="524" customFormat="1">
      <c r="A3646" s="158"/>
      <c r="C3646" s="1534"/>
      <c r="I3646" s="1534"/>
      <c r="L3646" s="1534"/>
      <c r="Q3646" s="1552"/>
      <c r="R3646" s="1552"/>
    </row>
    <row r="3647" spans="1:18" s="524" customFormat="1">
      <c r="A3647" s="158"/>
      <c r="C3647" s="1534"/>
      <c r="I3647" s="1534"/>
      <c r="L3647" s="1534"/>
      <c r="Q3647" s="1552"/>
      <c r="R3647" s="1552"/>
    </row>
    <row r="3648" spans="1:18" s="524" customFormat="1">
      <c r="A3648" s="158"/>
      <c r="C3648" s="1534"/>
      <c r="I3648" s="1534"/>
      <c r="L3648" s="1534"/>
      <c r="Q3648" s="1552"/>
      <c r="R3648" s="1552"/>
    </row>
    <row r="3649" spans="1:18" s="524" customFormat="1">
      <c r="A3649" s="158"/>
      <c r="C3649" s="1534"/>
      <c r="I3649" s="1534"/>
      <c r="L3649" s="1534"/>
      <c r="Q3649" s="1552"/>
      <c r="R3649" s="1552"/>
    </row>
    <row r="3650" spans="1:18" s="524" customFormat="1">
      <c r="A3650" s="158"/>
      <c r="C3650" s="1534"/>
      <c r="I3650" s="1534"/>
      <c r="L3650" s="1534"/>
      <c r="Q3650" s="1552"/>
      <c r="R3650" s="1552"/>
    </row>
    <row r="3651" spans="1:18" s="524" customFormat="1">
      <c r="A3651" s="158"/>
      <c r="C3651" s="1534"/>
      <c r="I3651" s="1534"/>
      <c r="L3651" s="1534"/>
      <c r="Q3651" s="1552"/>
      <c r="R3651" s="1552"/>
    </row>
    <row r="3652" spans="1:18" s="524" customFormat="1">
      <c r="A3652" s="158"/>
      <c r="C3652" s="1534"/>
      <c r="I3652" s="1534"/>
      <c r="L3652" s="1534"/>
      <c r="Q3652" s="1552"/>
      <c r="R3652" s="1552"/>
    </row>
    <row r="3653" spans="1:18" s="524" customFormat="1">
      <c r="A3653" s="158"/>
      <c r="C3653" s="1534"/>
      <c r="I3653" s="1534"/>
      <c r="L3653" s="1534"/>
      <c r="Q3653" s="1552"/>
      <c r="R3653" s="1552"/>
    </row>
    <row r="3654" spans="1:18" s="524" customFormat="1">
      <c r="A3654" s="158"/>
      <c r="C3654" s="1534"/>
      <c r="I3654" s="1534"/>
      <c r="L3654" s="1534"/>
      <c r="Q3654" s="1552"/>
      <c r="R3654" s="1552"/>
    </row>
    <row r="3655" spans="1:18" s="524" customFormat="1">
      <c r="A3655" s="158"/>
      <c r="C3655" s="1534"/>
      <c r="I3655" s="1534"/>
      <c r="L3655" s="1534"/>
      <c r="Q3655" s="1552"/>
      <c r="R3655" s="1552"/>
    </row>
    <row r="3656" spans="1:18" s="524" customFormat="1">
      <c r="A3656" s="158"/>
      <c r="C3656" s="1534"/>
      <c r="I3656" s="1534"/>
      <c r="L3656" s="1534"/>
      <c r="Q3656" s="1552"/>
      <c r="R3656" s="1552"/>
    </row>
    <row r="3657" spans="1:18" s="524" customFormat="1">
      <c r="A3657" s="158"/>
      <c r="C3657" s="1534"/>
      <c r="I3657" s="1534"/>
      <c r="L3657" s="1534"/>
      <c r="Q3657" s="1552"/>
      <c r="R3657" s="1552"/>
    </row>
    <row r="3658" spans="1:18" s="524" customFormat="1">
      <c r="A3658" s="158"/>
      <c r="C3658" s="1534"/>
      <c r="I3658" s="1534"/>
      <c r="L3658" s="1534"/>
      <c r="Q3658" s="1552"/>
      <c r="R3658" s="1552"/>
    </row>
    <row r="3659" spans="1:18" s="524" customFormat="1">
      <c r="A3659" s="158"/>
      <c r="C3659" s="1534"/>
      <c r="I3659" s="1534"/>
      <c r="L3659" s="1534"/>
      <c r="Q3659" s="1552"/>
      <c r="R3659" s="1552"/>
    </row>
    <row r="3660" spans="1:18" s="524" customFormat="1">
      <c r="A3660" s="158"/>
      <c r="C3660" s="1534"/>
      <c r="I3660" s="1534"/>
      <c r="L3660" s="1534"/>
      <c r="Q3660" s="1552"/>
      <c r="R3660" s="1552"/>
    </row>
    <row r="3661" spans="1:18" s="524" customFormat="1">
      <c r="A3661" s="158"/>
      <c r="C3661" s="1534"/>
      <c r="I3661" s="1534"/>
      <c r="L3661" s="1534"/>
      <c r="Q3661" s="1552"/>
      <c r="R3661" s="1552"/>
    </row>
    <row r="3662" spans="1:18" s="524" customFormat="1">
      <c r="A3662" s="158"/>
      <c r="C3662" s="1534"/>
      <c r="I3662" s="1534"/>
      <c r="L3662" s="1534"/>
      <c r="Q3662" s="1552"/>
      <c r="R3662" s="1552"/>
    </row>
    <row r="3663" spans="1:18" s="524" customFormat="1">
      <c r="A3663" s="158"/>
      <c r="C3663" s="1534"/>
      <c r="I3663" s="1534"/>
      <c r="L3663" s="1534"/>
      <c r="Q3663" s="1552"/>
      <c r="R3663" s="1552"/>
    </row>
    <row r="3664" spans="1:18" s="524" customFormat="1">
      <c r="A3664" s="158"/>
      <c r="C3664" s="1534"/>
      <c r="I3664" s="1534"/>
      <c r="L3664" s="1534"/>
      <c r="Q3664" s="1552"/>
      <c r="R3664" s="1552"/>
    </row>
    <row r="3665" spans="1:18" s="524" customFormat="1">
      <c r="A3665" s="158"/>
      <c r="C3665" s="1534"/>
      <c r="I3665" s="1534"/>
      <c r="L3665" s="1534"/>
      <c r="Q3665" s="1552"/>
      <c r="R3665" s="1552"/>
    </row>
    <row r="3666" spans="1:18" s="524" customFormat="1">
      <c r="A3666" s="158"/>
      <c r="C3666" s="1534"/>
      <c r="I3666" s="1534"/>
      <c r="L3666" s="1534"/>
      <c r="Q3666" s="1552"/>
      <c r="R3666" s="1552"/>
    </row>
    <row r="3667" spans="1:18" s="524" customFormat="1">
      <c r="A3667" s="158"/>
      <c r="C3667" s="1534"/>
      <c r="I3667" s="1534"/>
      <c r="L3667" s="1534"/>
      <c r="Q3667" s="1552"/>
      <c r="R3667" s="1552"/>
    </row>
    <row r="3668" spans="1:18" s="524" customFormat="1">
      <c r="A3668" s="158"/>
      <c r="C3668" s="1534"/>
      <c r="I3668" s="1534"/>
      <c r="L3668" s="1534"/>
      <c r="Q3668" s="1552"/>
      <c r="R3668" s="1552"/>
    </row>
    <row r="3669" spans="1:18" s="524" customFormat="1">
      <c r="A3669" s="158"/>
      <c r="C3669" s="1534"/>
      <c r="I3669" s="1534"/>
      <c r="L3669" s="1534"/>
      <c r="Q3669" s="1552"/>
      <c r="R3669" s="1552"/>
    </row>
    <row r="3670" spans="1:18" s="524" customFormat="1">
      <c r="A3670" s="158"/>
      <c r="C3670" s="1534"/>
      <c r="I3670" s="1534"/>
      <c r="L3670" s="1534"/>
      <c r="Q3670" s="1552"/>
      <c r="R3670" s="1552"/>
    </row>
    <row r="3671" spans="1:18" s="524" customFormat="1">
      <c r="A3671" s="158"/>
      <c r="C3671" s="1534"/>
      <c r="I3671" s="1534"/>
      <c r="L3671" s="1534"/>
      <c r="Q3671" s="1552"/>
      <c r="R3671" s="1552"/>
    </row>
    <row r="3672" spans="1:18" s="524" customFormat="1">
      <c r="A3672" s="158"/>
      <c r="C3672" s="1534"/>
      <c r="I3672" s="1534"/>
      <c r="L3672" s="1534"/>
      <c r="Q3672" s="1552"/>
      <c r="R3672" s="1552"/>
    </row>
    <row r="3673" spans="1:18" s="524" customFormat="1">
      <c r="A3673" s="158"/>
      <c r="C3673" s="1534"/>
      <c r="I3673" s="1534"/>
      <c r="L3673" s="1534"/>
      <c r="Q3673" s="1552"/>
      <c r="R3673" s="1552"/>
    </row>
    <row r="3674" spans="1:18" s="524" customFormat="1">
      <c r="A3674" s="158"/>
      <c r="C3674" s="1534"/>
      <c r="I3674" s="1534"/>
      <c r="L3674" s="1534"/>
      <c r="Q3674" s="1552"/>
      <c r="R3674" s="1552"/>
    </row>
    <row r="3675" spans="1:18" s="524" customFormat="1">
      <c r="A3675" s="158"/>
      <c r="C3675" s="1534"/>
      <c r="I3675" s="1534"/>
      <c r="L3675" s="1534"/>
      <c r="Q3675" s="1552"/>
      <c r="R3675" s="1552"/>
    </row>
    <row r="3676" spans="1:18" s="524" customFormat="1">
      <c r="A3676" s="158"/>
      <c r="C3676" s="1534"/>
      <c r="I3676" s="1534"/>
      <c r="L3676" s="1534"/>
      <c r="Q3676" s="1552"/>
      <c r="R3676" s="1552"/>
    </row>
    <row r="3677" spans="1:18" s="524" customFormat="1">
      <c r="A3677" s="158"/>
      <c r="C3677" s="1534"/>
      <c r="I3677" s="1534"/>
      <c r="L3677" s="1534"/>
      <c r="Q3677" s="1552"/>
      <c r="R3677" s="1552"/>
    </row>
    <row r="3678" spans="1:18" s="524" customFormat="1">
      <c r="A3678" s="158"/>
      <c r="C3678" s="1534"/>
      <c r="I3678" s="1534"/>
      <c r="L3678" s="1534"/>
      <c r="Q3678" s="1552"/>
      <c r="R3678" s="1552"/>
    </row>
    <row r="3679" spans="1:18" s="524" customFormat="1">
      <c r="A3679" s="158"/>
      <c r="C3679" s="1534"/>
      <c r="I3679" s="1534"/>
      <c r="L3679" s="1534"/>
      <c r="Q3679" s="1552"/>
      <c r="R3679" s="1552"/>
    </row>
    <row r="3680" spans="1:18" s="524" customFormat="1">
      <c r="A3680" s="158"/>
      <c r="C3680" s="1534"/>
      <c r="I3680" s="1534"/>
      <c r="L3680" s="1534"/>
      <c r="Q3680" s="1552"/>
      <c r="R3680" s="1552"/>
    </row>
    <row r="3681" spans="1:18" s="524" customFormat="1">
      <c r="A3681" s="158"/>
      <c r="C3681" s="1534"/>
      <c r="I3681" s="1534"/>
      <c r="L3681" s="1534"/>
      <c r="Q3681" s="1552"/>
      <c r="R3681" s="1552"/>
    </row>
    <row r="3682" spans="1:18" s="524" customFormat="1">
      <c r="A3682" s="158"/>
      <c r="C3682" s="1534"/>
      <c r="I3682" s="1534"/>
      <c r="L3682" s="1534"/>
      <c r="Q3682" s="1552"/>
      <c r="R3682" s="1552"/>
    </row>
    <row r="3683" spans="1:18" s="524" customFormat="1">
      <c r="A3683" s="158"/>
      <c r="C3683" s="1534"/>
      <c r="I3683" s="1534"/>
      <c r="L3683" s="1534"/>
      <c r="Q3683" s="1552"/>
      <c r="R3683" s="1552"/>
    </row>
    <row r="3684" spans="1:18" s="524" customFormat="1">
      <c r="A3684" s="158"/>
      <c r="C3684" s="1534"/>
      <c r="I3684" s="1534"/>
      <c r="L3684" s="1534"/>
      <c r="Q3684" s="1552"/>
      <c r="R3684" s="1552"/>
    </row>
    <row r="3685" spans="1:18" s="524" customFormat="1">
      <c r="A3685" s="158"/>
      <c r="C3685" s="1534"/>
      <c r="I3685" s="1534"/>
      <c r="L3685" s="1534"/>
      <c r="Q3685" s="1552"/>
      <c r="R3685" s="1552"/>
    </row>
    <row r="3686" spans="1:18" s="524" customFormat="1">
      <c r="A3686" s="158"/>
      <c r="C3686" s="1534"/>
      <c r="I3686" s="1534"/>
      <c r="L3686" s="1534"/>
      <c r="Q3686" s="1552"/>
      <c r="R3686" s="1552"/>
    </row>
    <row r="3687" spans="1:18" s="524" customFormat="1">
      <c r="A3687" s="158"/>
      <c r="C3687" s="1534"/>
      <c r="I3687" s="1534"/>
      <c r="L3687" s="1534"/>
      <c r="Q3687" s="1552"/>
      <c r="R3687" s="1552"/>
    </row>
    <row r="3688" spans="1:18" s="524" customFormat="1">
      <c r="A3688" s="158"/>
      <c r="C3688" s="1534"/>
      <c r="I3688" s="1534"/>
      <c r="L3688" s="1534"/>
      <c r="Q3688" s="1552"/>
      <c r="R3688" s="1552"/>
    </row>
    <row r="3689" spans="1:18" s="524" customFormat="1">
      <c r="A3689" s="158"/>
      <c r="C3689" s="1534"/>
      <c r="I3689" s="1534"/>
      <c r="L3689" s="1534"/>
      <c r="Q3689" s="1552"/>
      <c r="R3689" s="1552"/>
    </row>
    <row r="3690" spans="1:18" s="524" customFormat="1">
      <c r="A3690" s="158"/>
      <c r="C3690" s="1534"/>
      <c r="I3690" s="1534"/>
      <c r="L3690" s="1534"/>
      <c r="Q3690" s="1552"/>
      <c r="R3690" s="1552"/>
    </row>
    <row r="3691" spans="1:18" s="524" customFormat="1">
      <c r="A3691" s="158"/>
      <c r="C3691" s="1534"/>
      <c r="I3691" s="1534"/>
      <c r="L3691" s="1534"/>
      <c r="Q3691" s="1552"/>
      <c r="R3691" s="1552"/>
    </row>
    <row r="3692" spans="1:18" s="524" customFormat="1">
      <c r="A3692" s="158"/>
      <c r="C3692" s="1534"/>
      <c r="I3692" s="1534"/>
      <c r="L3692" s="1534"/>
      <c r="Q3692" s="1552"/>
      <c r="R3692" s="1552"/>
    </row>
    <row r="3693" spans="1:18" s="524" customFormat="1">
      <c r="A3693" s="158"/>
      <c r="C3693" s="1534"/>
      <c r="I3693" s="1534"/>
      <c r="L3693" s="1534"/>
      <c r="Q3693" s="1552"/>
      <c r="R3693" s="1552"/>
    </row>
    <row r="3694" spans="1:18" s="524" customFormat="1">
      <c r="A3694" s="158"/>
      <c r="C3694" s="1534"/>
      <c r="I3694" s="1534"/>
      <c r="L3694" s="1534"/>
      <c r="Q3694" s="1552"/>
      <c r="R3694" s="1552"/>
    </row>
    <row r="3695" spans="1:18" s="524" customFormat="1">
      <c r="A3695" s="158"/>
      <c r="C3695" s="1534"/>
      <c r="I3695" s="1534"/>
      <c r="L3695" s="1534"/>
      <c r="Q3695" s="1552"/>
      <c r="R3695" s="1552"/>
    </row>
    <row r="3696" spans="1:18" s="524" customFormat="1">
      <c r="A3696" s="158"/>
      <c r="C3696" s="1534"/>
      <c r="I3696" s="1534"/>
      <c r="L3696" s="1534"/>
      <c r="Q3696" s="1552"/>
      <c r="R3696" s="1552"/>
    </row>
    <row r="3697" spans="1:18" s="524" customFormat="1">
      <c r="A3697" s="158"/>
      <c r="C3697" s="1534"/>
      <c r="I3697" s="1534"/>
      <c r="L3697" s="1534"/>
      <c r="Q3697" s="1552"/>
      <c r="R3697" s="1552"/>
    </row>
    <row r="3698" spans="1:18" s="524" customFormat="1">
      <c r="A3698" s="158"/>
      <c r="C3698" s="1534"/>
      <c r="I3698" s="1534"/>
      <c r="L3698" s="1534"/>
      <c r="Q3698" s="1552"/>
      <c r="R3698" s="1552"/>
    </row>
    <row r="3699" spans="1:18" s="524" customFormat="1">
      <c r="A3699" s="158"/>
      <c r="C3699" s="1534"/>
      <c r="I3699" s="1534"/>
      <c r="L3699" s="1534"/>
      <c r="Q3699" s="1552"/>
      <c r="R3699" s="1552"/>
    </row>
    <row r="3700" spans="1:18" s="524" customFormat="1">
      <c r="A3700" s="158"/>
      <c r="C3700" s="1534"/>
      <c r="I3700" s="1534"/>
      <c r="L3700" s="1534"/>
      <c r="Q3700" s="1552"/>
      <c r="R3700" s="1552"/>
    </row>
    <row r="3701" spans="1:18" s="524" customFormat="1">
      <c r="A3701" s="158"/>
      <c r="C3701" s="1534"/>
      <c r="I3701" s="1534"/>
      <c r="L3701" s="1534"/>
      <c r="Q3701" s="1552"/>
      <c r="R3701" s="1552"/>
    </row>
    <row r="3702" spans="1:18" s="524" customFormat="1">
      <c r="A3702" s="158"/>
      <c r="C3702" s="1534"/>
      <c r="I3702" s="1534"/>
      <c r="L3702" s="1534"/>
      <c r="Q3702" s="1552"/>
      <c r="R3702" s="1552"/>
    </row>
    <row r="3703" spans="1:18" s="524" customFormat="1">
      <c r="A3703" s="158"/>
      <c r="C3703" s="1534"/>
      <c r="I3703" s="1534"/>
      <c r="L3703" s="1534"/>
      <c r="Q3703" s="1552"/>
      <c r="R3703" s="1552"/>
    </row>
    <row r="3704" spans="1:18" s="524" customFormat="1">
      <c r="A3704" s="158"/>
      <c r="C3704" s="1534"/>
      <c r="I3704" s="1534"/>
      <c r="L3704" s="1534"/>
      <c r="Q3704" s="1552"/>
      <c r="R3704" s="1552"/>
    </row>
    <row r="3705" spans="1:18" s="524" customFormat="1">
      <c r="A3705" s="158"/>
      <c r="C3705" s="1534"/>
      <c r="I3705" s="1534"/>
      <c r="L3705" s="1534"/>
      <c r="Q3705" s="1552"/>
      <c r="R3705" s="1552"/>
    </row>
    <row r="3706" spans="1:18" s="524" customFormat="1">
      <c r="A3706" s="158"/>
      <c r="C3706" s="1534"/>
      <c r="I3706" s="1534"/>
      <c r="L3706" s="1534"/>
      <c r="Q3706" s="1552"/>
      <c r="R3706" s="1552"/>
    </row>
    <row r="3707" spans="1:18" s="524" customFormat="1">
      <c r="A3707" s="158"/>
      <c r="C3707" s="1534"/>
      <c r="I3707" s="1534"/>
      <c r="L3707" s="1534"/>
      <c r="Q3707" s="1552"/>
      <c r="R3707" s="1552"/>
    </row>
    <row r="3708" spans="1:18" s="524" customFormat="1">
      <c r="A3708" s="158"/>
      <c r="C3708" s="1534"/>
      <c r="I3708" s="1534"/>
      <c r="L3708" s="1534"/>
      <c r="Q3708" s="1552"/>
      <c r="R3708" s="1552"/>
    </row>
    <row r="3709" spans="1:18" s="524" customFormat="1">
      <c r="A3709" s="158"/>
      <c r="C3709" s="1534"/>
      <c r="I3709" s="1534"/>
      <c r="L3709" s="1534"/>
      <c r="Q3709" s="1552"/>
      <c r="R3709" s="1552"/>
    </row>
    <row r="3710" spans="1:18" s="524" customFormat="1">
      <c r="A3710" s="158"/>
      <c r="C3710" s="1534"/>
      <c r="I3710" s="1534"/>
      <c r="L3710" s="1534"/>
      <c r="Q3710" s="1552"/>
      <c r="R3710" s="1552"/>
    </row>
    <row r="3711" spans="1:18" s="524" customFormat="1">
      <c r="A3711" s="158"/>
      <c r="C3711" s="1534"/>
      <c r="I3711" s="1534"/>
      <c r="L3711" s="1534"/>
      <c r="Q3711" s="1552"/>
      <c r="R3711" s="1552"/>
    </row>
    <row r="3712" spans="1:18" s="524" customFormat="1">
      <c r="A3712" s="158"/>
      <c r="C3712" s="1534"/>
      <c r="I3712" s="1534"/>
      <c r="L3712" s="1534"/>
      <c r="Q3712" s="1552"/>
      <c r="R3712" s="1552"/>
    </row>
    <row r="3713" spans="1:18" s="524" customFormat="1">
      <c r="A3713" s="158"/>
      <c r="C3713" s="1534"/>
      <c r="I3713" s="1534"/>
      <c r="L3713" s="1534"/>
      <c r="Q3713" s="1552"/>
      <c r="R3713" s="1552"/>
    </row>
    <row r="3714" spans="1:18" s="524" customFormat="1">
      <c r="A3714" s="158"/>
      <c r="C3714" s="1534"/>
      <c r="I3714" s="1534"/>
      <c r="L3714" s="1534"/>
      <c r="Q3714" s="1552"/>
      <c r="R3714" s="1552"/>
    </row>
    <row r="3715" spans="1:18" s="524" customFormat="1">
      <c r="A3715" s="158"/>
      <c r="C3715" s="1534"/>
      <c r="I3715" s="1534"/>
      <c r="L3715" s="1534"/>
      <c r="Q3715" s="1552"/>
      <c r="R3715" s="1552"/>
    </row>
    <row r="3716" spans="1:18" s="524" customFormat="1">
      <c r="A3716" s="158"/>
      <c r="C3716" s="1534"/>
      <c r="I3716" s="1534"/>
      <c r="L3716" s="1534"/>
      <c r="Q3716" s="1552"/>
      <c r="R3716" s="1552"/>
    </row>
    <row r="3717" spans="1:18" s="524" customFormat="1">
      <c r="A3717" s="158"/>
      <c r="C3717" s="1534"/>
      <c r="I3717" s="1534"/>
      <c r="L3717" s="1534"/>
      <c r="Q3717" s="1552"/>
      <c r="R3717" s="1552"/>
    </row>
    <row r="3718" spans="1:18" s="524" customFormat="1">
      <c r="A3718" s="158"/>
      <c r="C3718" s="1534"/>
      <c r="I3718" s="1534"/>
      <c r="L3718" s="1534"/>
      <c r="Q3718" s="1552"/>
      <c r="R3718" s="1552"/>
    </row>
    <row r="3719" spans="1:18" s="524" customFormat="1">
      <c r="A3719" s="158"/>
      <c r="C3719" s="1534"/>
      <c r="I3719" s="1534"/>
      <c r="L3719" s="1534"/>
      <c r="Q3719" s="1552"/>
      <c r="R3719" s="1552"/>
    </row>
    <row r="3720" spans="1:18" s="524" customFormat="1">
      <c r="A3720" s="158"/>
      <c r="C3720" s="1534"/>
      <c r="I3720" s="1534"/>
      <c r="L3720" s="1534"/>
      <c r="Q3720" s="1552"/>
      <c r="R3720" s="1552"/>
    </row>
    <row r="3721" spans="1:18" s="524" customFormat="1">
      <c r="A3721" s="158"/>
      <c r="C3721" s="1534"/>
      <c r="I3721" s="1534"/>
      <c r="L3721" s="1534"/>
      <c r="Q3721" s="1552"/>
      <c r="R3721" s="1552"/>
    </row>
    <row r="3722" spans="1:18" s="524" customFormat="1">
      <c r="A3722" s="158"/>
      <c r="C3722" s="1534"/>
      <c r="I3722" s="1534"/>
      <c r="L3722" s="1534"/>
      <c r="Q3722" s="1552"/>
      <c r="R3722" s="1552"/>
    </row>
    <row r="3723" spans="1:18" s="524" customFormat="1">
      <c r="A3723" s="158"/>
      <c r="C3723" s="1534"/>
      <c r="I3723" s="1534"/>
      <c r="L3723" s="1534"/>
      <c r="Q3723" s="1552"/>
      <c r="R3723" s="1552"/>
    </row>
    <row r="3724" spans="1:18" s="524" customFormat="1">
      <c r="A3724" s="158"/>
      <c r="C3724" s="1534"/>
      <c r="I3724" s="1534"/>
      <c r="L3724" s="1534"/>
      <c r="Q3724" s="1552"/>
      <c r="R3724" s="1552"/>
    </row>
    <row r="3725" spans="1:18" s="524" customFormat="1">
      <c r="A3725" s="158"/>
      <c r="C3725" s="1534"/>
      <c r="I3725" s="1534"/>
      <c r="L3725" s="1534"/>
      <c r="Q3725" s="1552"/>
      <c r="R3725" s="1552"/>
    </row>
    <row r="3726" spans="1:18" s="524" customFormat="1">
      <c r="A3726" s="158"/>
      <c r="C3726" s="1534"/>
      <c r="I3726" s="1534"/>
      <c r="L3726" s="1534"/>
      <c r="Q3726" s="1552"/>
      <c r="R3726" s="1552"/>
    </row>
    <row r="3727" spans="1:18" s="524" customFormat="1">
      <c r="A3727" s="158"/>
      <c r="C3727" s="1534"/>
      <c r="I3727" s="1534"/>
      <c r="L3727" s="1534"/>
      <c r="Q3727" s="1552"/>
      <c r="R3727" s="1552"/>
    </row>
    <row r="3728" spans="1:18" s="524" customFormat="1">
      <c r="A3728" s="158"/>
      <c r="C3728" s="1534"/>
      <c r="I3728" s="1534"/>
      <c r="L3728" s="1534"/>
      <c r="Q3728" s="1552"/>
      <c r="R3728" s="1552"/>
    </row>
    <row r="3729" spans="1:18" s="524" customFormat="1">
      <c r="A3729" s="158"/>
      <c r="C3729" s="1534"/>
      <c r="I3729" s="1534"/>
      <c r="L3729" s="1534"/>
      <c r="Q3729" s="1552"/>
      <c r="R3729" s="1552"/>
    </row>
    <row r="3730" spans="1:18" s="524" customFormat="1">
      <c r="A3730" s="158"/>
      <c r="C3730" s="1534"/>
      <c r="I3730" s="1534"/>
      <c r="L3730" s="1534"/>
      <c r="Q3730" s="1552"/>
      <c r="R3730" s="1552"/>
    </row>
    <row r="3731" spans="1:18" s="524" customFormat="1">
      <c r="A3731" s="158"/>
      <c r="C3731" s="1534"/>
      <c r="I3731" s="1534"/>
      <c r="L3731" s="1534"/>
      <c r="Q3731" s="1552"/>
      <c r="R3731" s="1552"/>
    </row>
    <row r="3732" spans="1:18" s="524" customFormat="1">
      <c r="A3732" s="158"/>
      <c r="C3732" s="1534"/>
      <c r="I3732" s="1534"/>
      <c r="L3732" s="1534"/>
      <c r="Q3732" s="1552"/>
      <c r="R3732" s="1552"/>
    </row>
    <row r="3733" spans="1:18" s="524" customFormat="1">
      <c r="A3733" s="158"/>
      <c r="C3733" s="1534"/>
      <c r="I3733" s="1534"/>
      <c r="L3733" s="1534"/>
      <c r="Q3733" s="1552"/>
      <c r="R3733" s="1552"/>
    </row>
    <row r="3734" spans="1:18" s="524" customFormat="1">
      <c r="A3734" s="158"/>
      <c r="C3734" s="1534"/>
      <c r="I3734" s="1534"/>
      <c r="L3734" s="1534"/>
      <c r="Q3734" s="1552"/>
      <c r="R3734" s="1552"/>
    </row>
    <row r="3735" spans="1:18" s="524" customFormat="1">
      <c r="A3735" s="158"/>
      <c r="C3735" s="1534"/>
      <c r="I3735" s="1534"/>
      <c r="L3735" s="1534"/>
      <c r="Q3735" s="1552"/>
      <c r="R3735" s="1552"/>
    </row>
    <row r="3736" spans="1:18" s="524" customFormat="1">
      <c r="A3736" s="158"/>
      <c r="C3736" s="1534"/>
      <c r="I3736" s="1534"/>
      <c r="L3736" s="1534"/>
      <c r="Q3736" s="1552"/>
      <c r="R3736" s="1552"/>
    </row>
    <row r="3737" spans="1:18" s="524" customFormat="1">
      <c r="A3737" s="158"/>
      <c r="C3737" s="1534"/>
      <c r="I3737" s="1534"/>
      <c r="L3737" s="1534"/>
      <c r="Q3737" s="1552"/>
      <c r="R3737" s="1552"/>
    </row>
    <row r="3738" spans="1:18" s="524" customFormat="1">
      <c r="A3738" s="158"/>
      <c r="C3738" s="1534"/>
      <c r="I3738" s="1534"/>
      <c r="L3738" s="1534"/>
      <c r="Q3738" s="1552"/>
      <c r="R3738" s="1552"/>
    </row>
    <row r="3739" spans="1:18" s="524" customFormat="1">
      <c r="A3739" s="158"/>
      <c r="C3739" s="1534"/>
      <c r="I3739" s="1534"/>
      <c r="L3739" s="1534"/>
      <c r="Q3739" s="1552"/>
      <c r="R3739" s="1552"/>
    </row>
    <row r="3740" spans="1:18" s="524" customFormat="1">
      <c r="A3740" s="158"/>
      <c r="C3740" s="1534"/>
      <c r="I3740" s="1534"/>
      <c r="L3740" s="1534"/>
      <c r="Q3740" s="1552"/>
      <c r="R3740" s="1552"/>
    </row>
    <row r="3741" spans="1:18" s="524" customFormat="1">
      <c r="A3741" s="158"/>
      <c r="C3741" s="1534"/>
      <c r="I3741" s="1534"/>
      <c r="L3741" s="1534"/>
      <c r="Q3741" s="1552"/>
      <c r="R3741" s="1552"/>
    </row>
    <row r="3742" spans="1:18" s="524" customFormat="1">
      <c r="A3742" s="158"/>
      <c r="C3742" s="1534"/>
      <c r="I3742" s="1534"/>
      <c r="L3742" s="1534"/>
      <c r="Q3742" s="1552"/>
      <c r="R3742" s="1552"/>
    </row>
    <row r="3743" spans="1:18" s="524" customFormat="1">
      <c r="A3743" s="158"/>
      <c r="C3743" s="1534"/>
      <c r="I3743" s="1534"/>
      <c r="L3743" s="1534"/>
      <c r="Q3743" s="1552"/>
      <c r="R3743" s="1552"/>
    </row>
    <row r="3744" spans="1:18" s="524" customFormat="1">
      <c r="A3744" s="158"/>
      <c r="C3744" s="1534"/>
      <c r="I3744" s="1534"/>
      <c r="L3744" s="1534"/>
      <c r="Q3744" s="1552"/>
      <c r="R3744" s="1552"/>
    </row>
    <row r="3745" spans="1:18" s="524" customFormat="1">
      <c r="A3745" s="158"/>
      <c r="C3745" s="1534"/>
      <c r="I3745" s="1534"/>
      <c r="L3745" s="1534"/>
      <c r="Q3745" s="1552"/>
      <c r="R3745" s="1552"/>
    </row>
    <row r="3746" spans="1:18" s="524" customFormat="1">
      <c r="A3746" s="158"/>
      <c r="C3746" s="1534"/>
      <c r="I3746" s="1534"/>
      <c r="L3746" s="1534"/>
      <c r="Q3746" s="1552"/>
      <c r="R3746" s="1552"/>
    </row>
    <row r="3747" spans="1:18" s="524" customFormat="1">
      <c r="A3747" s="158"/>
      <c r="C3747" s="1534"/>
      <c r="I3747" s="1534"/>
      <c r="L3747" s="1534"/>
      <c r="Q3747" s="1552"/>
      <c r="R3747" s="1552"/>
    </row>
    <row r="3748" spans="1:18" s="524" customFormat="1">
      <c r="A3748" s="158"/>
      <c r="C3748" s="1534"/>
      <c r="I3748" s="1534"/>
      <c r="L3748" s="1534"/>
      <c r="Q3748" s="1552"/>
      <c r="R3748" s="1552"/>
    </row>
    <row r="3749" spans="1:18" s="524" customFormat="1">
      <c r="A3749" s="158"/>
      <c r="C3749" s="1534"/>
      <c r="I3749" s="1534"/>
      <c r="L3749" s="1534"/>
      <c r="Q3749" s="1552"/>
      <c r="R3749" s="1552"/>
    </row>
    <row r="3750" spans="1:18" s="524" customFormat="1">
      <c r="A3750" s="158"/>
      <c r="C3750" s="1534"/>
      <c r="I3750" s="1534"/>
      <c r="L3750" s="1534"/>
      <c r="Q3750" s="1552"/>
      <c r="R3750" s="1552"/>
    </row>
    <row r="3751" spans="1:18" s="524" customFormat="1">
      <c r="A3751" s="158"/>
      <c r="C3751" s="1534"/>
      <c r="I3751" s="1534"/>
      <c r="L3751" s="1534"/>
      <c r="Q3751" s="1552"/>
      <c r="R3751" s="1552"/>
    </row>
    <row r="3752" spans="1:18" s="524" customFormat="1">
      <c r="A3752" s="158"/>
      <c r="C3752" s="1534"/>
      <c r="I3752" s="1534"/>
      <c r="L3752" s="1534"/>
      <c r="Q3752" s="1552"/>
      <c r="R3752" s="1552"/>
    </row>
    <row r="3753" spans="1:18" s="524" customFormat="1">
      <c r="A3753" s="158"/>
      <c r="C3753" s="1534"/>
      <c r="I3753" s="1534"/>
      <c r="L3753" s="1534"/>
      <c r="Q3753" s="1552"/>
      <c r="R3753" s="1552"/>
    </row>
    <row r="3754" spans="1:18" s="524" customFormat="1">
      <c r="A3754" s="158"/>
      <c r="C3754" s="1534"/>
      <c r="I3754" s="1534"/>
      <c r="L3754" s="1534"/>
      <c r="Q3754" s="1552"/>
      <c r="R3754" s="1552"/>
    </row>
    <row r="3755" spans="1:18" s="524" customFormat="1">
      <c r="A3755" s="158"/>
      <c r="C3755" s="1534"/>
      <c r="I3755" s="1534"/>
      <c r="L3755" s="1534"/>
      <c r="Q3755" s="1552"/>
      <c r="R3755" s="1552"/>
    </row>
    <row r="3756" spans="1:18" s="524" customFormat="1">
      <c r="A3756" s="158"/>
      <c r="C3756" s="1534"/>
      <c r="I3756" s="1534"/>
      <c r="L3756" s="1534"/>
      <c r="Q3756" s="1552"/>
      <c r="R3756" s="1552"/>
    </row>
    <row r="3757" spans="1:18" s="524" customFormat="1">
      <c r="A3757" s="158"/>
      <c r="C3757" s="1534"/>
      <c r="I3757" s="1534"/>
      <c r="L3757" s="1534"/>
      <c r="Q3757" s="1552"/>
      <c r="R3757" s="1552"/>
    </row>
    <row r="3758" spans="1:18" s="524" customFormat="1">
      <c r="A3758" s="158"/>
      <c r="C3758" s="1534"/>
      <c r="I3758" s="1534"/>
      <c r="L3758" s="1534"/>
      <c r="Q3758" s="1552"/>
      <c r="R3758" s="1552"/>
    </row>
    <row r="3759" spans="1:18" s="524" customFormat="1">
      <c r="A3759" s="158"/>
      <c r="C3759" s="1534"/>
      <c r="I3759" s="1534"/>
      <c r="L3759" s="1534"/>
      <c r="Q3759" s="1552"/>
      <c r="R3759" s="1552"/>
    </row>
    <row r="3760" spans="1:18" s="524" customFormat="1">
      <c r="A3760" s="158"/>
      <c r="C3760" s="1534"/>
      <c r="I3760" s="1534"/>
      <c r="L3760" s="1534"/>
      <c r="Q3760" s="1552"/>
      <c r="R3760" s="1552"/>
    </row>
    <row r="3761" spans="1:18" s="524" customFormat="1">
      <c r="A3761" s="158"/>
      <c r="C3761" s="1534"/>
      <c r="I3761" s="1534"/>
      <c r="L3761" s="1534"/>
      <c r="Q3761" s="1552"/>
      <c r="R3761" s="1552"/>
    </row>
    <row r="3762" spans="1:18" s="524" customFormat="1">
      <c r="A3762" s="158"/>
      <c r="C3762" s="1534"/>
      <c r="I3762" s="1534"/>
      <c r="L3762" s="1534"/>
      <c r="Q3762" s="1552"/>
      <c r="R3762" s="1552"/>
    </row>
    <row r="3763" spans="1:18" s="524" customFormat="1">
      <c r="A3763" s="158"/>
      <c r="C3763" s="1534"/>
      <c r="I3763" s="1534"/>
      <c r="L3763" s="1534"/>
      <c r="Q3763" s="1552"/>
      <c r="R3763" s="1552"/>
    </row>
    <row r="3764" spans="1:18" s="524" customFormat="1">
      <c r="A3764" s="158"/>
      <c r="C3764" s="1534"/>
      <c r="I3764" s="1534"/>
      <c r="L3764" s="1534"/>
      <c r="Q3764" s="1552"/>
      <c r="R3764" s="1552"/>
    </row>
    <row r="3765" spans="1:18" s="524" customFormat="1">
      <c r="A3765" s="158"/>
      <c r="C3765" s="1534"/>
      <c r="I3765" s="1534"/>
      <c r="L3765" s="1534"/>
      <c r="Q3765" s="1552"/>
      <c r="R3765" s="1552"/>
    </row>
    <row r="3766" spans="1:18" s="524" customFormat="1">
      <c r="A3766" s="158"/>
      <c r="C3766" s="1534"/>
      <c r="I3766" s="1534"/>
      <c r="L3766" s="1534"/>
      <c r="Q3766" s="1552"/>
      <c r="R3766" s="1552"/>
    </row>
    <row r="3767" spans="1:18" s="524" customFormat="1">
      <c r="A3767" s="158"/>
      <c r="C3767" s="1534"/>
      <c r="I3767" s="1534"/>
      <c r="L3767" s="1534"/>
      <c r="Q3767" s="1552"/>
      <c r="R3767" s="1552"/>
    </row>
    <row r="3768" spans="1:18" s="524" customFormat="1">
      <c r="A3768" s="158"/>
      <c r="C3768" s="1534"/>
      <c r="I3768" s="1534"/>
      <c r="L3768" s="1534"/>
      <c r="Q3768" s="1552"/>
      <c r="R3768" s="1552"/>
    </row>
    <row r="3769" spans="1:18" s="524" customFormat="1">
      <c r="A3769" s="158"/>
      <c r="C3769" s="1534"/>
      <c r="I3769" s="1534"/>
      <c r="L3769" s="1534"/>
      <c r="Q3769" s="1552"/>
      <c r="R3769" s="1552"/>
    </row>
    <row r="3770" spans="1:18" s="524" customFormat="1">
      <c r="A3770" s="158"/>
      <c r="C3770" s="1534"/>
      <c r="I3770" s="1534"/>
      <c r="L3770" s="1534"/>
      <c r="Q3770" s="1552"/>
      <c r="R3770" s="1552"/>
    </row>
    <row r="3771" spans="1:18" s="524" customFormat="1">
      <c r="A3771" s="158"/>
      <c r="C3771" s="1534"/>
      <c r="I3771" s="1534"/>
      <c r="L3771" s="1534"/>
      <c r="Q3771" s="1552"/>
      <c r="R3771" s="1552"/>
    </row>
    <row r="3772" spans="1:18" s="524" customFormat="1">
      <c r="A3772" s="158"/>
      <c r="C3772" s="1534"/>
      <c r="I3772" s="1534"/>
      <c r="L3772" s="1534"/>
      <c r="Q3772" s="1552"/>
      <c r="R3772" s="1552"/>
    </row>
    <row r="3773" spans="1:18" s="524" customFormat="1">
      <c r="A3773" s="158"/>
      <c r="C3773" s="1534"/>
      <c r="I3773" s="1534"/>
      <c r="L3773" s="1534"/>
      <c r="Q3773" s="1552"/>
      <c r="R3773" s="1552"/>
    </row>
    <row r="3774" spans="1:18" s="524" customFormat="1">
      <c r="A3774" s="158"/>
      <c r="C3774" s="1534"/>
      <c r="I3774" s="1534"/>
      <c r="L3774" s="1534"/>
      <c r="Q3774" s="1552"/>
      <c r="R3774" s="1552"/>
    </row>
    <row r="3775" spans="1:18" s="524" customFormat="1">
      <c r="A3775" s="158"/>
      <c r="C3775" s="1534"/>
      <c r="I3775" s="1534"/>
      <c r="L3775" s="1534"/>
      <c r="Q3775" s="1552"/>
      <c r="R3775" s="1552"/>
    </row>
    <row r="3776" spans="1:18" s="524" customFormat="1">
      <c r="A3776" s="158"/>
      <c r="C3776" s="1534"/>
      <c r="I3776" s="1534"/>
      <c r="L3776" s="1534"/>
      <c r="Q3776" s="1552"/>
      <c r="R3776" s="1552"/>
    </row>
    <row r="3777" spans="1:18" s="524" customFormat="1">
      <c r="A3777" s="158"/>
      <c r="C3777" s="1534"/>
      <c r="I3777" s="1534"/>
      <c r="L3777" s="1534"/>
      <c r="Q3777" s="1552"/>
      <c r="R3777" s="1552"/>
    </row>
    <row r="3778" spans="1:18" s="524" customFormat="1">
      <c r="A3778" s="158"/>
      <c r="C3778" s="1534"/>
      <c r="I3778" s="1534"/>
      <c r="L3778" s="1534"/>
      <c r="Q3778" s="1552"/>
      <c r="R3778" s="1552"/>
    </row>
    <row r="3779" spans="1:18" s="524" customFormat="1">
      <c r="A3779" s="158"/>
      <c r="C3779" s="1534"/>
      <c r="I3779" s="1534"/>
      <c r="L3779" s="1534"/>
      <c r="Q3779" s="1552"/>
      <c r="R3779" s="1552"/>
    </row>
    <row r="3780" spans="1:18" s="524" customFormat="1">
      <c r="A3780" s="158"/>
      <c r="C3780" s="1534"/>
      <c r="I3780" s="1534"/>
      <c r="L3780" s="1534"/>
      <c r="Q3780" s="1552"/>
      <c r="R3780" s="1552"/>
    </row>
    <row r="3781" spans="1:18" s="524" customFormat="1">
      <c r="A3781" s="158"/>
      <c r="C3781" s="1534"/>
      <c r="I3781" s="1534"/>
      <c r="L3781" s="1534"/>
      <c r="Q3781" s="1552"/>
      <c r="R3781" s="1552"/>
    </row>
    <row r="3782" spans="1:18" s="524" customFormat="1">
      <c r="A3782" s="158"/>
      <c r="C3782" s="1534"/>
      <c r="I3782" s="1534"/>
      <c r="L3782" s="1534"/>
      <c r="Q3782" s="1552"/>
      <c r="R3782" s="1552"/>
    </row>
    <row r="3783" spans="1:18" s="524" customFormat="1">
      <c r="A3783" s="158"/>
      <c r="C3783" s="1534"/>
      <c r="I3783" s="1534"/>
      <c r="L3783" s="1534"/>
      <c r="Q3783" s="1552"/>
      <c r="R3783" s="1552"/>
    </row>
    <row r="3784" spans="1:18" s="524" customFormat="1">
      <c r="A3784" s="158"/>
      <c r="C3784" s="1534"/>
      <c r="I3784" s="1534"/>
      <c r="L3784" s="1534"/>
      <c r="Q3784" s="1552"/>
      <c r="R3784" s="1552"/>
    </row>
    <row r="3785" spans="1:18" s="524" customFormat="1">
      <c r="A3785" s="158"/>
      <c r="C3785" s="1534"/>
      <c r="I3785" s="1534"/>
      <c r="L3785" s="1534"/>
      <c r="Q3785" s="1552"/>
      <c r="R3785" s="1552"/>
    </row>
    <row r="3786" spans="1:18" s="524" customFormat="1">
      <c r="A3786" s="158"/>
      <c r="C3786" s="1534"/>
      <c r="I3786" s="1534"/>
      <c r="L3786" s="1534"/>
      <c r="Q3786" s="1552"/>
      <c r="R3786" s="1552"/>
    </row>
    <row r="3787" spans="1:18" s="524" customFormat="1">
      <c r="A3787" s="158"/>
      <c r="C3787" s="1534"/>
      <c r="I3787" s="1534"/>
      <c r="L3787" s="1534"/>
      <c r="Q3787" s="1552"/>
      <c r="R3787" s="1552"/>
    </row>
    <row r="3788" spans="1:18" s="524" customFormat="1">
      <c r="A3788" s="158"/>
      <c r="C3788" s="1534"/>
      <c r="I3788" s="1534"/>
      <c r="L3788" s="1534"/>
      <c r="Q3788" s="1552"/>
      <c r="R3788" s="1552"/>
    </row>
    <row r="3789" spans="1:18" s="524" customFormat="1">
      <c r="A3789" s="158"/>
      <c r="C3789" s="1534"/>
      <c r="I3789" s="1534"/>
      <c r="L3789" s="1534"/>
      <c r="Q3789" s="1552"/>
      <c r="R3789" s="1552"/>
    </row>
    <row r="3790" spans="1:18" s="524" customFormat="1">
      <c r="A3790" s="158"/>
      <c r="C3790" s="1534"/>
      <c r="I3790" s="1534"/>
      <c r="L3790" s="1534"/>
      <c r="Q3790" s="1552"/>
      <c r="R3790" s="1552"/>
    </row>
    <row r="3791" spans="1:18" s="524" customFormat="1">
      <c r="A3791" s="158"/>
      <c r="C3791" s="1534"/>
      <c r="I3791" s="1534"/>
      <c r="L3791" s="1534"/>
      <c r="Q3791" s="1552"/>
      <c r="R3791" s="1552"/>
    </row>
    <row r="3792" spans="1:18" s="524" customFormat="1">
      <c r="A3792" s="158"/>
      <c r="C3792" s="1534"/>
      <c r="I3792" s="1534"/>
      <c r="L3792" s="1534"/>
      <c r="Q3792" s="1552"/>
      <c r="R3792" s="1552"/>
    </row>
    <row r="3793" spans="1:18" s="524" customFormat="1">
      <c r="A3793" s="158"/>
      <c r="C3793" s="1534"/>
      <c r="I3793" s="1534"/>
      <c r="L3793" s="1534"/>
      <c r="Q3793" s="1552"/>
      <c r="R3793" s="1552"/>
    </row>
    <row r="3794" spans="1:18" s="524" customFormat="1">
      <c r="A3794" s="158"/>
      <c r="C3794" s="1534"/>
      <c r="I3794" s="1534"/>
      <c r="L3794" s="1534"/>
      <c r="Q3794" s="1552"/>
      <c r="R3794" s="1552"/>
    </row>
    <row r="3795" spans="1:18" s="524" customFormat="1">
      <c r="A3795" s="158"/>
      <c r="C3795" s="1534"/>
      <c r="I3795" s="1534"/>
      <c r="L3795" s="1534"/>
      <c r="Q3795" s="1552"/>
      <c r="R3795" s="1552"/>
    </row>
    <row r="3796" spans="1:18" s="524" customFormat="1">
      <c r="A3796" s="158"/>
      <c r="C3796" s="1534"/>
      <c r="I3796" s="1534"/>
      <c r="L3796" s="1534"/>
      <c r="Q3796" s="1552"/>
      <c r="R3796" s="1552"/>
    </row>
    <row r="3797" spans="1:18" s="524" customFormat="1">
      <c r="A3797" s="158"/>
      <c r="C3797" s="1534"/>
      <c r="I3797" s="1534"/>
      <c r="L3797" s="1534"/>
      <c r="Q3797" s="1552"/>
      <c r="R3797" s="1552"/>
    </row>
    <row r="3798" spans="1:18" s="524" customFormat="1">
      <c r="A3798" s="158"/>
      <c r="C3798" s="1534"/>
      <c r="I3798" s="1534"/>
      <c r="L3798" s="1534"/>
      <c r="Q3798" s="1552"/>
      <c r="R3798" s="1552"/>
    </row>
    <row r="3799" spans="1:18" s="524" customFormat="1">
      <c r="A3799" s="158"/>
      <c r="C3799" s="1534"/>
      <c r="I3799" s="1534"/>
      <c r="L3799" s="1534"/>
      <c r="Q3799" s="1552"/>
      <c r="R3799" s="1552"/>
    </row>
    <row r="3800" spans="1:18" s="524" customFormat="1">
      <c r="A3800" s="158"/>
      <c r="C3800" s="1534"/>
      <c r="I3800" s="1534"/>
      <c r="L3800" s="1534"/>
      <c r="Q3800" s="1552"/>
      <c r="R3800" s="1552"/>
    </row>
    <row r="3801" spans="1:18" s="524" customFormat="1">
      <c r="A3801" s="158"/>
      <c r="C3801" s="1534"/>
      <c r="I3801" s="1534"/>
      <c r="L3801" s="1534"/>
      <c r="Q3801" s="1552"/>
      <c r="R3801" s="1552"/>
    </row>
    <row r="3802" spans="1:18" s="524" customFormat="1">
      <c r="A3802" s="158"/>
      <c r="C3802" s="1534"/>
      <c r="I3802" s="1534"/>
      <c r="L3802" s="1534"/>
      <c r="Q3802" s="1552"/>
      <c r="R3802" s="1552"/>
    </row>
    <row r="3803" spans="1:18" s="524" customFormat="1">
      <c r="A3803" s="158"/>
      <c r="C3803" s="1534"/>
      <c r="I3803" s="1534"/>
      <c r="L3803" s="1534"/>
      <c r="Q3803" s="1552"/>
      <c r="R3803" s="1552"/>
    </row>
    <row r="3804" spans="1:18" s="524" customFormat="1">
      <c r="A3804" s="158"/>
      <c r="C3804" s="1534"/>
      <c r="I3804" s="1534"/>
      <c r="L3804" s="1534"/>
      <c r="Q3804" s="1552"/>
      <c r="R3804" s="1552"/>
    </row>
    <row r="3805" spans="1:18" s="524" customFormat="1">
      <c r="A3805" s="158"/>
      <c r="C3805" s="1534"/>
      <c r="I3805" s="1534"/>
      <c r="L3805" s="1534"/>
      <c r="Q3805" s="1552"/>
      <c r="R3805" s="1552"/>
    </row>
    <row r="3806" spans="1:18" s="524" customFormat="1">
      <c r="A3806" s="158"/>
      <c r="C3806" s="1534"/>
      <c r="I3806" s="1534"/>
      <c r="L3806" s="1534"/>
      <c r="Q3806" s="1552"/>
      <c r="R3806" s="1552"/>
    </row>
    <row r="3807" spans="1:18" s="524" customFormat="1">
      <c r="A3807" s="158"/>
      <c r="C3807" s="1534"/>
      <c r="I3807" s="1534"/>
      <c r="L3807" s="1534"/>
      <c r="Q3807" s="1552"/>
      <c r="R3807" s="1552"/>
    </row>
    <row r="3808" spans="1:18" s="524" customFormat="1">
      <c r="A3808" s="158"/>
      <c r="C3808" s="1534"/>
      <c r="I3808" s="1534"/>
      <c r="L3808" s="1534"/>
      <c r="Q3808" s="1552"/>
      <c r="R3808" s="1552"/>
    </row>
    <row r="3809" spans="1:18" s="524" customFormat="1">
      <c r="A3809" s="158"/>
      <c r="C3809" s="1534"/>
      <c r="I3809" s="1534"/>
      <c r="L3809" s="1534"/>
      <c r="Q3809" s="1552"/>
      <c r="R3809" s="1552"/>
    </row>
    <row r="3810" spans="1:18" s="524" customFormat="1">
      <c r="A3810" s="158"/>
      <c r="C3810" s="1534"/>
      <c r="I3810" s="1534"/>
      <c r="L3810" s="1534"/>
      <c r="Q3810" s="1552"/>
      <c r="R3810" s="1552"/>
    </row>
    <row r="3811" spans="1:18" s="524" customFormat="1">
      <c r="A3811" s="158"/>
      <c r="C3811" s="1534"/>
      <c r="I3811" s="1534"/>
      <c r="L3811" s="1534"/>
      <c r="Q3811" s="1552"/>
      <c r="R3811" s="1552"/>
    </row>
    <row r="3812" spans="1:18" s="524" customFormat="1">
      <c r="A3812" s="158"/>
      <c r="C3812" s="1534"/>
      <c r="I3812" s="1534"/>
      <c r="L3812" s="1534"/>
      <c r="Q3812" s="1552"/>
      <c r="R3812" s="1552"/>
    </row>
    <row r="3813" spans="1:18" s="524" customFormat="1">
      <c r="A3813" s="158"/>
      <c r="C3813" s="1534"/>
      <c r="I3813" s="1534"/>
      <c r="L3813" s="1534"/>
      <c r="Q3813" s="1552"/>
      <c r="R3813" s="1552"/>
    </row>
    <row r="3814" spans="1:18" s="524" customFormat="1">
      <c r="A3814" s="158"/>
      <c r="C3814" s="1534"/>
      <c r="I3814" s="1534"/>
      <c r="L3814" s="1534"/>
      <c r="Q3814" s="1552"/>
      <c r="R3814" s="1552"/>
    </row>
    <row r="3815" spans="1:18" s="524" customFormat="1">
      <c r="A3815" s="158"/>
      <c r="C3815" s="1534"/>
      <c r="I3815" s="1534"/>
      <c r="L3815" s="1534"/>
      <c r="Q3815" s="1552"/>
      <c r="R3815" s="1552"/>
    </row>
    <row r="3816" spans="1:18" s="524" customFormat="1">
      <c r="A3816" s="158"/>
      <c r="C3816" s="1534"/>
      <c r="I3816" s="1534"/>
      <c r="L3816" s="1534"/>
      <c r="Q3816" s="1552"/>
      <c r="R3816" s="1552"/>
    </row>
    <row r="3817" spans="1:18" s="524" customFormat="1">
      <c r="A3817" s="158"/>
      <c r="C3817" s="1534"/>
      <c r="I3817" s="1534"/>
      <c r="L3817" s="1534"/>
      <c r="Q3817" s="1552"/>
      <c r="R3817" s="1552"/>
    </row>
    <row r="3818" spans="1:18" s="524" customFormat="1">
      <c r="A3818" s="158"/>
      <c r="C3818" s="1534"/>
      <c r="I3818" s="1534"/>
      <c r="L3818" s="1534"/>
      <c r="Q3818" s="1552"/>
      <c r="R3818" s="1552"/>
    </row>
    <row r="3819" spans="1:18" s="524" customFormat="1">
      <c r="A3819" s="158"/>
      <c r="C3819" s="1534"/>
      <c r="I3819" s="1534"/>
      <c r="L3819" s="1534"/>
      <c r="Q3819" s="1552"/>
      <c r="R3819" s="1552"/>
    </row>
    <row r="3820" spans="1:18" s="524" customFormat="1">
      <c r="A3820" s="158"/>
      <c r="C3820" s="1534"/>
      <c r="I3820" s="1534"/>
      <c r="L3820" s="1534"/>
      <c r="Q3820" s="1552"/>
      <c r="R3820" s="1552"/>
    </row>
    <row r="3821" spans="1:18" s="524" customFormat="1">
      <c r="A3821" s="158"/>
      <c r="C3821" s="1534"/>
      <c r="I3821" s="1534"/>
      <c r="L3821" s="1534"/>
      <c r="Q3821" s="1552"/>
      <c r="R3821" s="1552"/>
    </row>
    <row r="3822" spans="1:18" s="524" customFormat="1">
      <c r="A3822" s="158"/>
      <c r="C3822" s="1534"/>
      <c r="I3822" s="1534"/>
      <c r="L3822" s="1534"/>
      <c r="Q3822" s="1552"/>
      <c r="R3822" s="1552"/>
    </row>
    <row r="3823" spans="1:18" s="524" customFormat="1">
      <c r="A3823" s="158"/>
      <c r="C3823" s="1534"/>
      <c r="I3823" s="1534"/>
      <c r="L3823" s="1534"/>
      <c r="Q3823" s="1552"/>
      <c r="R3823" s="1552"/>
    </row>
    <row r="3824" spans="1:18" s="524" customFormat="1">
      <c r="A3824" s="158"/>
      <c r="C3824" s="1534"/>
      <c r="I3824" s="1534"/>
      <c r="L3824" s="1534"/>
      <c r="Q3824" s="1552"/>
      <c r="R3824" s="1552"/>
    </row>
    <row r="3825" spans="1:18" s="524" customFormat="1">
      <c r="A3825" s="158"/>
      <c r="C3825" s="1534"/>
      <c r="I3825" s="1534"/>
      <c r="L3825" s="1534"/>
      <c r="Q3825" s="1552"/>
      <c r="R3825" s="1552"/>
    </row>
    <row r="3826" spans="1:18" s="524" customFormat="1">
      <c r="A3826" s="158"/>
      <c r="C3826" s="1534"/>
      <c r="I3826" s="1534"/>
      <c r="L3826" s="1534"/>
      <c r="Q3826" s="1552"/>
      <c r="R3826" s="1552"/>
    </row>
    <row r="3827" spans="1:18" s="524" customFormat="1">
      <c r="A3827" s="158"/>
      <c r="C3827" s="1534"/>
      <c r="I3827" s="1534"/>
      <c r="L3827" s="1534"/>
      <c r="Q3827" s="1552"/>
      <c r="R3827" s="1552"/>
    </row>
    <row r="3828" spans="1:18" s="524" customFormat="1">
      <c r="A3828" s="158"/>
      <c r="C3828" s="1534"/>
      <c r="I3828" s="1534"/>
      <c r="L3828" s="1534"/>
      <c r="Q3828" s="1552"/>
      <c r="R3828" s="1552"/>
    </row>
    <row r="3829" spans="1:18" s="524" customFormat="1">
      <c r="A3829" s="158"/>
      <c r="C3829" s="1534"/>
      <c r="I3829" s="1534"/>
      <c r="L3829" s="1534"/>
      <c r="Q3829" s="1552"/>
      <c r="R3829" s="1552"/>
    </row>
    <row r="3830" spans="1:18" s="524" customFormat="1">
      <c r="A3830" s="158"/>
      <c r="C3830" s="1534"/>
      <c r="I3830" s="1534"/>
      <c r="L3830" s="1534"/>
      <c r="Q3830" s="1552"/>
      <c r="R3830" s="1552"/>
    </row>
    <row r="3831" spans="1:18" s="524" customFormat="1">
      <c r="A3831" s="158"/>
      <c r="C3831" s="1534"/>
      <c r="I3831" s="1534"/>
      <c r="L3831" s="1534"/>
      <c r="Q3831" s="1552"/>
      <c r="R3831" s="1552"/>
    </row>
    <row r="3832" spans="1:18" s="524" customFormat="1">
      <c r="A3832" s="158"/>
      <c r="C3832" s="1534"/>
      <c r="I3832" s="1534"/>
      <c r="L3832" s="1534"/>
      <c r="Q3832" s="1552"/>
      <c r="R3832" s="1552"/>
    </row>
    <row r="3833" spans="1:18" s="524" customFormat="1">
      <c r="A3833" s="158"/>
      <c r="C3833" s="1534"/>
      <c r="I3833" s="1534"/>
      <c r="L3833" s="1534"/>
      <c r="Q3833" s="1552"/>
      <c r="R3833" s="1552"/>
    </row>
    <row r="3834" spans="1:18" s="524" customFormat="1">
      <c r="A3834" s="158"/>
      <c r="C3834" s="1534"/>
      <c r="I3834" s="1534"/>
      <c r="L3834" s="1534"/>
      <c r="Q3834" s="1552"/>
      <c r="R3834" s="1552"/>
    </row>
    <row r="3835" spans="1:18" s="524" customFormat="1">
      <c r="A3835" s="158"/>
      <c r="C3835" s="1534"/>
      <c r="I3835" s="1534"/>
      <c r="L3835" s="1534"/>
      <c r="Q3835" s="1552"/>
      <c r="R3835" s="1552"/>
    </row>
    <row r="3836" spans="1:18" s="524" customFormat="1">
      <c r="A3836" s="158"/>
      <c r="C3836" s="1534"/>
      <c r="I3836" s="1534"/>
      <c r="L3836" s="1534"/>
      <c r="Q3836" s="1552"/>
      <c r="R3836" s="1552"/>
    </row>
    <row r="3837" spans="1:18" s="524" customFormat="1">
      <c r="A3837" s="158"/>
      <c r="C3837" s="1534"/>
      <c r="I3837" s="1534"/>
      <c r="L3837" s="1534"/>
      <c r="Q3837" s="1552"/>
      <c r="R3837" s="1552"/>
    </row>
    <row r="3838" spans="1:18" s="524" customFormat="1">
      <c r="A3838" s="158"/>
      <c r="C3838" s="1534"/>
      <c r="I3838" s="1534"/>
      <c r="L3838" s="1534"/>
      <c r="Q3838" s="1552"/>
      <c r="R3838" s="1552"/>
    </row>
    <row r="3839" spans="1:18" s="524" customFormat="1">
      <c r="A3839" s="158"/>
      <c r="C3839" s="1534"/>
      <c r="I3839" s="1534"/>
      <c r="L3839" s="1534"/>
      <c r="Q3839" s="1552"/>
      <c r="R3839" s="1552"/>
    </row>
    <row r="3840" spans="1:18" s="524" customFormat="1">
      <c r="A3840" s="158"/>
      <c r="C3840" s="1534"/>
      <c r="I3840" s="1534"/>
      <c r="L3840" s="1534"/>
      <c r="Q3840" s="1552"/>
      <c r="R3840" s="1552"/>
    </row>
    <row r="3841" spans="1:18" s="524" customFormat="1">
      <c r="A3841" s="158"/>
      <c r="C3841" s="1534"/>
      <c r="I3841" s="1534"/>
      <c r="L3841" s="1534"/>
      <c r="Q3841" s="1552"/>
      <c r="R3841" s="1552"/>
    </row>
    <row r="3842" spans="1:18" s="524" customFormat="1">
      <c r="A3842" s="158"/>
      <c r="C3842" s="1534"/>
      <c r="I3842" s="1534"/>
      <c r="L3842" s="1534"/>
      <c r="Q3842" s="1552"/>
      <c r="R3842" s="1552"/>
    </row>
    <row r="3843" spans="1:18" s="524" customFormat="1">
      <c r="A3843" s="158"/>
      <c r="C3843" s="1534"/>
      <c r="I3843" s="1534"/>
      <c r="L3843" s="1534"/>
      <c r="Q3843" s="1552"/>
      <c r="R3843" s="1552"/>
    </row>
    <row r="3844" spans="1:18" s="524" customFormat="1">
      <c r="A3844" s="158"/>
      <c r="C3844" s="1534"/>
      <c r="I3844" s="1534"/>
      <c r="L3844" s="1534"/>
      <c r="Q3844" s="1552"/>
      <c r="R3844" s="1552"/>
    </row>
    <row r="3845" spans="1:18" s="524" customFormat="1">
      <c r="A3845" s="158"/>
      <c r="C3845" s="1534"/>
      <c r="I3845" s="1534"/>
      <c r="L3845" s="1534"/>
      <c r="Q3845" s="1552"/>
      <c r="R3845" s="1552"/>
    </row>
    <row r="3846" spans="1:18" s="524" customFormat="1">
      <c r="A3846" s="158"/>
      <c r="C3846" s="1534"/>
      <c r="I3846" s="1534"/>
      <c r="L3846" s="1534"/>
      <c r="Q3846" s="1552"/>
      <c r="R3846" s="1552"/>
    </row>
    <row r="3847" spans="1:18" s="524" customFormat="1">
      <c r="A3847" s="158"/>
      <c r="C3847" s="1534"/>
      <c r="I3847" s="1534"/>
      <c r="L3847" s="1534"/>
      <c r="Q3847" s="1552"/>
      <c r="R3847" s="1552"/>
    </row>
    <row r="3848" spans="1:18" s="524" customFormat="1">
      <c r="A3848" s="158"/>
      <c r="C3848" s="1534"/>
      <c r="I3848" s="1534"/>
      <c r="L3848" s="1534"/>
      <c r="Q3848" s="1552"/>
      <c r="R3848" s="1552"/>
    </row>
    <row r="3849" spans="1:18" s="524" customFormat="1">
      <c r="A3849" s="158"/>
      <c r="C3849" s="1534"/>
      <c r="I3849" s="1534"/>
      <c r="L3849" s="1534"/>
      <c r="Q3849" s="1552"/>
      <c r="R3849" s="1552"/>
    </row>
    <row r="3850" spans="1:18" s="524" customFormat="1">
      <c r="A3850" s="158"/>
      <c r="C3850" s="1534"/>
      <c r="I3850" s="1534"/>
      <c r="L3850" s="1534"/>
      <c r="Q3850" s="1552"/>
      <c r="R3850" s="1552"/>
    </row>
    <row r="3851" spans="1:18" s="524" customFormat="1">
      <c r="A3851" s="158"/>
      <c r="C3851" s="1534"/>
      <c r="I3851" s="1534"/>
      <c r="L3851" s="1534"/>
      <c r="Q3851" s="1552"/>
      <c r="R3851" s="1552"/>
    </row>
    <row r="3852" spans="1:18" s="524" customFormat="1">
      <c r="A3852" s="158"/>
      <c r="C3852" s="1534"/>
      <c r="I3852" s="1534"/>
      <c r="L3852" s="1534"/>
      <c r="Q3852" s="1552"/>
      <c r="R3852" s="1552"/>
    </row>
    <row r="3853" spans="1:18" s="524" customFormat="1">
      <c r="A3853" s="158"/>
      <c r="C3853" s="1534"/>
      <c r="I3853" s="1534"/>
      <c r="L3853" s="1534"/>
      <c r="Q3853" s="1552"/>
      <c r="R3853" s="1552"/>
    </row>
    <row r="3854" spans="1:18" s="524" customFormat="1">
      <c r="A3854" s="158"/>
      <c r="C3854" s="1534"/>
      <c r="I3854" s="1534"/>
      <c r="L3854" s="1534"/>
      <c r="Q3854" s="1552"/>
      <c r="R3854" s="1552"/>
    </row>
    <row r="3855" spans="1:18" s="524" customFormat="1">
      <c r="A3855" s="158"/>
      <c r="C3855" s="1534"/>
      <c r="I3855" s="1534"/>
      <c r="L3855" s="1534"/>
      <c r="Q3855" s="1552"/>
      <c r="R3855" s="1552"/>
    </row>
    <row r="3856" spans="1:18" s="524" customFormat="1">
      <c r="A3856" s="158"/>
      <c r="C3856" s="1534"/>
      <c r="I3856" s="1534"/>
      <c r="L3856" s="1534"/>
      <c r="Q3856" s="1552"/>
      <c r="R3856" s="1552"/>
    </row>
    <row r="3857" spans="1:18" s="524" customFormat="1">
      <c r="A3857" s="158"/>
      <c r="C3857" s="1534"/>
      <c r="I3857" s="1534"/>
      <c r="L3857" s="1534"/>
      <c r="Q3857" s="1552"/>
      <c r="R3857" s="1552"/>
    </row>
    <row r="3858" spans="1:18" s="524" customFormat="1">
      <c r="A3858" s="158"/>
      <c r="C3858" s="1534"/>
      <c r="I3858" s="1534"/>
      <c r="L3858" s="1534"/>
      <c r="Q3858" s="1552"/>
      <c r="R3858" s="1552"/>
    </row>
    <row r="3859" spans="1:18" s="524" customFormat="1">
      <c r="A3859" s="158"/>
      <c r="C3859" s="1534"/>
      <c r="I3859" s="1534"/>
      <c r="L3859" s="1534"/>
      <c r="Q3859" s="1552"/>
      <c r="R3859" s="1552"/>
    </row>
    <row r="3860" spans="1:18" s="524" customFormat="1">
      <c r="A3860" s="158"/>
      <c r="C3860" s="1534"/>
      <c r="I3860" s="1534"/>
      <c r="L3860" s="1534"/>
      <c r="Q3860" s="1552"/>
      <c r="R3860" s="1552"/>
    </row>
    <row r="3861" spans="1:18" s="524" customFormat="1">
      <c r="A3861" s="158"/>
      <c r="C3861" s="1534"/>
      <c r="I3861" s="1534"/>
      <c r="L3861" s="1534"/>
      <c r="Q3861" s="1552"/>
      <c r="R3861" s="1552"/>
    </row>
    <row r="3862" spans="1:18" s="524" customFormat="1">
      <c r="A3862" s="158"/>
      <c r="C3862" s="1534"/>
      <c r="I3862" s="1534"/>
      <c r="L3862" s="1534"/>
      <c r="Q3862" s="1552"/>
      <c r="R3862" s="1552"/>
    </row>
    <row r="3863" spans="1:18" s="524" customFormat="1">
      <c r="A3863" s="158"/>
      <c r="C3863" s="1534"/>
      <c r="I3863" s="1534"/>
      <c r="L3863" s="1534"/>
      <c r="Q3863" s="1552"/>
      <c r="R3863" s="1552"/>
    </row>
    <row r="3864" spans="1:18" s="524" customFormat="1">
      <c r="A3864" s="158"/>
      <c r="C3864" s="1534"/>
      <c r="I3864" s="1534"/>
      <c r="L3864" s="1534"/>
      <c r="Q3864" s="1552"/>
      <c r="R3864" s="1552"/>
    </row>
    <row r="3865" spans="1:18" s="524" customFormat="1">
      <c r="A3865" s="158"/>
      <c r="C3865" s="1534"/>
      <c r="I3865" s="1534"/>
      <c r="L3865" s="1534"/>
      <c r="Q3865" s="1552"/>
      <c r="R3865" s="1552"/>
    </row>
    <row r="3866" spans="1:18" s="524" customFormat="1">
      <c r="A3866" s="158"/>
      <c r="C3866" s="1534"/>
      <c r="I3866" s="1534"/>
      <c r="L3866" s="1534"/>
      <c r="Q3866" s="1552"/>
      <c r="R3866" s="1552"/>
    </row>
    <row r="3867" spans="1:18" s="524" customFormat="1">
      <c r="A3867" s="158"/>
      <c r="C3867" s="1534"/>
      <c r="I3867" s="1534"/>
      <c r="L3867" s="1534"/>
      <c r="Q3867" s="1552"/>
      <c r="R3867" s="1552"/>
    </row>
    <row r="3868" spans="1:18" s="524" customFormat="1">
      <c r="A3868" s="158"/>
      <c r="C3868" s="1534"/>
      <c r="I3868" s="1534"/>
      <c r="L3868" s="1534"/>
      <c r="Q3868" s="1552"/>
      <c r="R3868" s="1552"/>
    </row>
    <row r="3869" spans="1:18" s="524" customFormat="1">
      <c r="A3869" s="158"/>
      <c r="C3869" s="1534"/>
      <c r="I3869" s="1534"/>
      <c r="L3869" s="1534"/>
      <c r="Q3869" s="1552"/>
      <c r="R3869" s="1552"/>
    </row>
    <row r="3870" spans="1:18" s="524" customFormat="1">
      <c r="A3870" s="158"/>
      <c r="C3870" s="1534"/>
      <c r="I3870" s="1534"/>
      <c r="L3870" s="1534"/>
      <c r="Q3870" s="1552"/>
      <c r="R3870" s="1552"/>
    </row>
    <row r="3871" spans="1:18" s="524" customFormat="1">
      <c r="A3871" s="158"/>
      <c r="C3871" s="1534"/>
      <c r="I3871" s="1534"/>
      <c r="L3871" s="1534"/>
      <c r="Q3871" s="1552"/>
      <c r="R3871" s="1552"/>
    </row>
    <row r="3872" spans="1:18" s="524" customFormat="1">
      <c r="A3872" s="158"/>
      <c r="C3872" s="1534"/>
      <c r="I3872" s="1534"/>
      <c r="L3872" s="1534"/>
      <c r="Q3872" s="1552"/>
      <c r="R3872" s="1552"/>
    </row>
    <row r="3873" spans="1:18" s="524" customFormat="1">
      <c r="A3873" s="158"/>
      <c r="C3873" s="1534"/>
      <c r="I3873" s="1534"/>
      <c r="L3873" s="1534"/>
      <c r="Q3873" s="1552"/>
      <c r="R3873" s="1552"/>
    </row>
    <row r="3874" spans="1:18" s="524" customFormat="1">
      <c r="A3874" s="158"/>
      <c r="C3874" s="1534"/>
      <c r="I3874" s="1534"/>
      <c r="L3874" s="1534"/>
      <c r="Q3874" s="1552"/>
      <c r="R3874" s="1552"/>
    </row>
    <row r="3875" spans="1:18" s="524" customFormat="1">
      <c r="A3875" s="158"/>
      <c r="C3875" s="1534"/>
      <c r="I3875" s="1534"/>
      <c r="L3875" s="1534"/>
      <c r="Q3875" s="1552"/>
      <c r="R3875" s="1552"/>
    </row>
    <row r="3876" spans="1:18" s="524" customFormat="1">
      <c r="A3876" s="158"/>
      <c r="C3876" s="1534"/>
      <c r="I3876" s="1534"/>
      <c r="L3876" s="1534"/>
      <c r="Q3876" s="1552"/>
      <c r="R3876" s="1552"/>
    </row>
    <row r="3877" spans="1:18" s="524" customFormat="1">
      <c r="A3877" s="158"/>
      <c r="C3877" s="1534"/>
      <c r="I3877" s="1534"/>
      <c r="L3877" s="1534"/>
      <c r="Q3877" s="1552"/>
      <c r="R3877" s="1552"/>
    </row>
    <row r="3878" spans="1:18" s="524" customFormat="1">
      <c r="A3878" s="158"/>
      <c r="C3878" s="1534"/>
      <c r="I3878" s="1534"/>
      <c r="L3878" s="1534"/>
      <c r="Q3878" s="1552"/>
      <c r="R3878" s="1552"/>
    </row>
    <row r="3879" spans="1:18" s="524" customFormat="1">
      <c r="A3879" s="158"/>
      <c r="C3879" s="1534"/>
      <c r="I3879" s="1534"/>
      <c r="L3879" s="1534"/>
      <c r="Q3879" s="1552"/>
      <c r="R3879" s="1552"/>
    </row>
    <row r="3880" spans="1:18" s="524" customFormat="1">
      <c r="A3880" s="158"/>
      <c r="C3880" s="1534"/>
      <c r="I3880" s="1534"/>
      <c r="L3880" s="1534"/>
      <c r="Q3880" s="1552"/>
      <c r="R3880" s="1552"/>
    </row>
    <row r="3881" spans="1:18" s="524" customFormat="1">
      <c r="A3881" s="158"/>
      <c r="C3881" s="1534"/>
      <c r="I3881" s="1534"/>
      <c r="L3881" s="1534"/>
      <c r="Q3881" s="1552"/>
      <c r="R3881" s="1552"/>
    </row>
    <row r="3882" spans="1:18" s="524" customFormat="1">
      <c r="A3882" s="158"/>
      <c r="C3882" s="1534"/>
      <c r="I3882" s="1534"/>
      <c r="L3882" s="1534"/>
      <c r="Q3882" s="1552"/>
      <c r="R3882" s="1552"/>
    </row>
    <row r="3883" spans="1:18" s="524" customFormat="1">
      <c r="A3883" s="158"/>
      <c r="C3883" s="1534"/>
      <c r="I3883" s="1534"/>
      <c r="L3883" s="1534"/>
      <c r="Q3883" s="1552"/>
      <c r="R3883" s="1552"/>
    </row>
    <row r="3884" spans="1:18" s="524" customFormat="1">
      <c r="A3884" s="158"/>
      <c r="C3884" s="1534"/>
      <c r="I3884" s="1534"/>
      <c r="L3884" s="1534"/>
      <c r="Q3884" s="1552"/>
      <c r="R3884" s="1552"/>
    </row>
    <row r="3885" spans="1:18" s="524" customFormat="1">
      <c r="A3885" s="158"/>
      <c r="C3885" s="1534"/>
      <c r="I3885" s="1534"/>
      <c r="L3885" s="1534"/>
      <c r="Q3885" s="1552"/>
      <c r="R3885" s="1552"/>
    </row>
    <row r="3886" spans="1:18" s="524" customFormat="1">
      <c r="A3886" s="158"/>
      <c r="C3886" s="1534"/>
      <c r="I3886" s="1534"/>
      <c r="L3886" s="1534"/>
      <c r="Q3886" s="1552"/>
      <c r="R3886" s="1552"/>
    </row>
    <row r="3887" spans="1:18" s="524" customFormat="1">
      <c r="A3887" s="158"/>
      <c r="C3887" s="1534"/>
      <c r="I3887" s="1534"/>
      <c r="L3887" s="1534"/>
      <c r="Q3887" s="1552"/>
      <c r="R3887" s="1552"/>
    </row>
    <row r="3888" spans="1:18" s="524" customFormat="1">
      <c r="A3888" s="158"/>
      <c r="C3888" s="1534"/>
      <c r="I3888" s="1534"/>
      <c r="L3888" s="1534"/>
      <c r="Q3888" s="1552"/>
      <c r="R3888" s="1552"/>
    </row>
    <row r="3889" spans="1:18" s="524" customFormat="1">
      <c r="A3889" s="158"/>
      <c r="C3889" s="1534"/>
      <c r="I3889" s="1534"/>
      <c r="L3889" s="1534"/>
      <c r="Q3889" s="1552"/>
      <c r="R3889" s="1552"/>
    </row>
    <row r="3890" spans="1:18" s="524" customFormat="1">
      <c r="A3890" s="158"/>
      <c r="C3890" s="1534"/>
      <c r="I3890" s="1534"/>
      <c r="L3890" s="1534"/>
      <c r="Q3890" s="1552"/>
      <c r="R3890" s="1552"/>
    </row>
    <row r="3891" spans="1:18" s="524" customFormat="1">
      <c r="A3891" s="158"/>
      <c r="C3891" s="1534"/>
      <c r="I3891" s="1534"/>
      <c r="L3891" s="1534"/>
      <c r="Q3891" s="1552"/>
      <c r="R3891" s="1552"/>
    </row>
    <row r="3892" spans="1:18" s="524" customFormat="1">
      <c r="A3892" s="158"/>
      <c r="C3892" s="1534"/>
      <c r="I3892" s="1534"/>
      <c r="L3892" s="1534"/>
      <c r="Q3892" s="1552"/>
      <c r="R3892" s="1552"/>
    </row>
    <row r="3893" spans="1:18" s="524" customFormat="1">
      <c r="A3893" s="158"/>
      <c r="C3893" s="1534"/>
      <c r="I3893" s="1534"/>
      <c r="L3893" s="1534"/>
      <c r="Q3893" s="1552"/>
      <c r="R3893" s="1552"/>
    </row>
    <row r="3894" spans="1:18" s="524" customFormat="1">
      <c r="A3894" s="158"/>
      <c r="C3894" s="1534"/>
      <c r="I3894" s="1534"/>
      <c r="L3894" s="1534"/>
      <c r="Q3894" s="1552"/>
      <c r="R3894" s="1552"/>
    </row>
    <row r="3895" spans="1:18" s="524" customFormat="1">
      <c r="A3895" s="158"/>
      <c r="C3895" s="1534"/>
      <c r="I3895" s="1534"/>
      <c r="L3895" s="1534"/>
      <c r="Q3895" s="1552"/>
      <c r="R3895" s="1552"/>
    </row>
    <row r="3896" spans="1:18" s="524" customFormat="1">
      <c r="A3896" s="158"/>
      <c r="C3896" s="1534"/>
      <c r="I3896" s="1534"/>
      <c r="L3896" s="1534"/>
      <c r="Q3896" s="1552"/>
      <c r="R3896" s="1552"/>
    </row>
    <row r="3897" spans="1:18" s="524" customFormat="1">
      <c r="A3897" s="158"/>
      <c r="C3897" s="1534"/>
      <c r="I3897" s="1534"/>
      <c r="L3897" s="1534"/>
      <c r="Q3897" s="1552"/>
      <c r="R3897" s="1552"/>
    </row>
    <row r="3898" spans="1:18" s="524" customFormat="1">
      <c r="A3898" s="158"/>
      <c r="C3898" s="1534"/>
      <c r="I3898" s="1534"/>
      <c r="L3898" s="1534"/>
      <c r="Q3898" s="1552"/>
      <c r="R3898" s="1552"/>
    </row>
    <row r="3899" spans="1:18" s="524" customFormat="1">
      <c r="A3899" s="158"/>
      <c r="C3899" s="1534"/>
      <c r="I3899" s="1534"/>
      <c r="L3899" s="1534"/>
      <c r="Q3899" s="1552"/>
      <c r="R3899" s="1552"/>
    </row>
    <row r="3900" spans="1:18" s="524" customFormat="1">
      <c r="A3900" s="158"/>
      <c r="C3900" s="1534"/>
      <c r="I3900" s="1534"/>
      <c r="L3900" s="1534"/>
      <c r="Q3900" s="1552"/>
      <c r="R3900" s="1552"/>
    </row>
    <row r="3901" spans="1:18" s="524" customFormat="1">
      <c r="A3901" s="158"/>
      <c r="C3901" s="1534"/>
      <c r="I3901" s="1534"/>
      <c r="L3901" s="1534"/>
      <c r="Q3901" s="1552"/>
      <c r="R3901" s="1552"/>
    </row>
    <row r="3902" spans="1:18" s="524" customFormat="1">
      <c r="A3902" s="158"/>
      <c r="C3902" s="1534"/>
      <c r="I3902" s="1534"/>
      <c r="L3902" s="1534"/>
      <c r="Q3902" s="1552"/>
      <c r="R3902" s="1552"/>
    </row>
    <row r="3903" spans="1:18" s="524" customFormat="1">
      <c r="A3903" s="158"/>
      <c r="C3903" s="1534"/>
      <c r="I3903" s="1534"/>
      <c r="L3903" s="1534"/>
      <c r="Q3903" s="1552"/>
      <c r="R3903" s="1552"/>
    </row>
    <row r="3904" spans="1:18" s="524" customFormat="1">
      <c r="A3904" s="158"/>
      <c r="C3904" s="1534"/>
      <c r="I3904" s="1534"/>
      <c r="L3904" s="1534"/>
      <c r="Q3904" s="1552"/>
      <c r="R3904" s="1552"/>
    </row>
    <row r="3905" spans="1:18" s="524" customFormat="1">
      <c r="A3905" s="158"/>
      <c r="C3905" s="1534"/>
      <c r="I3905" s="1534"/>
      <c r="L3905" s="1534"/>
      <c r="Q3905" s="1552"/>
      <c r="R3905" s="1552"/>
    </row>
    <row r="3906" spans="1:18" s="524" customFormat="1">
      <c r="A3906" s="158"/>
      <c r="C3906" s="1534"/>
      <c r="I3906" s="1534"/>
      <c r="L3906" s="1534"/>
      <c r="Q3906" s="1552"/>
      <c r="R3906" s="1552"/>
    </row>
    <row r="3907" spans="1:18" s="524" customFormat="1">
      <c r="A3907" s="158"/>
      <c r="C3907" s="1534"/>
      <c r="I3907" s="1534"/>
      <c r="L3907" s="1534"/>
      <c r="Q3907" s="1552"/>
      <c r="R3907" s="1552"/>
    </row>
    <row r="3908" spans="1:18" s="524" customFormat="1">
      <c r="A3908" s="158"/>
      <c r="C3908" s="1534"/>
      <c r="I3908" s="1534"/>
      <c r="L3908" s="1534"/>
      <c r="Q3908" s="1552"/>
      <c r="R3908" s="1552"/>
    </row>
    <row r="3909" spans="1:18" s="524" customFormat="1">
      <c r="A3909" s="158"/>
      <c r="C3909" s="1534"/>
      <c r="I3909" s="1534"/>
      <c r="L3909" s="1534"/>
      <c r="Q3909" s="1552"/>
      <c r="R3909" s="1552"/>
    </row>
    <row r="3910" spans="1:18" s="524" customFormat="1">
      <c r="A3910" s="158"/>
      <c r="C3910" s="1534"/>
      <c r="I3910" s="1534"/>
      <c r="L3910" s="1534"/>
      <c r="Q3910" s="1552"/>
      <c r="R3910" s="1552"/>
    </row>
    <row r="3911" spans="1:18" s="524" customFormat="1">
      <c r="A3911" s="158"/>
      <c r="C3911" s="1534"/>
      <c r="I3911" s="1534"/>
      <c r="L3911" s="1534"/>
      <c r="Q3911" s="1552"/>
      <c r="R3911" s="1552"/>
    </row>
    <row r="3912" spans="1:18" s="524" customFormat="1">
      <c r="A3912" s="158"/>
      <c r="C3912" s="1534"/>
      <c r="I3912" s="1534"/>
      <c r="L3912" s="1534"/>
      <c r="Q3912" s="1552"/>
      <c r="R3912" s="1552"/>
    </row>
    <row r="3913" spans="1:18" s="524" customFormat="1">
      <c r="A3913" s="158"/>
      <c r="C3913" s="1534"/>
      <c r="I3913" s="1534"/>
      <c r="L3913" s="1534"/>
      <c r="Q3913" s="1552"/>
      <c r="R3913" s="1552"/>
    </row>
    <row r="3914" spans="1:18" s="524" customFormat="1">
      <c r="A3914" s="158"/>
      <c r="C3914" s="1534"/>
      <c r="I3914" s="1534"/>
      <c r="L3914" s="1534"/>
      <c r="Q3914" s="1552"/>
      <c r="R3914" s="1552"/>
    </row>
    <row r="3915" spans="1:18" s="524" customFormat="1">
      <c r="A3915" s="158"/>
      <c r="C3915" s="1534"/>
      <c r="I3915" s="1534"/>
      <c r="L3915" s="1534"/>
      <c r="Q3915" s="1552"/>
      <c r="R3915" s="1552"/>
    </row>
    <row r="3916" spans="1:18" s="524" customFormat="1">
      <c r="A3916" s="158"/>
      <c r="C3916" s="1534"/>
      <c r="I3916" s="1534"/>
      <c r="L3916" s="1534"/>
      <c r="Q3916" s="1552"/>
      <c r="R3916" s="1552"/>
    </row>
    <row r="3917" spans="1:18" s="524" customFormat="1">
      <c r="A3917" s="158"/>
      <c r="C3917" s="1534"/>
      <c r="I3917" s="1534"/>
      <c r="L3917" s="1534"/>
      <c r="Q3917" s="1552"/>
      <c r="R3917" s="1552"/>
    </row>
    <row r="3918" spans="1:18" s="524" customFormat="1">
      <c r="A3918" s="158"/>
      <c r="C3918" s="1534"/>
      <c r="I3918" s="1534"/>
      <c r="L3918" s="1534"/>
      <c r="Q3918" s="1552"/>
      <c r="R3918" s="1552"/>
    </row>
    <row r="3919" spans="1:18" s="524" customFormat="1">
      <c r="A3919" s="158"/>
      <c r="C3919" s="1534"/>
      <c r="I3919" s="1534"/>
      <c r="L3919" s="1534"/>
      <c r="Q3919" s="1552"/>
      <c r="R3919" s="1552"/>
    </row>
    <row r="3920" spans="1:18" s="524" customFormat="1">
      <c r="A3920" s="158"/>
      <c r="C3920" s="1534"/>
      <c r="I3920" s="1534"/>
      <c r="L3920" s="1534"/>
      <c r="Q3920" s="1552"/>
      <c r="R3920" s="1552"/>
    </row>
    <row r="3921" spans="1:18" s="524" customFormat="1">
      <c r="A3921" s="158"/>
      <c r="C3921" s="1534"/>
      <c r="I3921" s="1534"/>
      <c r="L3921" s="1534"/>
      <c r="Q3921" s="1552"/>
      <c r="R3921" s="1552"/>
    </row>
    <row r="3922" spans="1:18" s="524" customFormat="1">
      <c r="A3922" s="158"/>
      <c r="C3922" s="1534"/>
      <c r="I3922" s="1534"/>
      <c r="L3922" s="1534"/>
      <c r="Q3922" s="1552"/>
      <c r="R3922" s="1552"/>
    </row>
    <row r="3923" spans="1:18" s="524" customFormat="1">
      <c r="A3923" s="158"/>
      <c r="C3923" s="1534"/>
      <c r="I3923" s="1534"/>
      <c r="L3923" s="1534"/>
      <c r="Q3923" s="1552"/>
      <c r="R3923" s="1552"/>
    </row>
    <row r="3924" spans="1:18" s="524" customFormat="1">
      <c r="A3924" s="158"/>
      <c r="C3924" s="1534"/>
      <c r="I3924" s="1534"/>
      <c r="L3924" s="1534"/>
      <c r="Q3924" s="1552"/>
      <c r="R3924" s="1552"/>
    </row>
    <row r="3925" spans="1:18" s="524" customFormat="1">
      <c r="A3925" s="158"/>
      <c r="C3925" s="1534"/>
      <c r="I3925" s="1534"/>
      <c r="L3925" s="1534"/>
      <c r="Q3925" s="1552"/>
      <c r="R3925" s="1552"/>
    </row>
    <row r="3926" spans="1:18" s="524" customFormat="1">
      <c r="A3926" s="158"/>
      <c r="C3926" s="1534"/>
      <c r="I3926" s="1534"/>
      <c r="L3926" s="1534"/>
      <c r="Q3926" s="1552"/>
      <c r="R3926" s="1552"/>
    </row>
    <row r="3927" spans="1:18" s="524" customFormat="1">
      <c r="A3927" s="158"/>
      <c r="C3927" s="1534"/>
      <c r="I3927" s="1534"/>
      <c r="L3927" s="1534"/>
      <c r="Q3927" s="1552"/>
      <c r="R3927" s="1552"/>
    </row>
    <row r="3928" spans="1:18" s="524" customFormat="1">
      <c r="A3928" s="158"/>
      <c r="C3928" s="1534"/>
      <c r="I3928" s="1534"/>
      <c r="L3928" s="1534"/>
      <c r="Q3928" s="1552"/>
      <c r="R3928" s="1552"/>
    </row>
    <row r="3929" spans="1:18" s="524" customFormat="1">
      <c r="A3929" s="158"/>
      <c r="C3929" s="1534"/>
      <c r="I3929" s="1534"/>
      <c r="L3929" s="1534"/>
      <c r="Q3929" s="1552"/>
      <c r="R3929" s="1552"/>
    </row>
    <row r="3930" spans="1:18" s="524" customFormat="1">
      <c r="A3930" s="158"/>
      <c r="C3930" s="1534"/>
      <c r="I3930" s="1534"/>
      <c r="L3930" s="1534"/>
      <c r="Q3930" s="1552"/>
      <c r="R3930" s="1552"/>
    </row>
    <row r="3931" spans="1:18" s="524" customFormat="1">
      <c r="A3931" s="158"/>
      <c r="C3931" s="1534"/>
      <c r="I3931" s="1534"/>
      <c r="L3931" s="1534"/>
      <c r="Q3931" s="1552"/>
      <c r="R3931" s="1552"/>
    </row>
    <row r="3932" spans="1:18" s="524" customFormat="1">
      <c r="A3932" s="158"/>
      <c r="C3932" s="1534"/>
      <c r="I3932" s="1534"/>
      <c r="L3932" s="1534"/>
      <c r="Q3932" s="1552"/>
      <c r="R3932" s="1552"/>
    </row>
    <row r="3933" spans="1:18" s="524" customFormat="1">
      <c r="A3933" s="158"/>
      <c r="C3933" s="1534"/>
      <c r="I3933" s="1534"/>
      <c r="L3933" s="1534"/>
      <c r="Q3933" s="1552"/>
      <c r="R3933" s="1552"/>
    </row>
    <row r="3934" spans="1:18" s="524" customFormat="1">
      <c r="A3934" s="158"/>
      <c r="C3934" s="1534"/>
      <c r="I3934" s="1534"/>
      <c r="L3934" s="1534"/>
      <c r="Q3934" s="1552"/>
      <c r="R3934" s="1552"/>
    </row>
    <row r="3935" spans="1:18" s="524" customFormat="1">
      <c r="A3935" s="158"/>
      <c r="C3935" s="1534"/>
      <c r="I3935" s="1534"/>
      <c r="L3935" s="1534"/>
      <c r="Q3935" s="1552"/>
      <c r="R3935" s="1552"/>
    </row>
    <row r="3936" spans="1:18" s="524" customFormat="1">
      <c r="A3936" s="158"/>
      <c r="C3936" s="1534"/>
      <c r="I3936" s="1534"/>
      <c r="L3936" s="1534"/>
      <c r="Q3936" s="1552"/>
      <c r="R3936" s="1552"/>
    </row>
    <row r="3937" spans="1:18" s="524" customFormat="1">
      <c r="A3937" s="158"/>
      <c r="C3937" s="1534"/>
      <c r="I3937" s="1534"/>
      <c r="L3937" s="1534"/>
      <c r="Q3937" s="1552"/>
      <c r="R3937" s="1552"/>
    </row>
    <row r="3938" spans="1:18" s="524" customFormat="1">
      <c r="A3938" s="158"/>
      <c r="C3938" s="1534"/>
      <c r="I3938" s="1534"/>
      <c r="L3938" s="1534"/>
      <c r="Q3938" s="1552"/>
      <c r="R3938" s="1552"/>
    </row>
    <row r="3939" spans="1:18" s="524" customFormat="1">
      <c r="A3939" s="158"/>
      <c r="C3939" s="1534"/>
      <c r="I3939" s="1534"/>
      <c r="L3939" s="1534"/>
      <c r="Q3939" s="1552"/>
      <c r="R3939" s="1552"/>
    </row>
    <row r="3940" spans="1:18" s="524" customFormat="1">
      <c r="A3940" s="158"/>
      <c r="C3940" s="1534"/>
      <c r="I3940" s="1534"/>
      <c r="L3940" s="1534"/>
      <c r="Q3940" s="1552"/>
      <c r="R3940" s="1552"/>
    </row>
    <row r="3941" spans="1:18" s="524" customFormat="1">
      <c r="A3941" s="158"/>
      <c r="C3941" s="1534"/>
      <c r="I3941" s="1534"/>
      <c r="L3941" s="1534"/>
      <c r="Q3941" s="1552"/>
      <c r="R3941" s="1552"/>
    </row>
    <row r="3942" spans="1:18" s="524" customFormat="1">
      <c r="A3942" s="158"/>
      <c r="C3942" s="1534"/>
      <c r="I3942" s="1534"/>
      <c r="L3942" s="1534"/>
      <c r="Q3942" s="1552"/>
      <c r="R3942" s="1552"/>
    </row>
    <row r="3943" spans="1:18" s="524" customFormat="1">
      <c r="A3943" s="158"/>
      <c r="C3943" s="1534"/>
      <c r="I3943" s="1534"/>
      <c r="L3943" s="1534"/>
      <c r="Q3943" s="1552"/>
      <c r="R3943" s="1552"/>
    </row>
    <row r="3944" spans="1:18" s="524" customFormat="1">
      <c r="A3944" s="158"/>
      <c r="C3944" s="1534"/>
      <c r="I3944" s="1534"/>
      <c r="L3944" s="1534"/>
      <c r="Q3944" s="1552"/>
      <c r="R3944" s="1552"/>
    </row>
    <row r="3945" spans="1:18" s="524" customFormat="1">
      <c r="A3945" s="158"/>
      <c r="C3945" s="1534"/>
      <c r="I3945" s="1534"/>
      <c r="L3945" s="1534"/>
      <c r="Q3945" s="1552"/>
      <c r="R3945" s="1552"/>
    </row>
    <row r="3946" spans="1:18" s="524" customFormat="1">
      <c r="A3946" s="158"/>
      <c r="C3946" s="1534"/>
      <c r="I3946" s="1534"/>
      <c r="L3946" s="1534"/>
      <c r="Q3946" s="1552"/>
      <c r="R3946" s="1552"/>
    </row>
    <row r="3947" spans="1:18" s="524" customFormat="1">
      <c r="A3947" s="158"/>
      <c r="C3947" s="1534"/>
      <c r="I3947" s="1534"/>
      <c r="L3947" s="1534"/>
      <c r="Q3947" s="1552"/>
      <c r="R3947" s="1552"/>
    </row>
    <row r="3948" spans="1:18" s="524" customFormat="1">
      <c r="A3948" s="158"/>
      <c r="C3948" s="1534"/>
      <c r="I3948" s="1534"/>
      <c r="L3948" s="1534"/>
      <c r="Q3948" s="1552"/>
      <c r="R3948" s="1552"/>
    </row>
    <row r="3949" spans="1:18" s="524" customFormat="1">
      <c r="A3949" s="158"/>
      <c r="C3949" s="1534"/>
      <c r="I3949" s="1534"/>
      <c r="L3949" s="1534"/>
      <c r="Q3949" s="1552"/>
      <c r="R3949" s="1552"/>
    </row>
    <row r="3950" spans="1:18" s="524" customFormat="1">
      <c r="A3950" s="158"/>
      <c r="C3950" s="1534"/>
      <c r="I3950" s="1534"/>
      <c r="L3950" s="1534"/>
      <c r="Q3950" s="1552"/>
      <c r="R3950" s="1552"/>
    </row>
    <row r="3951" spans="1:18" s="524" customFormat="1">
      <c r="A3951" s="158"/>
      <c r="C3951" s="1534"/>
      <c r="I3951" s="1534"/>
      <c r="L3951" s="1534"/>
      <c r="Q3951" s="1552"/>
      <c r="R3951" s="1552"/>
    </row>
    <row r="3952" spans="1:18" s="524" customFormat="1">
      <c r="A3952" s="158"/>
      <c r="C3952" s="1534"/>
      <c r="I3952" s="1534"/>
      <c r="L3952" s="1534"/>
      <c r="Q3952" s="1552"/>
      <c r="R3952" s="1552"/>
    </row>
    <row r="3953" spans="1:18" s="524" customFormat="1">
      <c r="A3953" s="158"/>
      <c r="C3953" s="1534"/>
      <c r="I3953" s="1534"/>
      <c r="L3953" s="1534"/>
      <c r="Q3953" s="1552"/>
      <c r="R3953" s="1552"/>
    </row>
    <row r="3954" spans="1:18" s="524" customFormat="1">
      <c r="A3954" s="158"/>
      <c r="C3954" s="1534"/>
      <c r="I3954" s="1534"/>
      <c r="L3954" s="1534"/>
      <c r="Q3954" s="1552"/>
      <c r="R3954" s="1552"/>
    </row>
    <row r="3955" spans="1:18" s="524" customFormat="1">
      <c r="A3955" s="158"/>
      <c r="C3955" s="1534"/>
      <c r="I3955" s="1534"/>
      <c r="L3955" s="1534"/>
      <c r="Q3955" s="1552"/>
      <c r="R3955" s="1552"/>
    </row>
    <row r="3956" spans="1:18" s="524" customFormat="1">
      <c r="A3956" s="158"/>
      <c r="C3956" s="1534"/>
      <c r="I3956" s="1534"/>
      <c r="L3956" s="1534"/>
      <c r="Q3956" s="1552"/>
      <c r="R3956" s="1552"/>
    </row>
    <row r="3957" spans="1:18" s="524" customFormat="1">
      <c r="A3957" s="158"/>
      <c r="C3957" s="1534"/>
      <c r="I3957" s="1534"/>
      <c r="L3957" s="1534"/>
      <c r="Q3957" s="1552"/>
      <c r="R3957" s="1552"/>
    </row>
    <row r="3958" spans="1:18" s="524" customFormat="1">
      <c r="A3958" s="158"/>
      <c r="C3958" s="1534"/>
      <c r="I3958" s="1534"/>
      <c r="L3958" s="1534"/>
      <c r="Q3958" s="1552"/>
      <c r="R3958" s="1552"/>
    </row>
    <row r="3959" spans="1:18" s="524" customFormat="1">
      <c r="A3959" s="158"/>
      <c r="C3959" s="1534"/>
      <c r="I3959" s="1534"/>
      <c r="L3959" s="1534"/>
      <c r="Q3959" s="1552"/>
      <c r="R3959" s="1552"/>
    </row>
    <row r="3960" spans="1:18" s="524" customFormat="1">
      <c r="A3960" s="158"/>
      <c r="C3960" s="1534"/>
      <c r="I3960" s="1534"/>
      <c r="L3960" s="1534"/>
      <c r="Q3960" s="1552"/>
      <c r="R3960" s="1552"/>
    </row>
    <row r="3961" spans="1:18" s="524" customFormat="1">
      <c r="A3961" s="158"/>
      <c r="C3961" s="1534"/>
      <c r="I3961" s="1534"/>
      <c r="L3961" s="1534"/>
      <c r="Q3961" s="1552"/>
      <c r="R3961" s="1552"/>
    </row>
    <row r="3962" spans="1:18" s="524" customFormat="1">
      <c r="A3962" s="158"/>
      <c r="C3962" s="1534"/>
      <c r="I3962" s="1534"/>
      <c r="L3962" s="1534"/>
      <c r="Q3962" s="1552"/>
      <c r="R3962" s="1552"/>
    </row>
    <row r="3963" spans="1:18" s="524" customFormat="1">
      <c r="A3963" s="158"/>
      <c r="C3963" s="1534"/>
      <c r="I3963" s="1534"/>
      <c r="L3963" s="1534"/>
      <c r="Q3963" s="1552"/>
      <c r="R3963" s="1552"/>
    </row>
    <row r="3964" spans="1:18" s="524" customFormat="1">
      <c r="A3964" s="158"/>
      <c r="C3964" s="1534"/>
      <c r="I3964" s="1534"/>
      <c r="L3964" s="1534"/>
      <c r="Q3964" s="1552"/>
      <c r="R3964" s="1552"/>
    </row>
    <row r="3965" spans="1:18" s="524" customFormat="1">
      <c r="A3965" s="158"/>
      <c r="C3965" s="1534"/>
      <c r="I3965" s="1534"/>
      <c r="L3965" s="1534"/>
      <c r="Q3965" s="1552"/>
      <c r="R3965" s="1552"/>
    </row>
    <row r="3966" spans="1:18" s="524" customFormat="1">
      <c r="A3966" s="158"/>
      <c r="C3966" s="1534"/>
      <c r="I3966" s="1534"/>
      <c r="L3966" s="1534"/>
      <c r="Q3966" s="1552"/>
      <c r="R3966" s="1552"/>
    </row>
    <row r="3967" spans="1:18" s="524" customFormat="1">
      <c r="A3967" s="158"/>
      <c r="C3967" s="1534"/>
      <c r="I3967" s="1534"/>
      <c r="L3967" s="1534"/>
      <c r="Q3967" s="1552"/>
      <c r="R3967" s="1552"/>
    </row>
    <row r="3968" spans="1:18" s="524" customFormat="1">
      <c r="A3968" s="158"/>
      <c r="C3968" s="1534"/>
      <c r="I3968" s="1534"/>
      <c r="L3968" s="1534"/>
      <c r="Q3968" s="1552"/>
      <c r="R3968" s="1552"/>
    </row>
    <row r="3969" spans="1:18" s="524" customFormat="1">
      <c r="A3969" s="158"/>
      <c r="C3969" s="1534"/>
      <c r="I3969" s="1534"/>
      <c r="L3969" s="1534"/>
      <c r="Q3969" s="1552"/>
      <c r="R3969" s="1552"/>
    </row>
    <row r="3970" spans="1:18" s="524" customFormat="1">
      <c r="A3970" s="158"/>
      <c r="C3970" s="1534"/>
      <c r="I3970" s="1534"/>
      <c r="L3970" s="1534"/>
      <c r="Q3970" s="1552"/>
      <c r="R3970" s="1552"/>
    </row>
    <row r="3971" spans="1:18" s="524" customFormat="1">
      <c r="A3971" s="158"/>
      <c r="C3971" s="1534"/>
      <c r="I3971" s="1534"/>
      <c r="L3971" s="1534"/>
      <c r="Q3971" s="1552"/>
      <c r="R3971" s="1552"/>
    </row>
    <row r="3972" spans="1:18" s="524" customFormat="1">
      <c r="A3972" s="158"/>
      <c r="C3972" s="1534"/>
      <c r="I3972" s="1534"/>
      <c r="L3972" s="1534"/>
      <c r="Q3972" s="1552"/>
      <c r="R3972" s="1552"/>
    </row>
    <row r="3973" spans="1:18" s="524" customFormat="1">
      <c r="A3973" s="158"/>
      <c r="C3973" s="1534"/>
      <c r="I3973" s="1534"/>
      <c r="L3973" s="1534"/>
      <c r="Q3973" s="1552"/>
      <c r="R3973" s="1552"/>
    </row>
    <row r="3974" spans="1:18" s="524" customFormat="1">
      <c r="A3974" s="158"/>
      <c r="C3974" s="1534"/>
      <c r="I3974" s="1534"/>
      <c r="L3974" s="1534"/>
      <c r="Q3974" s="1552"/>
      <c r="R3974" s="1552"/>
    </row>
    <row r="3975" spans="1:18" s="524" customFormat="1">
      <c r="A3975" s="158"/>
      <c r="C3975" s="1534"/>
      <c r="I3975" s="1534"/>
      <c r="L3975" s="1534"/>
      <c r="Q3975" s="1552"/>
      <c r="R3975" s="1552"/>
    </row>
    <row r="3976" spans="1:18" s="524" customFormat="1">
      <c r="A3976" s="158"/>
      <c r="C3976" s="1534"/>
      <c r="I3976" s="1534"/>
      <c r="L3976" s="1534"/>
      <c r="Q3976" s="1552"/>
      <c r="R3976" s="1552"/>
    </row>
    <row r="3977" spans="1:18" s="524" customFormat="1">
      <c r="A3977" s="158"/>
      <c r="C3977" s="1534"/>
      <c r="I3977" s="1534"/>
      <c r="L3977" s="1534"/>
      <c r="Q3977" s="1552"/>
      <c r="R3977" s="1552"/>
    </row>
    <row r="3978" spans="1:18" s="524" customFormat="1">
      <c r="A3978" s="158"/>
      <c r="C3978" s="1534"/>
      <c r="I3978" s="1534"/>
      <c r="L3978" s="1534"/>
      <c r="Q3978" s="1552"/>
      <c r="R3978" s="1552"/>
    </row>
    <row r="3979" spans="1:18" s="524" customFormat="1">
      <c r="A3979" s="158"/>
      <c r="C3979" s="1534"/>
      <c r="I3979" s="1534"/>
      <c r="L3979" s="1534"/>
      <c r="Q3979" s="1552"/>
      <c r="R3979" s="1552"/>
    </row>
    <row r="3980" spans="1:18" s="524" customFormat="1">
      <c r="A3980" s="158"/>
      <c r="C3980" s="1534"/>
      <c r="I3980" s="1534"/>
      <c r="L3980" s="1534"/>
      <c r="Q3980" s="1552"/>
      <c r="R3980" s="1552"/>
    </row>
    <row r="3981" spans="1:18" s="524" customFormat="1">
      <c r="A3981" s="158"/>
      <c r="C3981" s="1534"/>
      <c r="I3981" s="1534"/>
      <c r="L3981" s="1534"/>
      <c r="Q3981" s="1552"/>
      <c r="R3981" s="1552"/>
    </row>
    <row r="3982" spans="1:18" s="524" customFormat="1">
      <c r="A3982" s="158"/>
      <c r="C3982" s="1534"/>
      <c r="I3982" s="1534"/>
      <c r="L3982" s="1534"/>
      <c r="Q3982" s="1552"/>
      <c r="R3982" s="1552"/>
    </row>
    <row r="3983" spans="1:18" s="524" customFormat="1">
      <c r="A3983" s="158"/>
      <c r="C3983" s="1534"/>
      <c r="I3983" s="1534"/>
      <c r="L3983" s="1534"/>
      <c r="Q3983" s="1552"/>
      <c r="R3983" s="1552"/>
    </row>
    <row r="3984" spans="1:18" s="524" customFormat="1">
      <c r="A3984" s="158"/>
      <c r="C3984" s="1534"/>
      <c r="I3984" s="1534"/>
      <c r="L3984" s="1534"/>
      <c r="Q3984" s="1552"/>
      <c r="R3984" s="1552"/>
    </row>
    <row r="3985" spans="1:18" s="524" customFormat="1">
      <c r="A3985" s="158"/>
      <c r="C3985" s="1534"/>
      <c r="I3985" s="1534"/>
      <c r="L3985" s="1534"/>
      <c r="Q3985" s="1552"/>
      <c r="R3985" s="1552"/>
    </row>
    <row r="3986" spans="1:18" s="524" customFormat="1">
      <c r="A3986" s="158"/>
      <c r="C3986" s="1534"/>
      <c r="I3986" s="1534"/>
      <c r="L3986" s="1534"/>
      <c r="Q3986" s="1552"/>
      <c r="R3986" s="1552"/>
    </row>
    <row r="3987" spans="1:18" s="524" customFormat="1">
      <c r="A3987" s="158"/>
      <c r="C3987" s="1534"/>
      <c r="I3987" s="1534"/>
      <c r="L3987" s="1534"/>
      <c r="Q3987" s="1552"/>
      <c r="R3987" s="1552"/>
    </row>
    <row r="3988" spans="1:18" s="524" customFormat="1">
      <c r="A3988" s="158"/>
      <c r="C3988" s="1534"/>
      <c r="I3988" s="1534"/>
      <c r="L3988" s="1534"/>
      <c r="Q3988" s="1552"/>
      <c r="R3988" s="1552"/>
    </row>
    <row r="3989" spans="1:18" s="524" customFormat="1">
      <c r="A3989" s="158"/>
      <c r="C3989" s="1534"/>
      <c r="I3989" s="1534"/>
      <c r="L3989" s="1534"/>
      <c r="Q3989" s="1552"/>
      <c r="R3989" s="1552"/>
    </row>
    <row r="3990" spans="1:18" s="524" customFormat="1">
      <c r="A3990" s="158"/>
      <c r="C3990" s="1534"/>
      <c r="I3990" s="1534"/>
      <c r="L3990" s="1534"/>
      <c r="Q3990" s="1552"/>
      <c r="R3990" s="1552"/>
    </row>
    <row r="3991" spans="1:18" s="524" customFormat="1">
      <c r="A3991" s="158"/>
      <c r="C3991" s="1534"/>
      <c r="I3991" s="1534"/>
      <c r="L3991" s="1534"/>
      <c r="Q3991" s="1552"/>
      <c r="R3991" s="1552"/>
    </row>
    <row r="3992" spans="1:18" s="524" customFormat="1">
      <c r="A3992" s="158"/>
      <c r="C3992" s="1534"/>
      <c r="I3992" s="1534"/>
      <c r="L3992" s="1534"/>
      <c r="Q3992" s="1552"/>
      <c r="R3992" s="1552"/>
    </row>
    <row r="3993" spans="1:18" s="524" customFormat="1">
      <c r="A3993" s="158"/>
      <c r="C3993" s="1534"/>
      <c r="I3993" s="1534"/>
      <c r="L3993" s="1534"/>
      <c r="Q3993" s="1552"/>
      <c r="R3993" s="1552"/>
    </row>
    <row r="3994" spans="1:18" s="524" customFormat="1">
      <c r="A3994" s="158"/>
      <c r="C3994" s="1534"/>
      <c r="I3994" s="1534"/>
      <c r="L3994" s="1534"/>
      <c r="Q3994" s="1552"/>
      <c r="R3994" s="1552"/>
    </row>
    <row r="3995" spans="1:18" s="524" customFormat="1">
      <c r="A3995" s="158"/>
      <c r="C3995" s="1534"/>
      <c r="I3995" s="1534"/>
      <c r="L3995" s="1534"/>
      <c r="Q3995" s="1552"/>
      <c r="R3995" s="1552"/>
    </row>
    <row r="3996" spans="1:18" s="524" customFormat="1">
      <c r="A3996" s="158"/>
      <c r="C3996" s="1534"/>
      <c r="I3996" s="1534"/>
      <c r="L3996" s="1534"/>
      <c r="Q3996" s="1552"/>
      <c r="R3996" s="1552"/>
    </row>
    <row r="3997" spans="1:18" s="524" customFormat="1">
      <c r="A3997" s="158"/>
      <c r="C3997" s="1534"/>
      <c r="I3997" s="1534"/>
      <c r="L3997" s="1534"/>
      <c r="Q3997" s="1552"/>
      <c r="R3997" s="1552"/>
    </row>
    <row r="3998" spans="1:18" s="524" customFormat="1">
      <c r="A3998" s="158"/>
      <c r="C3998" s="1534"/>
      <c r="I3998" s="1534"/>
      <c r="L3998" s="1534"/>
      <c r="Q3998" s="1552"/>
      <c r="R3998" s="1552"/>
    </row>
    <row r="3999" spans="1:18" s="524" customFormat="1">
      <c r="A3999" s="158"/>
      <c r="C3999" s="1534"/>
      <c r="I3999" s="1534"/>
      <c r="L3999" s="1534"/>
      <c r="Q3999" s="1552"/>
      <c r="R3999" s="1552"/>
    </row>
    <row r="4000" spans="1:18" s="524" customFormat="1">
      <c r="A4000" s="158"/>
      <c r="C4000" s="1534"/>
      <c r="I4000" s="1534"/>
      <c r="L4000" s="1534"/>
      <c r="Q4000" s="1552"/>
      <c r="R4000" s="1552"/>
    </row>
    <row r="4001" spans="1:18" s="524" customFormat="1">
      <c r="A4001" s="158"/>
      <c r="C4001" s="1534"/>
      <c r="I4001" s="1534"/>
      <c r="L4001" s="1534"/>
      <c r="Q4001" s="1552"/>
      <c r="R4001" s="1552"/>
    </row>
    <row r="4002" spans="1:18" s="524" customFormat="1">
      <c r="A4002" s="158"/>
      <c r="C4002" s="1534"/>
      <c r="I4002" s="1534"/>
      <c r="L4002" s="1534"/>
      <c r="Q4002" s="1552"/>
      <c r="R4002" s="1552"/>
    </row>
    <row r="4003" spans="1:18" s="524" customFormat="1">
      <c r="A4003" s="158"/>
      <c r="C4003" s="1534"/>
      <c r="I4003" s="1534"/>
      <c r="L4003" s="1534"/>
      <c r="Q4003" s="1552"/>
      <c r="R4003" s="1552"/>
    </row>
    <row r="4004" spans="1:18" s="524" customFormat="1">
      <c r="A4004" s="158"/>
      <c r="C4004" s="1534"/>
      <c r="I4004" s="1534"/>
      <c r="L4004" s="1534"/>
      <c r="Q4004" s="1552"/>
      <c r="R4004" s="1552"/>
    </row>
    <row r="4005" spans="1:18" s="524" customFormat="1">
      <c r="A4005" s="158"/>
      <c r="C4005" s="1534"/>
      <c r="I4005" s="1534"/>
      <c r="L4005" s="1534"/>
      <c r="Q4005" s="1552"/>
      <c r="R4005" s="1552"/>
    </row>
    <row r="4006" spans="1:18" s="524" customFormat="1">
      <c r="A4006" s="158"/>
      <c r="C4006" s="1534"/>
      <c r="I4006" s="1534"/>
      <c r="L4006" s="1534"/>
      <c r="Q4006" s="1552"/>
      <c r="R4006" s="1552"/>
    </row>
    <row r="4007" spans="1:18" s="524" customFormat="1">
      <c r="A4007" s="158"/>
      <c r="C4007" s="1534"/>
      <c r="I4007" s="1534"/>
      <c r="L4007" s="1534"/>
      <c r="Q4007" s="1552"/>
      <c r="R4007" s="1552"/>
    </row>
    <row r="4008" spans="1:18" s="524" customFormat="1">
      <c r="A4008" s="158"/>
      <c r="C4008" s="1534"/>
      <c r="I4008" s="1534"/>
      <c r="L4008" s="1534"/>
      <c r="Q4008" s="1552"/>
      <c r="R4008" s="1552"/>
    </row>
    <row r="4009" spans="1:18" s="524" customFormat="1">
      <c r="A4009" s="158"/>
      <c r="C4009" s="1534"/>
      <c r="I4009" s="1534"/>
      <c r="L4009" s="1534"/>
      <c r="Q4009" s="1552"/>
      <c r="R4009" s="1552"/>
    </row>
    <row r="4010" spans="1:18" s="524" customFormat="1">
      <c r="A4010" s="158"/>
      <c r="C4010" s="1534"/>
      <c r="I4010" s="1534"/>
      <c r="L4010" s="1534"/>
      <c r="Q4010" s="1552"/>
      <c r="R4010" s="1552"/>
    </row>
    <row r="4011" spans="1:18" s="524" customFormat="1">
      <c r="A4011" s="158"/>
      <c r="C4011" s="1534"/>
      <c r="I4011" s="1534"/>
      <c r="L4011" s="1534"/>
      <c r="Q4011" s="1552"/>
      <c r="R4011" s="1552"/>
    </row>
    <row r="4012" spans="1:18" s="524" customFormat="1">
      <c r="A4012" s="158"/>
      <c r="C4012" s="1534"/>
      <c r="I4012" s="1534"/>
      <c r="L4012" s="1534"/>
      <c r="Q4012" s="1552"/>
      <c r="R4012" s="1552"/>
    </row>
    <row r="4013" spans="1:18" s="524" customFormat="1">
      <c r="A4013" s="158"/>
      <c r="C4013" s="1534"/>
      <c r="I4013" s="1534"/>
      <c r="L4013" s="1534"/>
      <c r="Q4013" s="1552"/>
      <c r="R4013" s="1552"/>
    </row>
    <row r="4014" spans="1:18" s="524" customFormat="1">
      <c r="A4014" s="158"/>
      <c r="C4014" s="1534"/>
      <c r="I4014" s="1534"/>
      <c r="L4014" s="1534"/>
      <c r="Q4014" s="1552"/>
      <c r="R4014" s="1552"/>
    </row>
    <row r="4015" spans="1:18" s="524" customFormat="1">
      <c r="A4015" s="158"/>
      <c r="C4015" s="1534"/>
      <c r="I4015" s="1534"/>
      <c r="L4015" s="1534"/>
      <c r="Q4015" s="1552"/>
      <c r="R4015" s="1552"/>
    </row>
    <row r="4016" spans="1:18" s="524" customFormat="1">
      <c r="A4016" s="158"/>
      <c r="C4016" s="1534"/>
      <c r="I4016" s="1534"/>
      <c r="L4016" s="1534"/>
      <c r="Q4016" s="1552"/>
      <c r="R4016" s="1552"/>
    </row>
    <row r="4017" spans="1:18" s="524" customFormat="1">
      <c r="A4017" s="158"/>
      <c r="C4017" s="1534"/>
      <c r="I4017" s="1534"/>
      <c r="L4017" s="1534"/>
      <c r="Q4017" s="1552"/>
      <c r="R4017" s="1552"/>
    </row>
    <row r="4018" spans="1:18" s="524" customFormat="1">
      <c r="A4018" s="158"/>
      <c r="C4018" s="1534"/>
      <c r="I4018" s="1534"/>
      <c r="L4018" s="1534"/>
      <c r="Q4018" s="1552"/>
      <c r="R4018" s="1552"/>
    </row>
    <row r="4019" spans="1:18" s="524" customFormat="1">
      <c r="A4019" s="158"/>
      <c r="C4019" s="1534"/>
      <c r="I4019" s="1534"/>
      <c r="L4019" s="1534"/>
      <c r="Q4019" s="1552"/>
      <c r="R4019" s="1552"/>
    </row>
    <row r="4020" spans="1:18" s="524" customFormat="1">
      <c r="A4020" s="158"/>
      <c r="C4020" s="1534"/>
      <c r="I4020" s="1534"/>
      <c r="L4020" s="1534"/>
      <c r="Q4020" s="1552"/>
      <c r="R4020" s="1552"/>
    </row>
    <row r="4021" spans="1:18" s="524" customFormat="1">
      <c r="A4021" s="158"/>
      <c r="C4021" s="1534"/>
      <c r="I4021" s="1534"/>
      <c r="L4021" s="1534"/>
      <c r="Q4021" s="1552"/>
      <c r="R4021" s="1552"/>
    </row>
    <row r="4022" spans="1:18" s="524" customFormat="1">
      <c r="A4022" s="158"/>
      <c r="C4022" s="1534"/>
      <c r="I4022" s="1534"/>
      <c r="L4022" s="1534"/>
      <c r="Q4022" s="1552"/>
      <c r="R4022" s="1552"/>
    </row>
    <row r="4023" spans="1:18" s="524" customFormat="1">
      <c r="A4023" s="158"/>
      <c r="C4023" s="1534"/>
      <c r="I4023" s="1534"/>
      <c r="L4023" s="1534"/>
      <c r="Q4023" s="1552"/>
      <c r="R4023" s="1552"/>
    </row>
    <row r="4024" spans="1:18" s="524" customFormat="1">
      <c r="A4024" s="158"/>
      <c r="C4024" s="1534"/>
      <c r="I4024" s="1534"/>
      <c r="L4024" s="1534"/>
      <c r="Q4024" s="1552"/>
      <c r="R4024" s="1552"/>
    </row>
    <row r="4025" spans="1:18" s="524" customFormat="1">
      <c r="A4025" s="158"/>
      <c r="C4025" s="1534"/>
      <c r="I4025" s="1534"/>
      <c r="L4025" s="1534"/>
      <c r="Q4025" s="1552"/>
      <c r="R4025" s="1552"/>
    </row>
    <row r="4026" spans="1:18" s="524" customFormat="1">
      <c r="A4026" s="158"/>
      <c r="C4026" s="1534"/>
      <c r="I4026" s="1534"/>
      <c r="L4026" s="1534"/>
      <c r="Q4026" s="1552"/>
      <c r="R4026" s="1552"/>
    </row>
    <row r="4027" spans="1:18" s="524" customFormat="1">
      <c r="A4027" s="158"/>
      <c r="C4027" s="1534"/>
      <c r="I4027" s="1534"/>
      <c r="L4027" s="1534"/>
      <c r="Q4027" s="1552"/>
      <c r="R4027" s="1552"/>
    </row>
    <row r="4028" spans="1:18" s="524" customFormat="1">
      <c r="A4028" s="158"/>
      <c r="C4028" s="1534"/>
      <c r="I4028" s="1534"/>
      <c r="L4028" s="1534"/>
      <c r="Q4028" s="1552"/>
      <c r="R4028" s="1552"/>
    </row>
    <row r="4029" spans="1:18" s="524" customFormat="1">
      <c r="A4029" s="158"/>
      <c r="C4029" s="1534"/>
      <c r="I4029" s="1534"/>
      <c r="L4029" s="1534"/>
      <c r="Q4029" s="1552"/>
      <c r="R4029" s="1552"/>
    </row>
    <row r="4030" spans="1:18" s="524" customFormat="1">
      <c r="A4030" s="158"/>
      <c r="C4030" s="1534"/>
      <c r="I4030" s="1534"/>
      <c r="L4030" s="1534"/>
      <c r="Q4030" s="1552"/>
      <c r="R4030" s="1552"/>
    </row>
    <row r="4031" spans="1:18" s="524" customFormat="1">
      <c r="A4031" s="158"/>
      <c r="C4031" s="1534"/>
      <c r="I4031" s="1534"/>
      <c r="L4031" s="1534"/>
      <c r="Q4031" s="1552"/>
      <c r="R4031" s="1552"/>
    </row>
    <row r="4032" spans="1:18" s="524" customFormat="1">
      <c r="A4032" s="158"/>
      <c r="C4032" s="1534"/>
      <c r="I4032" s="1534"/>
      <c r="L4032" s="1534"/>
      <c r="Q4032" s="1552"/>
      <c r="R4032" s="1552"/>
    </row>
    <row r="4033" spans="1:18" s="524" customFormat="1">
      <c r="A4033" s="158"/>
      <c r="C4033" s="1534"/>
      <c r="I4033" s="1534"/>
      <c r="L4033" s="1534"/>
      <c r="Q4033" s="1552"/>
      <c r="R4033" s="1552"/>
    </row>
    <row r="4034" spans="1:18" s="524" customFormat="1">
      <c r="A4034" s="158"/>
      <c r="C4034" s="1534"/>
      <c r="I4034" s="1534"/>
      <c r="L4034" s="1534"/>
      <c r="Q4034" s="1552"/>
      <c r="R4034" s="1552"/>
    </row>
    <row r="4035" spans="1:18" s="524" customFormat="1">
      <c r="A4035" s="158"/>
      <c r="C4035" s="1534"/>
      <c r="I4035" s="1534"/>
      <c r="L4035" s="1534"/>
      <c r="Q4035" s="1552"/>
      <c r="R4035" s="1552"/>
    </row>
    <row r="4036" spans="1:18" s="524" customFormat="1">
      <c r="A4036" s="158"/>
      <c r="C4036" s="1534"/>
      <c r="I4036" s="1534"/>
      <c r="L4036" s="1534"/>
      <c r="Q4036" s="1552"/>
      <c r="R4036" s="1552"/>
    </row>
    <row r="4037" spans="1:18" s="524" customFormat="1">
      <c r="A4037" s="158"/>
      <c r="C4037" s="1534"/>
      <c r="I4037" s="1534"/>
      <c r="L4037" s="1534"/>
      <c r="Q4037" s="1552"/>
      <c r="R4037" s="1552"/>
    </row>
    <row r="4038" spans="1:18" s="524" customFormat="1">
      <c r="A4038" s="158"/>
      <c r="C4038" s="1534"/>
      <c r="I4038" s="1534"/>
      <c r="L4038" s="1534"/>
      <c r="Q4038" s="1552"/>
      <c r="R4038" s="1552"/>
    </row>
    <row r="4039" spans="1:18" s="524" customFormat="1">
      <c r="A4039" s="158"/>
      <c r="C4039" s="1534"/>
      <c r="I4039" s="1534"/>
      <c r="L4039" s="1534"/>
      <c r="Q4039" s="1552"/>
      <c r="R4039" s="1552"/>
    </row>
    <row r="4040" spans="1:18" s="524" customFormat="1">
      <c r="A4040" s="158"/>
      <c r="C4040" s="1534"/>
      <c r="I4040" s="1534"/>
      <c r="L4040" s="1534"/>
      <c r="Q4040" s="1552"/>
      <c r="R4040" s="1552"/>
    </row>
    <row r="4041" spans="1:18" s="524" customFormat="1">
      <c r="A4041" s="158"/>
      <c r="C4041" s="1534"/>
      <c r="I4041" s="1534"/>
      <c r="L4041" s="1534"/>
      <c r="Q4041" s="1552"/>
      <c r="R4041" s="1552"/>
    </row>
    <row r="4042" spans="1:18" s="524" customFormat="1">
      <c r="A4042" s="158"/>
      <c r="C4042" s="1534"/>
      <c r="I4042" s="1534"/>
      <c r="L4042" s="1534"/>
      <c r="Q4042" s="1552"/>
      <c r="R4042" s="1552"/>
    </row>
    <row r="4043" spans="1:18" s="524" customFormat="1">
      <c r="A4043" s="158"/>
      <c r="C4043" s="1534"/>
      <c r="I4043" s="1534"/>
      <c r="L4043" s="1534"/>
      <c r="Q4043" s="1552"/>
      <c r="R4043" s="1552"/>
    </row>
    <row r="4044" spans="1:18" s="524" customFormat="1">
      <c r="A4044" s="158"/>
      <c r="C4044" s="1534"/>
      <c r="I4044" s="1534"/>
      <c r="L4044" s="1534"/>
      <c r="Q4044" s="1552"/>
      <c r="R4044" s="1552"/>
    </row>
    <row r="4045" spans="1:18" s="524" customFormat="1">
      <c r="A4045" s="158"/>
      <c r="C4045" s="1534"/>
      <c r="I4045" s="1534"/>
      <c r="L4045" s="1534"/>
      <c r="Q4045" s="1552"/>
      <c r="R4045" s="1552"/>
    </row>
    <row r="4046" spans="1:18" s="524" customFormat="1">
      <c r="A4046" s="158"/>
      <c r="C4046" s="1534"/>
      <c r="I4046" s="1534"/>
      <c r="L4046" s="1534"/>
      <c r="Q4046" s="1552"/>
      <c r="R4046" s="1552"/>
    </row>
    <row r="4047" spans="1:18" s="524" customFormat="1">
      <c r="A4047" s="158"/>
      <c r="C4047" s="1534"/>
      <c r="I4047" s="1534"/>
      <c r="L4047" s="1534"/>
      <c r="Q4047" s="1552"/>
      <c r="R4047" s="1552"/>
    </row>
    <row r="4048" spans="1:18" s="524" customFormat="1">
      <c r="A4048" s="158"/>
      <c r="C4048" s="1534"/>
      <c r="I4048" s="1534"/>
      <c r="L4048" s="1534"/>
      <c r="Q4048" s="1552"/>
      <c r="R4048" s="1552"/>
    </row>
    <row r="4049" spans="1:18" s="524" customFormat="1">
      <c r="A4049" s="158"/>
      <c r="C4049" s="1534"/>
      <c r="I4049" s="1534"/>
      <c r="L4049" s="1534"/>
      <c r="Q4049" s="1552"/>
      <c r="R4049" s="1552"/>
    </row>
    <row r="4050" spans="1:18" s="524" customFormat="1">
      <c r="A4050" s="158"/>
      <c r="C4050" s="1534"/>
      <c r="I4050" s="1534"/>
      <c r="L4050" s="1534"/>
      <c r="Q4050" s="1552"/>
      <c r="R4050" s="1552"/>
    </row>
    <row r="4051" spans="1:18" s="524" customFormat="1">
      <c r="A4051" s="158"/>
      <c r="C4051" s="1534"/>
      <c r="I4051" s="1534"/>
      <c r="L4051" s="1534"/>
      <c r="Q4051" s="1552"/>
      <c r="R4051" s="1552"/>
    </row>
    <row r="4052" spans="1:18" s="524" customFormat="1">
      <c r="A4052" s="158"/>
      <c r="C4052" s="1534"/>
      <c r="I4052" s="1534"/>
      <c r="L4052" s="1534"/>
      <c r="Q4052" s="1552"/>
      <c r="R4052" s="1552"/>
    </row>
    <row r="4053" spans="1:18" s="524" customFormat="1">
      <c r="A4053" s="158"/>
      <c r="C4053" s="1534"/>
      <c r="I4053" s="1534"/>
      <c r="L4053" s="1534"/>
      <c r="Q4053" s="1552"/>
      <c r="R4053" s="1552"/>
    </row>
    <row r="4054" spans="1:18" s="524" customFormat="1">
      <c r="A4054" s="158"/>
      <c r="C4054" s="1534"/>
      <c r="I4054" s="1534"/>
      <c r="L4054" s="1534"/>
      <c r="Q4054" s="1552"/>
      <c r="R4054" s="1552"/>
    </row>
    <row r="4055" spans="1:18" s="524" customFormat="1">
      <c r="A4055" s="158"/>
      <c r="C4055" s="1534"/>
      <c r="I4055" s="1534"/>
      <c r="L4055" s="1534"/>
      <c r="Q4055" s="1552"/>
      <c r="R4055" s="1552"/>
    </row>
    <row r="4056" spans="1:18" s="524" customFormat="1">
      <c r="A4056" s="158"/>
      <c r="C4056" s="1534"/>
      <c r="I4056" s="1534"/>
      <c r="L4056" s="1534"/>
      <c r="Q4056" s="1552"/>
      <c r="R4056" s="1552"/>
    </row>
    <row r="4057" spans="1:18" s="524" customFormat="1">
      <c r="A4057" s="158"/>
      <c r="C4057" s="1534"/>
      <c r="I4057" s="1534"/>
      <c r="L4057" s="1534"/>
      <c r="Q4057" s="1552"/>
      <c r="R4057" s="1552"/>
    </row>
    <row r="4058" spans="1:18" s="524" customFormat="1">
      <c r="A4058" s="158"/>
      <c r="C4058" s="1534"/>
      <c r="I4058" s="1534"/>
      <c r="L4058" s="1534"/>
      <c r="Q4058" s="1552"/>
      <c r="R4058" s="1552"/>
    </row>
    <row r="4059" spans="1:18" s="524" customFormat="1">
      <c r="A4059" s="158"/>
      <c r="C4059" s="1534"/>
      <c r="I4059" s="1534"/>
      <c r="L4059" s="1534"/>
      <c r="Q4059" s="1552"/>
      <c r="R4059" s="1552"/>
    </row>
    <row r="4060" spans="1:18" s="524" customFormat="1">
      <c r="A4060" s="158"/>
      <c r="C4060" s="1534"/>
      <c r="I4060" s="1534"/>
      <c r="L4060" s="1534"/>
      <c r="Q4060" s="1552"/>
      <c r="R4060" s="1552"/>
    </row>
    <row r="4061" spans="1:18" s="524" customFormat="1">
      <c r="A4061" s="158"/>
      <c r="C4061" s="1534"/>
      <c r="I4061" s="1534"/>
      <c r="L4061" s="1534"/>
      <c r="Q4061" s="1552"/>
      <c r="R4061" s="1552"/>
    </row>
    <row r="4062" spans="1:18" s="524" customFormat="1">
      <c r="A4062" s="158"/>
      <c r="C4062" s="1534"/>
      <c r="I4062" s="1534"/>
      <c r="L4062" s="1534"/>
      <c r="Q4062" s="1552"/>
      <c r="R4062" s="1552"/>
    </row>
    <row r="4063" spans="1:18" s="524" customFormat="1">
      <c r="A4063" s="158"/>
      <c r="C4063" s="1534"/>
      <c r="I4063" s="1534"/>
      <c r="L4063" s="1534"/>
      <c r="Q4063" s="1552"/>
      <c r="R4063" s="1552"/>
    </row>
    <row r="4064" spans="1:18" s="524" customFormat="1">
      <c r="A4064" s="158"/>
      <c r="C4064" s="1534"/>
      <c r="I4064" s="1534"/>
      <c r="L4064" s="1534"/>
      <c r="Q4064" s="1552"/>
      <c r="R4064" s="1552"/>
    </row>
    <row r="4065" spans="1:18" s="524" customFormat="1">
      <c r="A4065" s="158"/>
      <c r="C4065" s="1534"/>
      <c r="I4065" s="1534"/>
      <c r="L4065" s="1534"/>
      <c r="Q4065" s="1552"/>
      <c r="R4065" s="1552"/>
    </row>
    <row r="4066" spans="1:18" s="524" customFormat="1">
      <c r="A4066" s="158"/>
      <c r="C4066" s="1534"/>
      <c r="I4066" s="1534"/>
      <c r="L4066" s="1534"/>
      <c r="Q4066" s="1552"/>
      <c r="R4066" s="1552"/>
    </row>
    <row r="4067" spans="1:18" s="524" customFormat="1">
      <c r="A4067" s="158"/>
      <c r="C4067" s="1534"/>
      <c r="I4067" s="1534"/>
      <c r="L4067" s="1534"/>
      <c r="Q4067" s="1552"/>
      <c r="R4067" s="1552"/>
    </row>
    <row r="4068" spans="1:18" s="524" customFormat="1">
      <c r="A4068" s="158"/>
      <c r="C4068" s="1534"/>
      <c r="I4068" s="1534"/>
      <c r="L4068" s="1534"/>
      <c r="Q4068" s="1552"/>
      <c r="R4068" s="1552"/>
    </row>
    <row r="4069" spans="1:18" s="524" customFormat="1">
      <c r="A4069" s="158"/>
      <c r="C4069" s="1534"/>
      <c r="I4069" s="1534"/>
      <c r="L4069" s="1534"/>
      <c r="Q4069" s="1552"/>
      <c r="R4069" s="1552"/>
    </row>
    <row r="4070" spans="1:18" s="524" customFormat="1">
      <c r="A4070" s="158"/>
      <c r="C4070" s="1534"/>
      <c r="I4070" s="1534"/>
      <c r="L4070" s="1534"/>
      <c r="Q4070" s="1552"/>
      <c r="R4070" s="1552"/>
    </row>
    <row r="4071" spans="1:18" s="524" customFormat="1">
      <c r="A4071" s="158"/>
      <c r="C4071" s="1534"/>
      <c r="I4071" s="1534"/>
      <c r="L4071" s="1534"/>
      <c r="Q4071" s="1552"/>
      <c r="R4071" s="1552"/>
    </row>
    <row r="4072" spans="1:18" s="524" customFormat="1">
      <c r="A4072" s="158"/>
      <c r="C4072" s="1534"/>
      <c r="I4072" s="1534"/>
      <c r="L4072" s="1534"/>
      <c r="Q4072" s="1552"/>
      <c r="R4072" s="1552"/>
    </row>
    <row r="4073" spans="1:18" s="524" customFormat="1">
      <c r="A4073" s="158"/>
      <c r="C4073" s="1534"/>
      <c r="I4073" s="1534"/>
      <c r="L4073" s="1534"/>
      <c r="Q4073" s="1552"/>
      <c r="R4073" s="1552"/>
    </row>
    <row r="4074" spans="1:18" s="524" customFormat="1">
      <c r="A4074" s="158"/>
      <c r="C4074" s="1534"/>
      <c r="I4074" s="1534"/>
      <c r="L4074" s="1534"/>
      <c r="Q4074" s="1552"/>
      <c r="R4074" s="1552"/>
    </row>
    <row r="4075" spans="1:18" s="524" customFormat="1">
      <c r="A4075" s="158"/>
      <c r="C4075" s="1534"/>
      <c r="I4075" s="1534"/>
      <c r="L4075" s="1534"/>
      <c r="Q4075" s="1552"/>
      <c r="R4075" s="1552"/>
    </row>
    <row r="4076" spans="1:18" s="524" customFormat="1">
      <c r="A4076" s="158"/>
      <c r="C4076" s="1534"/>
      <c r="I4076" s="1534"/>
      <c r="L4076" s="1534"/>
      <c r="Q4076" s="1552"/>
      <c r="R4076" s="1552"/>
    </row>
    <row r="4077" spans="1:18" s="524" customFormat="1">
      <c r="A4077" s="158"/>
      <c r="C4077" s="1534"/>
      <c r="I4077" s="1534"/>
      <c r="L4077" s="1534"/>
      <c r="Q4077" s="1552"/>
      <c r="R4077" s="1552"/>
    </row>
    <row r="4078" spans="1:18" s="524" customFormat="1">
      <c r="A4078" s="158"/>
      <c r="C4078" s="1534"/>
      <c r="I4078" s="1534"/>
      <c r="L4078" s="1534"/>
      <c r="Q4078" s="1552"/>
      <c r="R4078" s="1552"/>
    </row>
    <row r="4079" spans="1:18" s="524" customFormat="1">
      <c r="A4079" s="158"/>
      <c r="C4079" s="1534"/>
      <c r="I4079" s="1534"/>
      <c r="L4079" s="1534"/>
      <c r="Q4079" s="1552"/>
      <c r="R4079" s="1552"/>
    </row>
    <row r="4080" spans="1:18" s="524" customFormat="1">
      <c r="A4080" s="158"/>
      <c r="C4080" s="1534"/>
      <c r="I4080" s="1534"/>
      <c r="L4080" s="1534"/>
      <c r="Q4080" s="1552"/>
      <c r="R4080" s="1552"/>
    </row>
    <row r="4081" spans="1:18" s="524" customFormat="1">
      <c r="A4081" s="158"/>
      <c r="C4081" s="1534"/>
      <c r="I4081" s="1534"/>
      <c r="L4081" s="1534"/>
      <c r="Q4081" s="1552"/>
      <c r="R4081" s="1552"/>
    </row>
    <row r="4082" spans="1:18" s="524" customFormat="1">
      <c r="A4082" s="158"/>
      <c r="C4082" s="1534"/>
      <c r="I4082" s="1534"/>
      <c r="L4082" s="1534"/>
      <c r="Q4082" s="1552"/>
      <c r="R4082" s="1552"/>
    </row>
    <row r="4083" spans="1:18" s="524" customFormat="1">
      <c r="A4083" s="158"/>
      <c r="C4083" s="1534"/>
      <c r="I4083" s="1534"/>
      <c r="L4083" s="1534"/>
      <c r="Q4083" s="1552"/>
      <c r="R4083" s="1552"/>
    </row>
    <row r="4084" spans="1:18" s="524" customFormat="1">
      <c r="A4084" s="158"/>
      <c r="C4084" s="1534"/>
      <c r="I4084" s="1534"/>
      <c r="L4084" s="1534"/>
      <c r="Q4084" s="1552"/>
      <c r="R4084" s="1552"/>
    </row>
    <row r="4085" spans="1:18" s="524" customFormat="1">
      <c r="A4085" s="158"/>
      <c r="C4085" s="1534"/>
      <c r="I4085" s="1534"/>
      <c r="L4085" s="1534"/>
      <c r="Q4085" s="1552"/>
      <c r="R4085" s="1552"/>
    </row>
    <row r="4086" spans="1:18" s="524" customFormat="1">
      <c r="A4086" s="158"/>
      <c r="C4086" s="1534"/>
      <c r="I4086" s="1534"/>
      <c r="L4086" s="1534"/>
      <c r="Q4086" s="1552"/>
      <c r="R4086" s="1552"/>
    </row>
    <row r="4087" spans="1:18" s="524" customFormat="1">
      <c r="A4087" s="158"/>
      <c r="C4087" s="1534"/>
      <c r="I4087" s="1534"/>
      <c r="L4087" s="1534"/>
      <c r="Q4087" s="1552"/>
      <c r="R4087" s="1552"/>
    </row>
    <row r="4088" spans="1:18" s="524" customFormat="1">
      <c r="A4088" s="158"/>
      <c r="C4088" s="1534"/>
      <c r="I4088" s="1534"/>
      <c r="L4088" s="1534"/>
      <c r="Q4088" s="1552"/>
      <c r="R4088" s="1552"/>
    </row>
    <row r="4089" spans="1:18" s="524" customFormat="1">
      <c r="A4089" s="158"/>
      <c r="C4089" s="1534"/>
      <c r="I4089" s="1534"/>
      <c r="L4089" s="1534"/>
      <c r="Q4089" s="1552"/>
      <c r="R4089" s="1552"/>
    </row>
    <row r="4090" spans="1:18" s="524" customFormat="1">
      <c r="A4090" s="158"/>
      <c r="C4090" s="1534"/>
      <c r="I4090" s="1534"/>
      <c r="L4090" s="1534"/>
      <c r="Q4090" s="1552"/>
      <c r="R4090" s="1552"/>
    </row>
    <row r="4091" spans="1:18" s="524" customFormat="1">
      <c r="A4091" s="158"/>
      <c r="C4091" s="1534"/>
      <c r="I4091" s="1534"/>
      <c r="L4091" s="1534"/>
      <c r="Q4091" s="1552"/>
      <c r="R4091" s="1552"/>
    </row>
    <row r="4092" spans="1:18" s="524" customFormat="1">
      <c r="A4092" s="158"/>
      <c r="C4092" s="1534"/>
      <c r="I4092" s="1534"/>
      <c r="L4092" s="1534"/>
      <c r="Q4092" s="1552"/>
      <c r="R4092" s="1552"/>
    </row>
    <row r="4093" spans="1:18" s="524" customFormat="1">
      <c r="A4093" s="158"/>
      <c r="C4093" s="1534"/>
      <c r="I4093" s="1534"/>
      <c r="L4093" s="1534"/>
      <c r="Q4093" s="1552"/>
      <c r="R4093" s="1552"/>
    </row>
    <row r="4094" spans="1:18" s="524" customFormat="1">
      <c r="A4094" s="158"/>
      <c r="C4094" s="1534"/>
      <c r="I4094" s="1534"/>
      <c r="L4094" s="1534"/>
      <c r="Q4094" s="1552"/>
      <c r="R4094" s="1552"/>
    </row>
    <row r="4095" spans="1:18" s="524" customFormat="1">
      <c r="A4095" s="158"/>
      <c r="C4095" s="1534"/>
      <c r="I4095" s="1534"/>
      <c r="L4095" s="1534"/>
      <c r="Q4095" s="1552"/>
      <c r="R4095" s="1552"/>
    </row>
    <row r="4096" spans="1:18" s="524" customFormat="1">
      <c r="A4096" s="158"/>
      <c r="C4096" s="1534"/>
      <c r="I4096" s="1534"/>
      <c r="L4096" s="1534"/>
      <c r="Q4096" s="1552"/>
      <c r="R4096" s="1552"/>
    </row>
    <row r="4097" spans="1:18" s="524" customFormat="1">
      <c r="A4097" s="158"/>
      <c r="C4097" s="1534"/>
      <c r="I4097" s="1534"/>
      <c r="L4097" s="1534"/>
      <c r="Q4097" s="1552"/>
      <c r="R4097" s="1552"/>
    </row>
    <row r="4098" spans="1:18" s="524" customFormat="1">
      <c r="A4098" s="158"/>
      <c r="C4098" s="1534"/>
      <c r="I4098" s="1534"/>
      <c r="L4098" s="1534"/>
      <c r="Q4098" s="1552"/>
      <c r="R4098" s="1552"/>
    </row>
    <row r="4099" spans="1:18" s="524" customFormat="1">
      <c r="A4099" s="158"/>
      <c r="C4099" s="1534"/>
      <c r="I4099" s="1534"/>
      <c r="L4099" s="1534"/>
      <c r="Q4099" s="1552"/>
      <c r="R4099" s="1552"/>
    </row>
    <row r="4100" spans="1:18" s="524" customFormat="1">
      <c r="A4100" s="158"/>
      <c r="C4100" s="1534"/>
      <c r="I4100" s="1534"/>
      <c r="L4100" s="1534"/>
      <c r="Q4100" s="1552"/>
      <c r="R4100" s="1552"/>
    </row>
    <row r="4101" spans="1:18" s="524" customFormat="1">
      <c r="A4101" s="158"/>
      <c r="C4101" s="1534"/>
      <c r="I4101" s="1534"/>
      <c r="L4101" s="1534"/>
      <c r="Q4101" s="1552"/>
      <c r="R4101" s="1552"/>
    </row>
    <row r="4102" spans="1:18" s="524" customFormat="1">
      <c r="A4102" s="158"/>
      <c r="C4102" s="1534"/>
      <c r="I4102" s="1534"/>
      <c r="L4102" s="1534"/>
      <c r="Q4102" s="1552"/>
      <c r="R4102" s="1552"/>
    </row>
    <row r="4103" spans="1:18" s="524" customFormat="1">
      <c r="A4103" s="158"/>
      <c r="C4103" s="1534"/>
      <c r="I4103" s="1534"/>
      <c r="L4103" s="1534"/>
      <c r="Q4103" s="1552"/>
      <c r="R4103" s="1552"/>
    </row>
    <row r="4104" spans="1:18" s="524" customFormat="1">
      <c r="A4104" s="158"/>
      <c r="C4104" s="1534"/>
      <c r="I4104" s="1534"/>
      <c r="L4104" s="1534"/>
      <c r="Q4104" s="1552"/>
      <c r="R4104" s="1552"/>
    </row>
    <row r="4105" spans="1:18" s="524" customFormat="1">
      <c r="A4105" s="158"/>
      <c r="C4105" s="1534"/>
      <c r="I4105" s="1534"/>
      <c r="L4105" s="1534"/>
      <c r="Q4105" s="1552"/>
      <c r="R4105" s="1552"/>
    </row>
    <row r="4106" spans="1:18" s="524" customFormat="1">
      <c r="A4106" s="158"/>
      <c r="C4106" s="1534"/>
      <c r="I4106" s="1534"/>
      <c r="L4106" s="1534"/>
      <c r="Q4106" s="1552"/>
      <c r="R4106" s="1552"/>
    </row>
    <row r="4107" spans="1:18" s="524" customFormat="1">
      <c r="A4107" s="158"/>
      <c r="C4107" s="1534"/>
      <c r="I4107" s="1534"/>
      <c r="L4107" s="1534"/>
      <c r="Q4107" s="1552"/>
      <c r="R4107" s="1552"/>
    </row>
    <row r="4108" spans="1:18" s="524" customFormat="1">
      <c r="A4108" s="158"/>
      <c r="C4108" s="1534"/>
      <c r="I4108" s="1534"/>
      <c r="L4108" s="1534"/>
      <c r="Q4108" s="1552"/>
      <c r="R4108" s="1552"/>
    </row>
    <row r="4109" spans="1:18" s="524" customFormat="1">
      <c r="A4109" s="158"/>
      <c r="C4109" s="1534"/>
      <c r="I4109" s="1534"/>
      <c r="L4109" s="1534"/>
      <c r="Q4109" s="1552"/>
      <c r="R4109" s="1552"/>
    </row>
    <row r="4110" spans="1:18" s="524" customFormat="1">
      <c r="A4110" s="158"/>
      <c r="C4110" s="1534"/>
      <c r="I4110" s="1534"/>
      <c r="L4110" s="1534"/>
      <c r="Q4110" s="1552"/>
      <c r="R4110" s="1552"/>
    </row>
    <row r="4111" spans="1:18" s="524" customFormat="1">
      <c r="A4111" s="158"/>
      <c r="C4111" s="1534"/>
      <c r="I4111" s="1534"/>
      <c r="L4111" s="1534"/>
      <c r="Q4111" s="1552"/>
      <c r="R4111" s="1552"/>
    </row>
    <row r="4112" spans="1:18" s="524" customFormat="1">
      <c r="A4112" s="158"/>
      <c r="C4112" s="1534"/>
      <c r="I4112" s="1534"/>
      <c r="L4112" s="1534"/>
      <c r="Q4112" s="1552"/>
      <c r="R4112" s="1552"/>
    </row>
    <row r="4113" spans="1:18" s="524" customFormat="1">
      <c r="A4113" s="158"/>
      <c r="C4113" s="1534"/>
      <c r="I4113" s="1534"/>
      <c r="L4113" s="1534"/>
      <c r="Q4113" s="1552"/>
      <c r="R4113" s="1552"/>
    </row>
    <row r="4114" spans="1:18" s="524" customFormat="1">
      <c r="A4114" s="158"/>
      <c r="C4114" s="1534"/>
      <c r="I4114" s="1534"/>
      <c r="L4114" s="1534"/>
      <c r="Q4114" s="1552"/>
      <c r="R4114" s="1552"/>
    </row>
    <row r="4115" spans="1:18" s="524" customFormat="1">
      <c r="A4115" s="158"/>
      <c r="C4115" s="1534"/>
      <c r="I4115" s="1534"/>
      <c r="L4115" s="1534"/>
      <c r="Q4115" s="1552"/>
      <c r="R4115" s="1552"/>
    </row>
    <row r="4116" spans="1:18" s="524" customFormat="1">
      <c r="A4116" s="158"/>
      <c r="C4116" s="1534"/>
      <c r="I4116" s="1534"/>
      <c r="L4116" s="1534"/>
      <c r="Q4116" s="1552"/>
      <c r="R4116" s="1552"/>
    </row>
    <row r="4117" spans="1:18" s="524" customFormat="1">
      <c r="A4117" s="158"/>
      <c r="C4117" s="1534"/>
      <c r="I4117" s="1534"/>
      <c r="L4117" s="1534"/>
      <c r="Q4117" s="1552"/>
      <c r="R4117" s="1552"/>
    </row>
    <row r="4118" spans="1:18" s="524" customFormat="1">
      <c r="A4118" s="158"/>
      <c r="C4118" s="1534"/>
      <c r="I4118" s="1534"/>
      <c r="L4118" s="1534"/>
      <c r="Q4118" s="1552"/>
      <c r="R4118" s="1552"/>
    </row>
    <row r="4119" spans="1:18" s="524" customFormat="1">
      <c r="A4119" s="158"/>
      <c r="C4119" s="1534"/>
      <c r="I4119" s="1534"/>
      <c r="L4119" s="1534"/>
      <c r="Q4119" s="1552"/>
      <c r="R4119" s="1552"/>
    </row>
    <row r="4120" spans="1:18" s="524" customFormat="1">
      <c r="A4120" s="158"/>
      <c r="C4120" s="1534"/>
      <c r="I4120" s="1534"/>
      <c r="L4120" s="1534"/>
      <c r="Q4120" s="1552"/>
      <c r="R4120" s="1552"/>
    </row>
    <row r="4121" spans="1:18" s="524" customFormat="1">
      <c r="A4121" s="158"/>
      <c r="C4121" s="1534"/>
      <c r="I4121" s="1534"/>
      <c r="L4121" s="1534"/>
      <c r="Q4121" s="1552"/>
      <c r="R4121" s="1552"/>
    </row>
    <row r="4122" spans="1:18" s="524" customFormat="1">
      <c r="A4122" s="158"/>
      <c r="C4122" s="1534"/>
      <c r="I4122" s="1534"/>
      <c r="L4122" s="1534"/>
      <c r="Q4122" s="1552"/>
      <c r="R4122" s="1552"/>
    </row>
    <row r="4123" spans="1:18" s="524" customFormat="1">
      <c r="A4123" s="158"/>
      <c r="C4123" s="1534"/>
      <c r="I4123" s="1534"/>
      <c r="L4123" s="1534"/>
      <c r="Q4123" s="1552"/>
      <c r="R4123" s="1552"/>
    </row>
    <row r="4124" spans="1:18" s="524" customFormat="1">
      <c r="A4124" s="158"/>
      <c r="C4124" s="1534"/>
      <c r="I4124" s="1534"/>
      <c r="L4124" s="1534"/>
      <c r="Q4124" s="1552"/>
      <c r="R4124" s="1552"/>
    </row>
    <row r="4125" spans="1:18" s="524" customFormat="1">
      <c r="A4125" s="158"/>
      <c r="C4125" s="1534"/>
      <c r="I4125" s="1534"/>
      <c r="L4125" s="1534"/>
      <c r="Q4125" s="1552"/>
      <c r="R4125" s="1552"/>
    </row>
    <row r="4126" spans="1:18" s="524" customFormat="1">
      <c r="A4126" s="158"/>
      <c r="C4126" s="1534"/>
      <c r="I4126" s="1534"/>
      <c r="L4126" s="1534"/>
      <c r="Q4126" s="1552"/>
      <c r="R4126" s="1552"/>
    </row>
    <row r="4127" spans="1:18" s="524" customFormat="1">
      <c r="A4127" s="158"/>
      <c r="C4127" s="1534"/>
      <c r="I4127" s="1534"/>
      <c r="L4127" s="1534"/>
      <c r="Q4127" s="1552"/>
      <c r="R4127" s="1552"/>
    </row>
    <row r="4128" spans="1:18" s="524" customFormat="1">
      <c r="A4128" s="158"/>
      <c r="C4128" s="1534"/>
      <c r="I4128" s="1534"/>
      <c r="L4128" s="1534"/>
      <c r="Q4128" s="1552"/>
      <c r="R4128" s="1552"/>
    </row>
    <row r="4129" spans="1:18" s="524" customFormat="1">
      <c r="A4129" s="158"/>
      <c r="C4129" s="1534"/>
      <c r="I4129" s="1534"/>
      <c r="L4129" s="1534"/>
      <c r="Q4129" s="1552"/>
      <c r="R4129" s="1552"/>
    </row>
    <row r="4130" spans="1:18" s="524" customFormat="1">
      <c r="A4130" s="158"/>
      <c r="C4130" s="1534"/>
      <c r="I4130" s="1534"/>
      <c r="L4130" s="1534"/>
      <c r="Q4130" s="1552"/>
      <c r="R4130" s="1552"/>
    </row>
    <row r="4131" spans="1:18" s="524" customFormat="1">
      <c r="A4131" s="158"/>
      <c r="C4131" s="1534"/>
      <c r="I4131" s="1534"/>
      <c r="L4131" s="1534"/>
      <c r="Q4131" s="1552"/>
      <c r="R4131" s="1552"/>
    </row>
    <row r="4132" spans="1:18" s="524" customFormat="1">
      <c r="A4132" s="158"/>
      <c r="C4132" s="1534"/>
      <c r="I4132" s="1534"/>
      <c r="L4132" s="1534"/>
      <c r="Q4132" s="1552"/>
      <c r="R4132" s="1552"/>
    </row>
    <row r="4133" spans="1:18" s="524" customFormat="1">
      <c r="A4133" s="158"/>
      <c r="C4133" s="1534"/>
      <c r="I4133" s="1534"/>
      <c r="L4133" s="1534"/>
      <c r="Q4133" s="1552"/>
      <c r="R4133" s="1552"/>
    </row>
    <row r="4134" spans="1:18" s="524" customFormat="1">
      <c r="A4134" s="158"/>
      <c r="C4134" s="1534"/>
      <c r="I4134" s="1534"/>
      <c r="L4134" s="1534"/>
      <c r="Q4134" s="1552"/>
      <c r="R4134" s="1552"/>
    </row>
    <row r="4135" spans="1:18" s="524" customFormat="1">
      <c r="A4135" s="158"/>
      <c r="C4135" s="1534"/>
      <c r="I4135" s="1534"/>
      <c r="L4135" s="1534"/>
      <c r="Q4135" s="1552"/>
      <c r="R4135" s="1552"/>
    </row>
    <row r="4136" spans="1:18" s="524" customFormat="1">
      <c r="A4136" s="158"/>
      <c r="C4136" s="1534"/>
      <c r="I4136" s="1534"/>
      <c r="L4136" s="1534"/>
      <c r="Q4136" s="1552"/>
      <c r="R4136" s="1552"/>
    </row>
    <row r="4137" spans="1:18" s="524" customFormat="1">
      <c r="A4137" s="158"/>
      <c r="C4137" s="1534"/>
      <c r="I4137" s="1534"/>
      <c r="L4137" s="1534"/>
      <c r="Q4137" s="1552"/>
      <c r="R4137" s="1552"/>
    </row>
    <row r="4138" spans="1:18" s="524" customFormat="1">
      <c r="A4138" s="158"/>
      <c r="C4138" s="1534"/>
      <c r="I4138" s="1534"/>
      <c r="L4138" s="1534"/>
      <c r="Q4138" s="1552"/>
      <c r="R4138" s="1552"/>
    </row>
    <row r="4139" spans="1:18" s="524" customFormat="1">
      <c r="A4139" s="158"/>
      <c r="C4139" s="1534"/>
      <c r="I4139" s="1534"/>
      <c r="L4139" s="1534"/>
      <c r="Q4139" s="1552"/>
      <c r="R4139" s="1552"/>
    </row>
    <row r="4140" spans="1:18" s="524" customFormat="1">
      <c r="A4140" s="158"/>
      <c r="C4140" s="1534"/>
      <c r="I4140" s="1534"/>
      <c r="L4140" s="1534"/>
      <c r="Q4140" s="1552"/>
      <c r="R4140" s="1552"/>
    </row>
    <row r="4141" spans="1:18" s="524" customFormat="1">
      <c r="A4141" s="158"/>
      <c r="C4141" s="1534"/>
      <c r="I4141" s="1534"/>
      <c r="L4141" s="1534"/>
      <c r="Q4141" s="1552"/>
      <c r="R4141" s="1552"/>
    </row>
    <row r="4142" spans="1:18" s="524" customFormat="1">
      <c r="A4142" s="158"/>
      <c r="C4142" s="1534"/>
      <c r="I4142" s="1534"/>
      <c r="L4142" s="1534"/>
      <c r="Q4142" s="1552"/>
      <c r="R4142" s="1552"/>
    </row>
    <row r="4143" spans="1:18" s="524" customFormat="1">
      <c r="A4143" s="158"/>
      <c r="C4143" s="1534"/>
      <c r="I4143" s="1534"/>
      <c r="L4143" s="1534"/>
      <c r="Q4143" s="1552"/>
      <c r="R4143" s="1552"/>
    </row>
    <row r="4144" spans="1:18" s="524" customFormat="1">
      <c r="A4144" s="158"/>
      <c r="C4144" s="1534"/>
      <c r="I4144" s="1534"/>
      <c r="L4144" s="1534"/>
      <c r="Q4144" s="1552"/>
      <c r="R4144" s="1552"/>
    </row>
    <row r="4145" spans="1:18" s="524" customFormat="1">
      <c r="A4145" s="158"/>
      <c r="C4145" s="1534"/>
      <c r="I4145" s="1534"/>
      <c r="L4145" s="1534"/>
      <c r="Q4145" s="1552"/>
      <c r="R4145" s="1552"/>
    </row>
    <row r="4146" spans="1:18" s="524" customFormat="1">
      <c r="A4146" s="158"/>
      <c r="C4146" s="1534"/>
      <c r="I4146" s="1534"/>
      <c r="L4146" s="1534"/>
      <c r="Q4146" s="1552"/>
      <c r="R4146" s="1552"/>
    </row>
    <row r="4147" spans="1:18" s="524" customFormat="1">
      <c r="A4147" s="158"/>
      <c r="C4147" s="1534"/>
      <c r="I4147" s="1534"/>
      <c r="L4147" s="1534"/>
      <c r="Q4147" s="1552"/>
      <c r="R4147" s="1552"/>
    </row>
    <row r="4148" spans="1:18" s="524" customFormat="1">
      <c r="A4148" s="158"/>
      <c r="C4148" s="1534"/>
      <c r="I4148" s="1534"/>
      <c r="L4148" s="1534"/>
      <c r="Q4148" s="1552"/>
      <c r="R4148" s="1552"/>
    </row>
    <row r="4149" spans="1:18" s="524" customFormat="1">
      <c r="A4149" s="158"/>
      <c r="C4149" s="1534"/>
      <c r="I4149" s="1534"/>
      <c r="L4149" s="1534"/>
      <c r="Q4149" s="1552"/>
      <c r="R4149" s="1552"/>
    </row>
    <row r="4150" spans="1:18" s="524" customFormat="1">
      <c r="A4150" s="158"/>
      <c r="C4150" s="1534"/>
      <c r="I4150" s="1534"/>
      <c r="L4150" s="1534"/>
      <c r="Q4150" s="1552"/>
      <c r="R4150" s="1552"/>
    </row>
    <row r="4151" spans="1:18" s="524" customFormat="1">
      <c r="A4151" s="158"/>
      <c r="C4151" s="1534"/>
      <c r="I4151" s="1534"/>
      <c r="L4151" s="1534"/>
      <c r="Q4151" s="1552"/>
      <c r="R4151" s="1552"/>
    </row>
    <row r="4152" spans="1:18" s="524" customFormat="1">
      <c r="A4152" s="158"/>
      <c r="C4152" s="1534"/>
      <c r="I4152" s="1534"/>
      <c r="L4152" s="1534"/>
      <c r="Q4152" s="1552"/>
      <c r="R4152" s="1552"/>
    </row>
    <row r="4153" spans="1:18" s="524" customFormat="1">
      <c r="A4153" s="158"/>
      <c r="C4153" s="1534"/>
      <c r="I4153" s="1534"/>
      <c r="L4153" s="1534"/>
      <c r="Q4153" s="1552"/>
      <c r="R4153" s="1552"/>
    </row>
    <row r="4154" spans="1:18" s="524" customFormat="1">
      <c r="A4154" s="158"/>
      <c r="C4154" s="1534"/>
      <c r="I4154" s="1534"/>
      <c r="L4154" s="1534"/>
      <c r="Q4154" s="1552"/>
      <c r="R4154" s="1552"/>
    </row>
    <row r="4155" spans="1:18" s="524" customFormat="1">
      <c r="A4155" s="158"/>
      <c r="C4155" s="1534"/>
      <c r="I4155" s="1534"/>
      <c r="L4155" s="1534"/>
      <c r="Q4155" s="1552"/>
      <c r="R4155" s="1552"/>
    </row>
    <row r="4156" spans="1:18" s="524" customFormat="1">
      <c r="A4156" s="158"/>
      <c r="C4156" s="1534"/>
      <c r="I4156" s="1534"/>
      <c r="L4156" s="1534"/>
      <c r="Q4156" s="1552"/>
      <c r="R4156" s="1552"/>
    </row>
    <row r="4157" spans="1:18" s="524" customFormat="1">
      <c r="A4157" s="158"/>
      <c r="C4157" s="1534"/>
      <c r="I4157" s="1534"/>
      <c r="L4157" s="1534"/>
      <c r="Q4157" s="1552"/>
      <c r="R4157" s="1552"/>
    </row>
    <row r="4158" spans="1:18" s="524" customFormat="1">
      <c r="A4158" s="158"/>
      <c r="C4158" s="1534"/>
      <c r="I4158" s="1534"/>
      <c r="L4158" s="1534"/>
      <c r="Q4158" s="1552"/>
      <c r="R4158" s="1552"/>
    </row>
    <row r="4159" spans="1:18" s="524" customFormat="1">
      <c r="A4159" s="158"/>
      <c r="C4159" s="1534"/>
      <c r="I4159" s="1534"/>
      <c r="L4159" s="1534"/>
      <c r="Q4159" s="1552"/>
      <c r="R4159" s="1552"/>
    </row>
    <row r="4160" spans="1:18" s="524" customFormat="1">
      <c r="A4160" s="158"/>
      <c r="C4160" s="1534"/>
      <c r="I4160" s="1534"/>
      <c r="L4160" s="1534"/>
      <c r="Q4160" s="1552"/>
      <c r="R4160" s="1552"/>
    </row>
    <row r="4161" spans="1:18" s="524" customFormat="1">
      <c r="A4161" s="158"/>
      <c r="C4161" s="1534"/>
      <c r="I4161" s="1534"/>
      <c r="L4161" s="1534"/>
      <c r="Q4161" s="1552"/>
      <c r="R4161" s="1552"/>
    </row>
    <row r="4162" spans="1:18" s="524" customFormat="1">
      <c r="A4162" s="158"/>
      <c r="C4162" s="1534"/>
      <c r="I4162" s="1534"/>
      <c r="L4162" s="1534"/>
      <c r="Q4162" s="1552"/>
      <c r="R4162" s="1552"/>
    </row>
    <row r="4163" spans="1:18" s="524" customFormat="1">
      <c r="A4163" s="158"/>
      <c r="C4163" s="1534"/>
      <c r="I4163" s="1534"/>
      <c r="L4163" s="1534"/>
      <c r="Q4163" s="1552"/>
      <c r="R4163" s="1552"/>
    </row>
    <row r="4164" spans="1:18" s="524" customFormat="1">
      <c r="A4164" s="158"/>
      <c r="C4164" s="1534"/>
      <c r="I4164" s="1534"/>
      <c r="L4164" s="1534"/>
      <c r="Q4164" s="1552"/>
      <c r="R4164" s="1552"/>
    </row>
    <row r="4165" spans="1:18" s="524" customFormat="1">
      <c r="A4165" s="158"/>
      <c r="C4165" s="1534"/>
      <c r="I4165" s="1534"/>
      <c r="L4165" s="1534"/>
      <c r="Q4165" s="1552"/>
      <c r="R4165" s="1552"/>
    </row>
    <row r="4166" spans="1:18" s="524" customFormat="1">
      <c r="A4166" s="158"/>
      <c r="C4166" s="1534"/>
      <c r="I4166" s="1534"/>
      <c r="L4166" s="1534"/>
      <c r="Q4166" s="1552"/>
      <c r="R4166" s="1552"/>
    </row>
    <row r="4167" spans="1:18" s="524" customFormat="1">
      <c r="A4167" s="158"/>
      <c r="C4167" s="1534"/>
      <c r="I4167" s="1534"/>
      <c r="L4167" s="1534"/>
      <c r="Q4167" s="1552"/>
      <c r="R4167" s="1552"/>
    </row>
    <row r="4168" spans="1:18" s="524" customFormat="1">
      <c r="A4168" s="158"/>
      <c r="C4168" s="1534"/>
      <c r="I4168" s="1534"/>
      <c r="L4168" s="1534"/>
      <c r="Q4168" s="1552"/>
      <c r="R4168" s="1552"/>
    </row>
    <row r="4169" spans="1:18" s="524" customFormat="1">
      <c r="A4169" s="158"/>
      <c r="C4169" s="1534"/>
      <c r="I4169" s="1534"/>
      <c r="L4169" s="1534"/>
      <c r="Q4169" s="1552"/>
      <c r="R4169" s="1552"/>
    </row>
    <row r="4170" spans="1:18" s="524" customFormat="1">
      <c r="A4170" s="158"/>
      <c r="C4170" s="1534"/>
      <c r="I4170" s="1534"/>
      <c r="L4170" s="1534"/>
      <c r="Q4170" s="1552"/>
      <c r="R4170" s="1552"/>
    </row>
    <row r="4171" spans="1:18" s="524" customFormat="1">
      <c r="A4171" s="158"/>
      <c r="C4171" s="1534"/>
      <c r="I4171" s="1534"/>
      <c r="L4171" s="1534"/>
      <c r="Q4171" s="1552"/>
      <c r="R4171" s="1552"/>
    </row>
    <row r="4172" spans="1:18" s="524" customFormat="1">
      <c r="A4172" s="158"/>
      <c r="C4172" s="1534"/>
      <c r="I4172" s="1534"/>
      <c r="L4172" s="1534"/>
      <c r="Q4172" s="1552"/>
      <c r="R4172" s="1552"/>
    </row>
    <row r="4173" spans="1:18" s="524" customFormat="1">
      <c r="A4173" s="158"/>
      <c r="C4173" s="1534"/>
      <c r="I4173" s="1534"/>
      <c r="L4173" s="1534"/>
      <c r="Q4173" s="1552"/>
      <c r="R4173" s="1552"/>
    </row>
    <row r="4174" spans="1:18" s="524" customFormat="1">
      <c r="A4174" s="158"/>
      <c r="C4174" s="1534"/>
      <c r="I4174" s="1534"/>
      <c r="L4174" s="1534"/>
      <c r="Q4174" s="1552"/>
      <c r="R4174" s="1552"/>
    </row>
    <row r="4175" spans="1:18" s="524" customFormat="1">
      <c r="A4175" s="158"/>
      <c r="C4175" s="1534"/>
      <c r="I4175" s="1534"/>
      <c r="L4175" s="1534"/>
      <c r="Q4175" s="1552"/>
      <c r="R4175" s="1552"/>
    </row>
    <row r="4176" spans="1:18" s="524" customFormat="1">
      <c r="A4176" s="158"/>
      <c r="C4176" s="1534"/>
      <c r="I4176" s="1534"/>
      <c r="L4176" s="1534"/>
      <c r="Q4176" s="1552"/>
      <c r="R4176" s="1552"/>
    </row>
    <row r="4177" spans="1:18" s="524" customFormat="1">
      <c r="A4177" s="158"/>
      <c r="C4177" s="1534"/>
      <c r="I4177" s="1534"/>
      <c r="L4177" s="1534"/>
      <c r="Q4177" s="1552"/>
      <c r="R4177" s="1552"/>
    </row>
    <row r="4178" spans="1:18" s="524" customFormat="1">
      <c r="A4178" s="158"/>
      <c r="C4178" s="1534"/>
      <c r="I4178" s="1534"/>
      <c r="L4178" s="1534"/>
      <c r="Q4178" s="1552"/>
      <c r="R4178" s="1552"/>
    </row>
    <row r="4179" spans="1:18" s="524" customFormat="1">
      <c r="A4179" s="158"/>
      <c r="C4179" s="1534"/>
      <c r="I4179" s="1534"/>
      <c r="L4179" s="1534"/>
      <c r="Q4179" s="1552"/>
      <c r="R4179" s="1552"/>
    </row>
    <row r="4180" spans="1:18" s="524" customFormat="1">
      <c r="A4180" s="158"/>
      <c r="C4180" s="1534"/>
      <c r="I4180" s="1534"/>
      <c r="L4180" s="1534"/>
      <c r="Q4180" s="1552"/>
      <c r="R4180" s="1552"/>
    </row>
    <row r="4181" spans="1:18" s="524" customFormat="1">
      <c r="A4181" s="158"/>
      <c r="C4181" s="1534"/>
      <c r="I4181" s="1534"/>
      <c r="L4181" s="1534"/>
      <c r="Q4181" s="1552"/>
      <c r="R4181" s="1552"/>
    </row>
    <row r="4182" spans="1:18" s="524" customFormat="1">
      <c r="A4182" s="158"/>
      <c r="C4182" s="1534"/>
      <c r="I4182" s="1534"/>
      <c r="L4182" s="1534"/>
      <c r="Q4182" s="1552"/>
      <c r="R4182" s="1552"/>
    </row>
    <row r="4183" spans="1:18" s="524" customFormat="1">
      <c r="A4183" s="158"/>
      <c r="C4183" s="1534"/>
      <c r="I4183" s="1534"/>
      <c r="L4183" s="1534"/>
      <c r="Q4183" s="1552"/>
      <c r="R4183" s="1552"/>
    </row>
    <row r="4184" spans="1:18" s="524" customFormat="1">
      <c r="A4184" s="158"/>
      <c r="C4184" s="1534"/>
      <c r="I4184" s="1534"/>
      <c r="L4184" s="1534"/>
      <c r="Q4184" s="1552"/>
      <c r="R4184" s="1552"/>
    </row>
    <row r="4185" spans="1:18" s="524" customFormat="1">
      <c r="A4185" s="158"/>
      <c r="C4185" s="1534"/>
      <c r="I4185" s="1534"/>
      <c r="L4185" s="1534"/>
      <c r="Q4185" s="1552"/>
      <c r="R4185" s="1552"/>
    </row>
    <row r="4186" spans="1:18" s="524" customFormat="1">
      <c r="A4186" s="158"/>
      <c r="C4186" s="1534"/>
      <c r="I4186" s="1534"/>
      <c r="L4186" s="1534"/>
      <c r="Q4186" s="1552"/>
      <c r="R4186" s="1552"/>
    </row>
    <row r="4187" spans="1:18" s="524" customFormat="1">
      <c r="A4187" s="158"/>
      <c r="C4187" s="1534"/>
      <c r="I4187" s="1534"/>
      <c r="L4187" s="1534"/>
      <c r="Q4187" s="1552"/>
      <c r="R4187" s="1552"/>
    </row>
    <row r="4188" spans="1:18" s="524" customFormat="1">
      <c r="A4188" s="158"/>
      <c r="C4188" s="1534"/>
      <c r="I4188" s="1534"/>
      <c r="L4188" s="1534"/>
      <c r="Q4188" s="1552"/>
      <c r="R4188" s="1552"/>
    </row>
    <row r="4189" spans="1:18" s="524" customFormat="1">
      <c r="A4189" s="158"/>
      <c r="C4189" s="1534"/>
      <c r="I4189" s="1534"/>
      <c r="L4189" s="1534"/>
      <c r="Q4189" s="1552"/>
      <c r="R4189" s="1552"/>
    </row>
    <row r="4190" spans="1:18" s="524" customFormat="1">
      <c r="A4190" s="158"/>
      <c r="C4190" s="1534"/>
      <c r="I4190" s="1534"/>
      <c r="L4190" s="1534"/>
      <c r="Q4190" s="1552"/>
      <c r="R4190" s="1552"/>
    </row>
    <row r="4191" spans="1:18" s="524" customFormat="1">
      <c r="A4191" s="158"/>
      <c r="C4191" s="1534"/>
      <c r="I4191" s="1534"/>
      <c r="L4191" s="1534"/>
      <c r="Q4191" s="1552"/>
      <c r="R4191" s="1552"/>
    </row>
    <row r="4192" spans="1:18" s="524" customFormat="1">
      <c r="A4192" s="158"/>
      <c r="C4192" s="1534"/>
      <c r="I4192" s="1534"/>
      <c r="L4192" s="1534"/>
      <c r="Q4192" s="1552"/>
      <c r="R4192" s="1552"/>
    </row>
    <row r="4193" spans="1:18" s="524" customFormat="1">
      <c r="A4193" s="158"/>
      <c r="C4193" s="1534"/>
      <c r="I4193" s="1534"/>
      <c r="L4193" s="1534"/>
      <c r="Q4193" s="1552"/>
      <c r="R4193" s="1552"/>
    </row>
    <row r="4194" spans="1:18" s="524" customFormat="1">
      <c r="A4194" s="158"/>
      <c r="C4194" s="1534"/>
      <c r="I4194" s="1534"/>
      <c r="L4194" s="1534"/>
      <c r="Q4194" s="1552"/>
      <c r="R4194" s="1552"/>
    </row>
    <row r="4195" spans="1:18" s="524" customFormat="1">
      <c r="A4195" s="158"/>
      <c r="C4195" s="1534"/>
      <c r="I4195" s="1534"/>
      <c r="L4195" s="1534"/>
      <c r="Q4195" s="1552"/>
      <c r="R4195" s="1552"/>
    </row>
    <row r="4196" spans="1:18" s="524" customFormat="1">
      <c r="A4196" s="158"/>
      <c r="C4196" s="1534"/>
      <c r="I4196" s="1534"/>
      <c r="L4196" s="1534"/>
      <c r="Q4196" s="1552"/>
      <c r="R4196" s="1552"/>
    </row>
    <row r="4197" spans="1:18" s="524" customFormat="1">
      <c r="A4197" s="158"/>
      <c r="C4197" s="1534"/>
      <c r="I4197" s="1534"/>
      <c r="L4197" s="1534"/>
      <c r="Q4197" s="1552"/>
      <c r="R4197" s="1552"/>
    </row>
    <row r="4198" spans="1:18" s="524" customFormat="1">
      <c r="A4198" s="158"/>
      <c r="C4198" s="1534"/>
      <c r="I4198" s="1534"/>
      <c r="L4198" s="1534"/>
      <c r="Q4198" s="1552"/>
      <c r="R4198" s="1552"/>
    </row>
    <row r="4199" spans="1:18" s="524" customFormat="1">
      <c r="A4199" s="158"/>
      <c r="C4199" s="1534"/>
      <c r="I4199" s="1534"/>
      <c r="L4199" s="1534"/>
      <c r="Q4199" s="1552"/>
      <c r="R4199" s="1552"/>
    </row>
    <row r="4200" spans="1:18" s="524" customFormat="1">
      <c r="A4200" s="158"/>
      <c r="C4200" s="1534"/>
      <c r="I4200" s="1534"/>
      <c r="L4200" s="1534"/>
      <c r="Q4200" s="1552"/>
      <c r="R4200" s="1552"/>
    </row>
    <row r="4201" spans="1:18" s="524" customFormat="1">
      <c r="A4201" s="158"/>
      <c r="C4201" s="1534"/>
      <c r="I4201" s="1534"/>
      <c r="L4201" s="1534"/>
      <c r="Q4201" s="1552"/>
      <c r="R4201" s="1552"/>
    </row>
    <row r="4202" spans="1:18" s="524" customFormat="1">
      <c r="A4202" s="158"/>
      <c r="C4202" s="1534"/>
      <c r="I4202" s="1534"/>
      <c r="L4202" s="1534"/>
      <c r="Q4202" s="1552"/>
      <c r="R4202" s="1552"/>
    </row>
    <row r="4203" spans="1:18" s="524" customFormat="1">
      <c r="A4203" s="158"/>
      <c r="C4203" s="1534"/>
      <c r="I4203" s="1534"/>
      <c r="L4203" s="1534"/>
      <c r="Q4203" s="1552"/>
      <c r="R4203" s="1552"/>
    </row>
    <row r="4204" spans="1:18" s="524" customFormat="1">
      <c r="A4204" s="158"/>
      <c r="C4204" s="1534"/>
      <c r="I4204" s="1534"/>
      <c r="L4204" s="1534"/>
      <c r="Q4204" s="1552"/>
      <c r="R4204" s="1552"/>
    </row>
    <row r="4205" spans="1:18" s="524" customFormat="1">
      <c r="A4205" s="158"/>
      <c r="C4205" s="1534"/>
      <c r="I4205" s="1534"/>
      <c r="L4205" s="1534"/>
      <c r="Q4205" s="1552"/>
      <c r="R4205" s="1552"/>
    </row>
    <row r="4206" spans="1:18" s="524" customFormat="1">
      <c r="A4206" s="158"/>
      <c r="C4206" s="1534"/>
      <c r="I4206" s="1534"/>
      <c r="L4206" s="1534"/>
      <c r="Q4206" s="1552"/>
      <c r="R4206" s="1552"/>
    </row>
    <row r="4207" spans="1:18" s="524" customFormat="1">
      <c r="A4207" s="158"/>
      <c r="C4207" s="1534"/>
      <c r="I4207" s="1534"/>
      <c r="L4207" s="1534"/>
      <c r="Q4207" s="1552"/>
      <c r="R4207" s="1552"/>
    </row>
    <row r="4208" spans="1:18" s="524" customFormat="1">
      <c r="A4208" s="158"/>
      <c r="C4208" s="1534"/>
      <c r="I4208" s="1534"/>
      <c r="L4208" s="1534"/>
      <c r="Q4208" s="1552"/>
      <c r="R4208" s="1552"/>
    </row>
    <row r="4209" spans="1:18" s="524" customFormat="1">
      <c r="A4209" s="158"/>
      <c r="C4209" s="1534"/>
      <c r="I4209" s="1534"/>
      <c r="L4209" s="1534"/>
      <c r="Q4209" s="1552"/>
      <c r="R4209" s="1552"/>
    </row>
    <row r="4210" spans="1:18" s="524" customFormat="1">
      <c r="A4210" s="158"/>
      <c r="C4210" s="1534"/>
      <c r="I4210" s="1534"/>
      <c r="L4210" s="1534"/>
      <c r="Q4210" s="1552"/>
      <c r="R4210" s="1552"/>
    </row>
    <row r="4211" spans="1:18" s="524" customFormat="1">
      <c r="A4211" s="158"/>
      <c r="C4211" s="1534"/>
      <c r="I4211" s="1534"/>
      <c r="L4211" s="1534"/>
      <c r="Q4211" s="1552"/>
      <c r="R4211" s="1552"/>
    </row>
    <row r="4212" spans="1:18" s="524" customFormat="1">
      <c r="A4212" s="158"/>
      <c r="C4212" s="1534"/>
      <c r="I4212" s="1534"/>
      <c r="L4212" s="1534"/>
      <c r="Q4212" s="1552"/>
      <c r="R4212" s="1552"/>
    </row>
    <row r="4213" spans="1:18" s="524" customFormat="1">
      <c r="A4213" s="158"/>
      <c r="C4213" s="1534"/>
      <c r="I4213" s="1534"/>
      <c r="L4213" s="1534"/>
      <c r="Q4213" s="1552"/>
      <c r="R4213" s="1552"/>
    </row>
    <row r="4214" spans="1:18" s="524" customFormat="1">
      <c r="A4214" s="158"/>
      <c r="C4214" s="1534"/>
      <c r="I4214" s="1534"/>
      <c r="L4214" s="1534"/>
      <c r="Q4214" s="1552"/>
      <c r="R4214" s="1552"/>
    </row>
    <row r="4215" spans="1:18" s="524" customFormat="1">
      <c r="A4215" s="158"/>
      <c r="C4215" s="1534"/>
      <c r="I4215" s="1534"/>
      <c r="L4215" s="1534"/>
      <c r="Q4215" s="1552"/>
      <c r="R4215" s="1552"/>
    </row>
    <row r="4216" spans="1:18" s="524" customFormat="1">
      <c r="A4216" s="158"/>
      <c r="C4216" s="1534"/>
      <c r="I4216" s="1534"/>
      <c r="L4216" s="1534"/>
      <c r="Q4216" s="1552"/>
      <c r="R4216" s="1552"/>
    </row>
    <row r="4217" spans="1:18" s="524" customFormat="1">
      <c r="A4217" s="158"/>
      <c r="C4217" s="1534"/>
      <c r="I4217" s="1534"/>
      <c r="L4217" s="1534"/>
      <c r="Q4217" s="1552"/>
      <c r="R4217" s="1552"/>
    </row>
    <row r="4218" spans="1:18" s="524" customFormat="1">
      <c r="A4218" s="158"/>
      <c r="C4218" s="1534"/>
      <c r="I4218" s="1534"/>
      <c r="L4218" s="1534"/>
      <c r="Q4218" s="1552"/>
      <c r="R4218" s="1552"/>
    </row>
    <row r="4219" spans="1:18" s="524" customFormat="1">
      <c r="A4219" s="158"/>
      <c r="C4219" s="1534"/>
      <c r="I4219" s="1534"/>
      <c r="L4219" s="1534"/>
      <c r="Q4219" s="1552"/>
      <c r="R4219" s="1552"/>
    </row>
    <row r="4220" spans="1:18" s="524" customFormat="1">
      <c r="A4220" s="158"/>
      <c r="C4220" s="1534"/>
      <c r="I4220" s="1534"/>
      <c r="L4220" s="1534"/>
      <c r="Q4220" s="1552"/>
      <c r="R4220" s="1552"/>
    </row>
    <row r="4221" spans="1:18" s="524" customFormat="1">
      <c r="A4221" s="158"/>
      <c r="C4221" s="1534"/>
      <c r="I4221" s="1534"/>
      <c r="L4221" s="1534"/>
      <c r="Q4221" s="1552"/>
      <c r="R4221" s="1552"/>
    </row>
    <row r="4222" spans="1:18" s="524" customFormat="1">
      <c r="A4222" s="158"/>
      <c r="C4222" s="1534"/>
      <c r="I4222" s="1534"/>
      <c r="L4222" s="1534"/>
      <c r="Q4222" s="1552"/>
      <c r="R4222" s="1552"/>
    </row>
    <row r="4223" spans="1:18" s="524" customFormat="1">
      <c r="A4223" s="158"/>
      <c r="C4223" s="1534"/>
      <c r="I4223" s="1534"/>
      <c r="L4223" s="1534"/>
      <c r="Q4223" s="1552"/>
      <c r="R4223" s="1552"/>
    </row>
    <row r="4224" spans="1:18" s="524" customFormat="1">
      <c r="A4224" s="158"/>
      <c r="C4224" s="1534"/>
      <c r="I4224" s="1534"/>
      <c r="L4224" s="1534"/>
      <c r="Q4224" s="1552"/>
      <c r="R4224" s="1552"/>
    </row>
    <row r="4225" spans="1:18" s="524" customFormat="1">
      <c r="A4225" s="158"/>
      <c r="C4225" s="1534"/>
      <c r="I4225" s="1534"/>
      <c r="L4225" s="1534"/>
      <c r="Q4225" s="1552"/>
      <c r="R4225" s="1552"/>
    </row>
    <row r="4226" spans="1:18" s="524" customFormat="1">
      <c r="A4226" s="158"/>
      <c r="C4226" s="1534"/>
      <c r="I4226" s="1534"/>
      <c r="L4226" s="1534"/>
      <c r="Q4226" s="1552"/>
      <c r="R4226" s="1552"/>
    </row>
    <row r="4227" spans="1:18" s="524" customFormat="1">
      <c r="A4227" s="158"/>
      <c r="C4227" s="1534"/>
      <c r="I4227" s="1534"/>
      <c r="L4227" s="1534"/>
      <c r="Q4227" s="1552"/>
      <c r="R4227" s="1552"/>
    </row>
    <row r="4228" spans="1:18" s="524" customFormat="1">
      <c r="A4228" s="158"/>
      <c r="C4228" s="1534"/>
      <c r="I4228" s="1534"/>
      <c r="L4228" s="1534"/>
      <c r="Q4228" s="1552"/>
      <c r="R4228" s="1552"/>
    </row>
    <row r="4229" spans="1:18" s="524" customFormat="1">
      <c r="A4229" s="158"/>
      <c r="C4229" s="1534"/>
      <c r="I4229" s="1534"/>
      <c r="L4229" s="1534"/>
      <c r="Q4229" s="1552"/>
      <c r="R4229" s="1552"/>
    </row>
    <row r="4230" spans="1:18" s="524" customFormat="1">
      <c r="A4230" s="158"/>
      <c r="C4230" s="1534"/>
      <c r="I4230" s="1534"/>
      <c r="L4230" s="1534"/>
      <c r="Q4230" s="1552"/>
      <c r="R4230" s="1552"/>
    </row>
    <row r="4231" spans="1:18" s="524" customFormat="1">
      <c r="A4231" s="158"/>
      <c r="C4231" s="1534"/>
      <c r="I4231" s="1534"/>
      <c r="L4231" s="1534"/>
      <c r="Q4231" s="1552"/>
      <c r="R4231" s="1552"/>
    </row>
    <row r="4232" spans="1:18" s="524" customFormat="1">
      <c r="A4232" s="158"/>
      <c r="C4232" s="1534"/>
      <c r="I4232" s="1534"/>
      <c r="L4232" s="1534"/>
      <c r="Q4232" s="1552"/>
      <c r="R4232" s="1552"/>
    </row>
    <row r="4233" spans="1:18" s="524" customFormat="1">
      <c r="A4233" s="158"/>
      <c r="C4233" s="1534"/>
      <c r="I4233" s="1534"/>
      <c r="L4233" s="1534"/>
      <c r="Q4233" s="1552"/>
      <c r="R4233" s="1552"/>
    </row>
    <row r="4234" spans="1:18" s="524" customFormat="1">
      <c r="A4234" s="158"/>
      <c r="C4234" s="1534"/>
      <c r="I4234" s="1534"/>
      <c r="L4234" s="1534"/>
      <c r="Q4234" s="1552"/>
      <c r="R4234" s="1552"/>
    </row>
    <row r="4235" spans="1:18" s="524" customFormat="1">
      <c r="A4235" s="158"/>
      <c r="C4235" s="1534"/>
      <c r="I4235" s="1534"/>
      <c r="L4235" s="1534"/>
      <c r="Q4235" s="1552"/>
      <c r="R4235" s="1552"/>
    </row>
    <row r="4236" spans="1:18" s="524" customFormat="1">
      <c r="A4236" s="158"/>
      <c r="C4236" s="1534"/>
      <c r="I4236" s="1534"/>
      <c r="L4236" s="1534"/>
      <c r="Q4236" s="1552"/>
      <c r="R4236" s="1552"/>
    </row>
    <row r="4237" spans="1:18" s="524" customFormat="1">
      <c r="A4237" s="158"/>
      <c r="C4237" s="1534"/>
      <c r="I4237" s="1534"/>
      <c r="L4237" s="1534"/>
      <c r="Q4237" s="1552"/>
      <c r="R4237" s="1552"/>
    </row>
    <row r="4238" spans="1:18" s="524" customFormat="1">
      <c r="A4238" s="158"/>
      <c r="C4238" s="1534"/>
      <c r="I4238" s="1534"/>
      <c r="L4238" s="1534"/>
      <c r="Q4238" s="1552"/>
      <c r="R4238" s="1552"/>
    </row>
    <row r="4239" spans="1:18" s="524" customFormat="1">
      <c r="A4239" s="158"/>
      <c r="C4239" s="1534"/>
      <c r="I4239" s="1534"/>
      <c r="L4239" s="1534"/>
      <c r="Q4239" s="1552"/>
      <c r="R4239" s="1552"/>
    </row>
    <row r="4240" spans="1:18" s="524" customFormat="1">
      <c r="A4240" s="158"/>
      <c r="C4240" s="1534"/>
      <c r="I4240" s="1534"/>
      <c r="L4240" s="1534"/>
      <c r="Q4240" s="1552"/>
      <c r="R4240" s="1552"/>
    </row>
    <row r="4241" spans="1:18" s="524" customFormat="1">
      <c r="A4241" s="158"/>
      <c r="C4241" s="1534"/>
      <c r="I4241" s="1534"/>
      <c r="L4241" s="1534"/>
      <c r="Q4241" s="1552"/>
      <c r="R4241" s="1552"/>
    </row>
    <row r="4242" spans="1:18" s="524" customFormat="1">
      <c r="A4242" s="158"/>
      <c r="C4242" s="1534"/>
      <c r="I4242" s="1534"/>
      <c r="L4242" s="1534"/>
      <c r="Q4242" s="1552"/>
      <c r="R4242" s="1552"/>
    </row>
    <row r="4243" spans="1:18" s="524" customFormat="1">
      <c r="A4243" s="158"/>
      <c r="C4243" s="1534"/>
      <c r="I4243" s="1534"/>
      <c r="L4243" s="1534"/>
      <c r="Q4243" s="1552"/>
      <c r="R4243" s="1552"/>
    </row>
    <row r="4244" spans="1:18" s="524" customFormat="1">
      <c r="A4244" s="158"/>
      <c r="C4244" s="1534"/>
      <c r="I4244" s="1534"/>
      <c r="L4244" s="1534"/>
      <c r="Q4244" s="1552"/>
      <c r="R4244" s="1552"/>
    </row>
    <row r="4245" spans="1:18" s="524" customFormat="1">
      <c r="A4245" s="158"/>
      <c r="C4245" s="1534"/>
      <c r="I4245" s="1534"/>
      <c r="L4245" s="1534"/>
      <c r="Q4245" s="1552"/>
      <c r="R4245" s="1552"/>
    </row>
    <row r="4246" spans="1:18" s="524" customFormat="1">
      <c r="A4246" s="158"/>
      <c r="C4246" s="1534"/>
      <c r="I4246" s="1534"/>
      <c r="L4246" s="1534"/>
      <c r="Q4246" s="1552"/>
      <c r="R4246" s="1552"/>
    </row>
    <row r="4247" spans="1:18" s="524" customFormat="1">
      <c r="A4247" s="158"/>
      <c r="C4247" s="1534"/>
      <c r="I4247" s="1534"/>
      <c r="L4247" s="1534"/>
      <c r="Q4247" s="1552"/>
      <c r="R4247" s="1552"/>
    </row>
    <row r="4248" spans="1:18" s="524" customFormat="1">
      <c r="A4248" s="158"/>
      <c r="C4248" s="1534"/>
      <c r="I4248" s="1534"/>
      <c r="L4248" s="1534"/>
      <c r="Q4248" s="1552"/>
      <c r="R4248" s="1552"/>
    </row>
    <row r="4249" spans="1:18" s="524" customFormat="1">
      <c r="A4249" s="158"/>
      <c r="C4249" s="1534"/>
      <c r="I4249" s="1534"/>
      <c r="L4249" s="1534"/>
      <c r="Q4249" s="1552"/>
      <c r="R4249" s="1552"/>
    </row>
    <row r="4250" spans="1:18" s="524" customFormat="1">
      <c r="A4250" s="158"/>
      <c r="C4250" s="1534"/>
      <c r="I4250" s="1534"/>
      <c r="L4250" s="1534"/>
      <c r="Q4250" s="1552"/>
      <c r="R4250" s="1552"/>
    </row>
    <row r="4251" spans="1:18" s="524" customFormat="1">
      <c r="A4251" s="158"/>
      <c r="C4251" s="1534"/>
      <c r="I4251" s="1534"/>
      <c r="L4251" s="1534"/>
      <c r="Q4251" s="1552"/>
      <c r="R4251" s="1552"/>
    </row>
    <row r="4252" spans="1:18" s="524" customFormat="1">
      <c r="A4252" s="158"/>
      <c r="C4252" s="1534"/>
      <c r="I4252" s="1534"/>
      <c r="L4252" s="1534"/>
      <c r="Q4252" s="1552"/>
      <c r="R4252" s="1552"/>
    </row>
    <row r="4253" spans="1:18" s="524" customFormat="1">
      <c r="A4253" s="158"/>
      <c r="C4253" s="1534"/>
      <c r="I4253" s="1534"/>
      <c r="L4253" s="1534"/>
      <c r="Q4253" s="1552"/>
      <c r="R4253" s="1552"/>
    </row>
    <row r="4254" spans="1:18" s="524" customFormat="1">
      <c r="A4254" s="158"/>
      <c r="C4254" s="1534"/>
      <c r="I4254" s="1534"/>
      <c r="L4254" s="1534"/>
      <c r="Q4254" s="1552"/>
      <c r="R4254" s="1552"/>
    </row>
    <row r="4255" spans="1:18" s="524" customFormat="1">
      <c r="A4255" s="158"/>
      <c r="C4255" s="1534"/>
      <c r="I4255" s="1534"/>
      <c r="L4255" s="1534"/>
      <c r="Q4255" s="1552"/>
      <c r="R4255" s="1552"/>
    </row>
    <row r="4256" spans="1:18" s="524" customFormat="1">
      <c r="A4256" s="158"/>
      <c r="C4256" s="1534"/>
      <c r="I4256" s="1534"/>
      <c r="L4256" s="1534"/>
      <c r="Q4256" s="1552"/>
      <c r="R4256" s="1552"/>
    </row>
    <row r="4257" spans="1:18" s="524" customFormat="1">
      <c r="A4257" s="158"/>
      <c r="C4257" s="1534"/>
      <c r="I4257" s="1534"/>
      <c r="L4257" s="1534"/>
      <c r="Q4257" s="1552"/>
      <c r="R4257" s="1552"/>
    </row>
    <row r="4258" spans="1:18" s="524" customFormat="1">
      <c r="A4258" s="158"/>
      <c r="C4258" s="1534"/>
      <c r="I4258" s="1534"/>
      <c r="L4258" s="1534"/>
      <c r="Q4258" s="1552"/>
      <c r="R4258" s="1552"/>
    </row>
    <row r="4259" spans="1:18" s="524" customFormat="1">
      <c r="A4259" s="158"/>
      <c r="C4259" s="1534"/>
      <c r="I4259" s="1534"/>
      <c r="L4259" s="1534"/>
      <c r="Q4259" s="1552"/>
      <c r="R4259" s="1552"/>
    </row>
    <row r="4260" spans="1:18" s="524" customFormat="1">
      <c r="A4260" s="158"/>
      <c r="C4260" s="1534"/>
      <c r="I4260" s="1534"/>
      <c r="L4260" s="1534"/>
      <c r="Q4260" s="1552"/>
      <c r="R4260" s="1552"/>
    </row>
    <row r="4261" spans="1:18" s="524" customFormat="1">
      <c r="A4261" s="158"/>
      <c r="C4261" s="1534"/>
      <c r="I4261" s="1534"/>
      <c r="L4261" s="1534"/>
      <c r="Q4261" s="1552"/>
      <c r="R4261" s="1552"/>
    </row>
    <row r="4262" spans="1:18" s="524" customFormat="1">
      <c r="A4262" s="158"/>
      <c r="C4262" s="1534"/>
      <c r="I4262" s="1534"/>
      <c r="L4262" s="1534"/>
      <c r="Q4262" s="1552"/>
      <c r="R4262" s="1552"/>
    </row>
    <row r="4263" spans="1:18" s="524" customFormat="1">
      <c r="A4263" s="158"/>
      <c r="C4263" s="1534"/>
      <c r="I4263" s="1534"/>
      <c r="L4263" s="1534"/>
      <c r="Q4263" s="1552"/>
      <c r="R4263" s="1552"/>
    </row>
    <row r="4264" spans="1:18" s="524" customFormat="1">
      <c r="A4264" s="158"/>
      <c r="C4264" s="1534"/>
      <c r="I4264" s="1534"/>
      <c r="L4264" s="1534"/>
      <c r="Q4264" s="1552"/>
      <c r="R4264" s="1552"/>
    </row>
    <row r="4265" spans="1:18" s="524" customFormat="1">
      <c r="A4265" s="158"/>
      <c r="C4265" s="1534"/>
      <c r="I4265" s="1534"/>
      <c r="L4265" s="1534"/>
      <c r="Q4265" s="1552"/>
      <c r="R4265" s="1552"/>
    </row>
    <row r="4266" spans="1:18" s="524" customFormat="1">
      <c r="A4266" s="158"/>
      <c r="C4266" s="1534"/>
      <c r="I4266" s="1534"/>
      <c r="L4266" s="1534"/>
      <c r="Q4266" s="1552"/>
      <c r="R4266" s="1552"/>
    </row>
    <row r="4267" spans="1:18" s="524" customFormat="1">
      <c r="A4267" s="158"/>
      <c r="C4267" s="1534"/>
      <c r="I4267" s="1534"/>
      <c r="L4267" s="1534"/>
      <c r="Q4267" s="1552"/>
      <c r="R4267" s="1552"/>
    </row>
    <row r="4268" spans="1:18" s="524" customFormat="1">
      <c r="A4268" s="158"/>
      <c r="C4268" s="1534"/>
      <c r="I4268" s="1534"/>
      <c r="L4268" s="1534"/>
      <c r="Q4268" s="1552"/>
      <c r="R4268" s="1552"/>
    </row>
    <row r="4269" spans="1:18" s="524" customFormat="1">
      <c r="A4269" s="158"/>
      <c r="C4269" s="1534"/>
      <c r="I4269" s="1534"/>
      <c r="L4269" s="1534"/>
      <c r="Q4269" s="1552"/>
      <c r="R4269" s="1552"/>
    </row>
    <row r="4270" spans="1:18" s="524" customFormat="1">
      <c r="A4270" s="158"/>
      <c r="C4270" s="1534"/>
      <c r="I4270" s="1534"/>
      <c r="L4270" s="1534"/>
      <c r="Q4270" s="1552"/>
      <c r="R4270" s="1552"/>
    </row>
    <row r="4271" spans="1:18" s="524" customFormat="1">
      <c r="A4271" s="158"/>
      <c r="C4271" s="1534"/>
      <c r="I4271" s="1534"/>
      <c r="L4271" s="1534"/>
      <c r="Q4271" s="1552"/>
      <c r="R4271" s="1552"/>
    </row>
    <row r="4272" spans="1:18" s="524" customFormat="1">
      <c r="A4272" s="158"/>
      <c r="C4272" s="1534"/>
      <c r="I4272" s="1534"/>
      <c r="L4272" s="1534"/>
      <c r="Q4272" s="1552"/>
      <c r="R4272" s="1552"/>
    </row>
    <row r="4273" spans="1:18" s="524" customFormat="1">
      <c r="A4273" s="158"/>
      <c r="C4273" s="1534"/>
      <c r="I4273" s="1534"/>
      <c r="L4273" s="1534"/>
      <c r="Q4273" s="1552"/>
      <c r="R4273" s="1552"/>
    </row>
    <row r="4274" spans="1:18" s="524" customFormat="1">
      <c r="A4274" s="158"/>
      <c r="C4274" s="1534"/>
      <c r="I4274" s="1534"/>
      <c r="L4274" s="1534"/>
      <c r="Q4274" s="1552"/>
      <c r="R4274" s="1552"/>
    </row>
    <row r="4275" spans="1:18" s="524" customFormat="1">
      <c r="A4275" s="158"/>
      <c r="C4275" s="1534"/>
      <c r="I4275" s="1534"/>
      <c r="L4275" s="1534"/>
      <c r="Q4275" s="1552"/>
      <c r="R4275" s="1552"/>
    </row>
    <row r="4276" spans="1:18" s="524" customFormat="1">
      <c r="A4276" s="158"/>
      <c r="C4276" s="1534"/>
      <c r="I4276" s="1534"/>
      <c r="L4276" s="1534"/>
      <c r="Q4276" s="1552"/>
      <c r="R4276" s="1552"/>
    </row>
    <row r="4277" spans="1:18" s="524" customFormat="1">
      <c r="A4277" s="158"/>
      <c r="C4277" s="1534"/>
      <c r="I4277" s="1534"/>
      <c r="L4277" s="1534"/>
      <c r="Q4277" s="1552"/>
      <c r="R4277" s="1552"/>
    </row>
    <row r="4278" spans="1:18" s="524" customFormat="1">
      <c r="A4278" s="158"/>
      <c r="C4278" s="1534"/>
      <c r="I4278" s="1534"/>
      <c r="L4278" s="1534"/>
      <c r="Q4278" s="1552"/>
      <c r="R4278" s="1552"/>
    </row>
    <row r="4279" spans="1:18" s="524" customFormat="1">
      <c r="A4279" s="158"/>
      <c r="C4279" s="1534"/>
      <c r="I4279" s="1534"/>
      <c r="L4279" s="1534"/>
      <c r="Q4279" s="1552"/>
      <c r="R4279" s="1552"/>
    </row>
    <row r="4280" spans="1:18" s="524" customFormat="1">
      <c r="A4280" s="158"/>
      <c r="C4280" s="1534"/>
      <c r="I4280" s="1534"/>
      <c r="L4280" s="1534"/>
      <c r="Q4280" s="1552"/>
      <c r="R4280" s="1552"/>
    </row>
    <row r="4281" spans="1:18" s="524" customFormat="1">
      <c r="A4281" s="158"/>
      <c r="C4281" s="1534"/>
      <c r="I4281" s="1534"/>
      <c r="L4281" s="1534"/>
      <c r="Q4281" s="1552"/>
      <c r="R4281" s="1552"/>
    </row>
    <row r="4282" spans="1:18" s="524" customFormat="1">
      <c r="A4282" s="158"/>
      <c r="C4282" s="1534"/>
      <c r="I4282" s="1534"/>
      <c r="L4282" s="1534"/>
      <c r="Q4282" s="1552"/>
      <c r="R4282" s="1552"/>
    </row>
    <row r="4283" spans="1:18" s="524" customFormat="1">
      <c r="A4283" s="158"/>
      <c r="C4283" s="1534"/>
      <c r="I4283" s="1534"/>
      <c r="L4283" s="1534"/>
      <c r="Q4283" s="1552"/>
      <c r="R4283" s="1552"/>
    </row>
    <row r="4284" spans="1:18" s="524" customFormat="1">
      <c r="A4284" s="158"/>
      <c r="C4284" s="1534"/>
      <c r="I4284" s="1534"/>
      <c r="L4284" s="1534"/>
      <c r="Q4284" s="1552"/>
      <c r="R4284" s="1552"/>
    </row>
    <row r="4285" spans="1:18" s="524" customFormat="1">
      <c r="A4285" s="158"/>
      <c r="C4285" s="1534"/>
      <c r="I4285" s="1534"/>
      <c r="L4285" s="1534"/>
      <c r="Q4285" s="1552"/>
      <c r="R4285" s="1552"/>
    </row>
    <row r="4286" spans="1:18" s="524" customFormat="1">
      <c r="A4286" s="158"/>
      <c r="C4286" s="1534"/>
      <c r="I4286" s="1534"/>
      <c r="L4286" s="1534"/>
      <c r="Q4286" s="1552"/>
      <c r="R4286" s="1552"/>
    </row>
    <row r="4287" spans="1:18" s="524" customFormat="1">
      <c r="A4287" s="158"/>
      <c r="C4287" s="1534"/>
      <c r="I4287" s="1534"/>
      <c r="L4287" s="1534"/>
      <c r="Q4287" s="1552"/>
      <c r="R4287" s="1552"/>
    </row>
    <row r="4288" spans="1:18" s="524" customFormat="1">
      <c r="A4288" s="158"/>
      <c r="C4288" s="1534"/>
      <c r="I4288" s="1534"/>
      <c r="L4288" s="1534"/>
      <c r="Q4288" s="1552"/>
      <c r="R4288" s="1552"/>
    </row>
    <row r="4289" spans="1:18" s="524" customFormat="1">
      <c r="A4289" s="158"/>
      <c r="C4289" s="1534"/>
      <c r="I4289" s="1534"/>
      <c r="L4289" s="1534"/>
      <c r="Q4289" s="1552"/>
      <c r="R4289" s="1552"/>
    </row>
    <row r="4290" spans="1:18" s="524" customFormat="1">
      <c r="A4290" s="158"/>
      <c r="C4290" s="1534"/>
      <c r="I4290" s="1534"/>
      <c r="L4290" s="1534"/>
      <c r="Q4290" s="1552"/>
      <c r="R4290" s="1552"/>
    </row>
    <row r="4291" spans="1:18" s="524" customFormat="1">
      <c r="A4291" s="158"/>
      <c r="C4291" s="1534"/>
      <c r="I4291" s="1534"/>
      <c r="L4291" s="1534"/>
      <c r="Q4291" s="1552"/>
      <c r="R4291" s="1552"/>
    </row>
    <row r="4292" spans="1:18" s="524" customFormat="1">
      <c r="A4292" s="158"/>
      <c r="C4292" s="1534"/>
      <c r="I4292" s="1534"/>
      <c r="L4292" s="1534"/>
      <c r="Q4292" s="1552"/>
      <c r="R4292" s="1552"/>
    </row>
    <row r="4293" spans="1:18" s="524" customFormat="1">
      <c r="A4293" s="158"/>
      <c r="C4293" s="1534"/>
      <c r="I4293" s="1534"/>
      <c r="L4293" s="1534"/>
      <c r="Q4293" s="1552"/>
      <c r="R4293" s="1552"/>
    </row>
    <row r="4294" spans="1:18" s="524" customFormat="1">
      <c r="A4294" s="158"/>
      <c r="C4294" s="1534"/>
      <c r="I4294" s="1534"/>
      <c r="L4294" s="1534"/>
      <c r="Q4294" s="1552"/>
      <c r="R4294" s="1552"/>
    </row>
    <row r="4295" spans="1:18" s="524" customFormat="1">
      <c r="A4295" s="158"/>
      <c r="C4295" s="1534"/>
      <c r="I4295" s="1534"/>
      <c r="L4295" s="1534"/>
      <c r="Q4295" s="1552"/>
      <c r="R4295" s="1552"/>
    </row>
    <row r="4296" spans="1:18" s="524" customFormat="1">
      <c r="A4296" s="158"/>
      <c r="C4296" s="1534"/>
      <c r="I4296" s="1534"/>
      <c r="L4296" s="1534"/>
      <c r="Q4296" s="1552"/>
      <c r="R4296" s="1552"/>
    </row>
    <row r="4297" spans="1:18" s="524" customFormat="1">
      <c r="A4297" s="158"/>
      <c r="C4297" s="1534"/>
      <c r="I4297" s="1534"/>
      <c r="L4297" s="1534"/>
      <c r="Q4297" s="1552"/>
      <c r="R4297" s="1552"/>
    </row>
    <row r="4298" spans="1:18" s="524" customFormat="1">
      <c r="A4298" s="158"/>
      <c r="C4298" s="1534"/>
      <c r="I4298" s="1534"/>
      <c r="L4298" s="1534"/>
      <c r="Q4298" s="1552"/>
      <c r="R4298" s="1552"/>
    </row>
    <row r="4299" spans="1:18" s="524" customFormat="1">
      <c r="A4299" s="158"/>
      <c r="C4299" s="1534"/>
      <c r="I4299" s="1534"/>
      <c r="L4299" s="1534"/>
      <c r="Q4299" s="1552"/>
      <c r="R4299" s="1552"/>
    </row>
    <row r="4300" spans="1:18" s="524" customFormat="1">
      <c r="A4300" s="158"/>
      <c r="C4300" s="1534"/>
      <c r="I4300" s="1534"/>
      <c r="L4300" s="1534"/>
      <c r="Q4300" s="1552"/>
      <c r="R4300" s="1552"/>
    </row>
    <row r="4301" spans="1:18" s="524" customFormat="1">
      <c r="A4301" s="158"/>
      <c r="C4301" s="1534"/>
      <c r="I4301" s="1534"/>
      <c r="L4301" s="1534"/>
      <c r="Q4301" s="1552"/>
      <c r="R4301" s="1552"/>
    </row>
    <row r="4302" spans="1:18" s="524" customFormat="1">
      <c r="A4302" s="158"/>
      <c r="C4302" s="1534"/>
      <c r="I4302" s="1534"/>
      <c r="L4302" s="1534"/>
      <c r="Q4302" s="1552"/>
      <c r="R4302" s="1552"/>
    </row>
    <row r="4303" spans="1:18" s="524" customFormat="1">
      <c r="A4303" s="158"/>
      <c r="C4303" s="1534"/>
      <c r="I4303" s="1534"/>
      <c r="L4303" s="1534"/>
      <c r="Q4303" s="1552"/>
      <c r="R4303" s="1552"/>
    </row>
    <row r="4304" spans="1:18" s="524" customFormat="1">
      <c r="A4304" s="158"/>
      <c r="C4304" s="1534"/>
      <c r="I4304" s="1534"/>
      <c r="L4304" s="1534"/>
      <c r="Q4304" s="1552"/>
      <c r="R4304" s="1552"/>
    </row>
    <row r="4305" spans="1:18" s="524" customFormat="1">
      <c r="A4305" s="158"/>
      <c r="C4305" s="1534"/>
      <c r="I4305" s="1534"/>
      <c r="L4305" s="1534"/>
      <c r="Q4305" s="1552"/>
      <c r="R4305" s="1552"/>
    </row>
    <row r="4306" spans="1:18" s="524" customFormat="1">
      <c r="A4306" s="158"/>
      <c r="C4306" s="1534"/>
      <c r="I4306" s="1534"/>
      <c r="L4306" s="1534"/>
      <c r="Q4306" s="1552"/>
      <c r="R4306" s="1552"/>
    </row>
    <row r="4307" spans="1:18" s="524" customFormat="1">
      <c r="A4307" s="158"/>
      <c r="C4307" s="1534"/>
      <c r="I4307" s="1534"/>
      <c r="L4307" s="1534"/>
      <c r="Q4307" s="1552"/>
      <c r="R4307" s="1552"/>
    </row>
    <row r="4308" spans="1:18" s="524" customFormat="1">
      <c r="A4308" s="158"/>
      <c r="C4308" s="1534"/>
      <c r="I4308" s="1534"/>
      <c r="L4308" s="1534"/>
      <c r="Q4308" s="1552"/>
      <c r="R4308" s="1552"/>
    </row>
    <row r="4309" spans="1:18" s="524" customFormat="1">
      <c r="A4309" s="158"/>
      <c r="C4309" s="1534"/>
      <c r="I4309" s="1534"/>
      <c r="L4309" s="1534"/>
      <c r="Q4309" s="1552"/>
      <c r="R4309" s="1552"/>
    </row>
    <row r="4310" spans="1:18" s="524" customFormat="1">
      <c r="A4310" s="158"/>
      <c r="C4310" s="1534"/>
      <c r="I4310" s="1534"/>
      <c r="L4310" s="1534"/>
      <c r="Q4310" s="1552"/>
      <c r="R4310" s="1552"/>
    </row>
    <row r="4311" spans="1:18" s="524" customFormat="1">
      <c r="A4311" s="158"/>
      <c r="C4311" s="1534"/>
      <c r="I4311" s="1534"/>
      <c r="L4311" s="1534"/>
      <c r="Q4311" s="1552"/>
      <c r="R4311" s="1552"/>
    </row>
    <row r="4312" spans="1:18" s="524" customFormat="1">
      <c r="A4312" s="158"/>
      <c r="C4312" s="1534"/>
      <c r="I4312" s="1534"/>
      <c r="L4312" s="1534"/>
      <c r="Q4312" s="1552"/>
      <c r="R4312" s="1552"/>
    </row>
    <row r="4313" spans="1:18" s="524" customFormat="1">
      <c r="A4313" s="158"/>
      <c r="C4313" s="1534"/>
      <c r="I4313" s="1534"/>
      <c r="L4313" s="1534"/>
      <c r="Q4313" s="1552"/>
      <c r="R4313" s="1552"/>
    </row>
    <row r="4314" spans="1:18" s="524" customFormat="1">
      <c r="A4314" s="158"/>
      <c r="C4314" s="1534"/>
      <c r="I4314" s="1534"/>
      <c r="L4314" s="1534"/>
      <c r="Q4314" s="1552"/>
      <c r="R4314" s="1552"/>
    </row>
    <row r="4315" spans="1:18" s="524" customFormat="1">
      <c r="A4315" s="158"/>
      <c r="C4315" s="1534"/>
      <c r="I4315" s="1534"/>
      <c r="L4315" s="1534"/>
      <c r="Q4315" s="1552"/>
      <c r="R4315" s="1552"/>
    </row>
    <row r="4316" spans="1:18" s="524" customFormat="1">
      <c r="A4316" s="158"/>
      <c r="C4316" s="1534"/>
      <c r="I4316" s="1534"/>
      <c r="L4316" s="1534"/>
      <c r="Q4316" s="1552"/>
      <c r="R4316" s="1552"/>
    </row>
    <row r="4317" spans="1:18" s="524" customFormat="1">
      <c r="A4317" s="158"/>
      <c r="C4317" s="1534"/>
      <c r="I4317" s="1534"/>
      <c r="L4317" s="1534"/>
      <c r="Q4317" s="1552"/>
      <c r="R4317" s="1552"/>
    </row>
    <row r="4318" spans="1:18" s="524" customFormat="1">
      <c r="A4318" s="158"/>
      <c r="C4318" s="1534"/>
      <c r="I4318" s="1534"/>
      <c r="L4318" s="1534"/>
      <c r="Q4318" s="1552"/>
      <c r="R4318" s="1552"/>
    </row>
    <row r="4319" spans="1:18" s="524" customFormat="1">
      <c r="A4319" s="158"/>
      <c r="C4319" s="1534"/>
      <c r="I4319" s="1534"/>
      <c r="L4319" s="1534"/>
      <c r="Q4319" s="1552"/>
      <c r="R4319" s="1552"/>
    </row>
    <row r="4320" spans="1:18" s="524" customFormat="1">
      <c r="A4320" s="158"/>
      <c r="C4320" s="1534"/>
      <c r="I4320" s="1534"/>
      <c r="L4320" s="1534"/>
      <c r="Q4320" s="1552"/>
      <c r="R4320" s="1552"/>
    </row>
    <row r="4321" spans="1:18" s="524" customFormat="1">
      <c r="A4321" s="158"/>
      <c r="C4321" s="1534"/>
      <c r="I4321" s="1534"/>
      <c r="L4321" s="1534"/>
      <c r="Q4321" s="1552"/>
      <c r="R4321" s="1552"/>
    </row>
    <row r="4322" spans="1:18" s="524" customFormat="1">
      <c r="A4322" s="158"/>
      <c r="C4322" s="1534"/>
      <c r="I4322" s="1534"/>
      <c r="L4322" s="1534"/>
      <c r="Q4322" s="1552"/>
      <c r="R4322" s="1552"/>
    </row>
    <row r="4323" spans="1:18" s="524" customFormat="1">
      <c r="A4323" s="158"/>
      <c r="C4323" s="1534"/>
      <c r="I4323" s="1534"/>
      <c r="L4323" s="1534"/>
      <c r="Q4323" s="1552"/>
      <c r="R4323" s="1552"/>
    </row>
    <row r="4324" spans="1:18" s="524" customFormat="1">
      <c r="A4324" s="158"/>
      <c r="C4324" s="1534"/>
      <c r="I4324" s="1534"/>
      <c r="L4324" s="1534"/>
      <c r="Q4324" s="1552"/>
      <c r="R4324" s="1552"/>
    </row>
    <row r="4325" spans="1:18" s="524" customFormat="1">
      <c r="A4325" s="158"/>
      <c r="C4325" s="1534"/>
      <c r="I4325" s="1534"/>
      <c r="L4325" s="1534"/>
      <c r="Q4325" s="1552"/>
      <c r="R4325" s="1552"/>
    </row>
    <row r="4326" spans="1:18" s="524" customFormat="1">
      <c r="A4326" s="158"/>
      <c r="C4326" s="1534"/>
      <c r="I4326" s="1534"/>
      <c r="L4326" s="1534"/>
      <c r="Q4326" s="1552"/>
      <c r="R4326" s="1552"/>
    </row>
    <row r="4327" spans="1:18" s="524" customFormat="1">
      <c r="A4327" s="158"/>
      <c r="C4327" s="1534"/>
      <c r="I4327" s="1534"/>
      <c r="L4327" s="1534"/>
      <c r="Q4327" s="1552"/>
      <c r="R4327" s="1552"/>
    </row>
    <row r="4328" spans="1:18" s="524" customFormat="1">
      <c r="A4328" s="158"/>
      <c r="C4328" s="1534"/>
      <c r="I4328" s="1534"/>
      <c r="L4328" s="1534"/>
      <c r="Q4328" s="1552"/>
      <c r="R4328" s="1552"/>
    </row>
    <row r="4329" spans="1:18" s="524" customFormat="1">
      <c r="A4329" s="158"/>
      <c r="C4329" s="1534"/>
      <c r="I4329" s="1534"/>
      <c r="L4329" s="1534"/>
      <c r="Q4329" s="1552"/>
      <c r="R4329" s="1552"/>
    </row>
    <row r="4330" spans="1:18" s="524" customFormat="1">
      <c r="A4330" s="158"/>
      <c r="C4330" s="1534"/>
      <c r="I4330" s="1534"/>
      <c r="L4330" s="1534"/>
      <c r="Q4330" s="1552"/>
      <c r="R4330" s="1552"/>
    </row>
    <row r="4331" spans="1:18" s="524" customFormat="1">
      <c r="A4331" s="158"/>
      <c r="C4331" s="1534"/>
      <c r="I4331" s="1534"/>
      <c r="L4331" s="1534"/>
      <c r="Q4331" s="1552"/>
      <c r="R4331" s="1552"/>
    </row>
    <row r="4332" spans="1:18" s="524" customFormat="1">
      <c r="A4332" s="158"/>
      <c r="C4332" s="1534"/>
      <c r="I4332" s="1534"/>
      <c r="L4332" s="1534"/>
      <c r="Q4332" s="1552"/>
      <c r="R4332" s="1552"/>
    </row>
    <row r="4333" spans="1:18" s="524" customFormat="1">
      <c r="A4333" s="158"/>
      <c r="C4333" s="1534"/>
      <c r="I4333" s="1534"/>
      <c r="L4333" s="1534"/>
      <c r="Q4333" s="1552"/>
      <c r="R4333" s="1552"/>
    </row>
    <row r="4334" spans="1:18" s="524" customFormat="1">
      <c r="A4334" s="158"/>
      <c r="C4334" s="1534"/>
      <c r="I4334" s="1534"/>
      <c r="L4334" s="1534"/>
      <c r="Q4334" s="1552"/>
      <c r="R4334" s="1552"/>
    </row>
    <row r="4335" spans="1:18" s="524" customFormat="1">
      <c r="A4335" s="158"/>
      <c r="C4335" s="1534"/>
      <c r="I4335" s="1534"/>
      <c r="L4335" s="1534"/>
      <c r="Q4335" s="1552"/>
      <c r="R4335" s="1552"/>
    </row>
    <row r="4336" spans="1:18" s="524" customFormat="1">
      <c r="A4336" s="158"/>
      <c r="C4336" s="1534"/>
      <c r="I4336" s="1534"/>
      <c r="L4336" s="1534"/>
      <c r="Q4336" s="1552"/>
      <c r="R4336" s="1552"/>
    </row>
    <row r="4337" spans="1:18" s="524" customFormat="1">
      <c r="A4337" s="158"/>
      <c r="C4337" s="1534"/>
      <c r="I4337" s="1534"/>
      <c r="L4337" s="1534"/>
      <c r="Q4337" s="1552"/>
      <c r="R4337" s="1552"/>
    </row>
    <row r="4338" spans="1:18" s="524" customFormat="1">
      <c r="A4338" s="158"/>
      <c r="C4338" s="1534"/>
      <c r="I4338" s="1534"/>
      <c r="L4338" s="1534"/>
      <c r="Q4338" s="1552"/>
      <c r="R4338" s="1552"/>
    </row>
    <row r="4339" spans="1:18" s="524" customFormat="1">
      <c r="A4339" s="158"/>
      <c r="C4339" s="1534"/>
      <c r="I4339" s="1534"/>
      <c r="L4339" s="1534"/>
      <c r="Q4339" s="1552"/>
      <c r="R4339" s="1552"/>
    </row>
    <row r="4340" spans="1:18" s="524" customFormat="1">
      <c r="A4340" s="158"/>
      <c r="C4340" s="1534"/>
      <c r="I4340" s="1534"/>
      <c r="L4340" s="1534"/>
      <c r="Q4340" s="1552"/>
      <c r="R4340" s="1552"/>
    </row>
    <row r="4341" spans="1:18" s="524" customFormat="1">
      <c r="A4341" s="158"/>
      <c r="C4341" s="1534"/>
      <c r="I4341" s="1534"/>
      <c r="L4341" s="1534"/>
      <c r="Q4341" s="1552"/>
      <c r="R4341" s="1552"/>
    </row>
    <row r="4342" spans="1:18" s="524" customFormat="1">
      <c r="A4342" s="158"/>
      <c r="C4342" s="1534"/>
      <c r="I4342" s="1534"/>
      <c r="L4342" s="1534"/>
      <c r="Q4342" s="1552"/>
      <c r="R4342" s="1552"/>
    </row>
    <row r="4343" spans="1:18" s="524" customFormat="1">
      <c r="A4343" s="158"/>
      <c r="C4343" s="1534"/>
      <c r="I4343" s="1534"/>
      <c r="L4343" s="1534"/>
      <c r="Q4343" s="1552"/>
      <c r="R4343" s="1552"/>
    </row>
    <row r="4344" spans="1:18" s="524" customFormat="1">
      <c r="A4344" s="158"/>
      <c r="C4344" s="1534"/>
      <c r="I4344" s="1534"/>
      <c r="L4344" s="1534"/>
      <c r="Q4344" s="1552"/>
      <c r="R4344" s="1552"/>
    </row>
    <row r="4345" spans="1:18" s="524" customFormat="1">
      <c r="A4345" s="158"/>
      <c r="C4345" s="1534"/>
      <c r="I4345" s="1534"/>
      <c r="L4345" s="1534"/>
      <c r="Q4345" s="1552"/>
      <c r="R4345" s="1552"/>
    </row>
    <row r="4346" spans="1:18" s="524" customFormat="1">
      <c r="A4346" s="158"/>
      <c r="C4346" s="1534"/>
      <c r="I4346" s="1534"/>
      <c r="L4346" s="1534"/>
      <c r="Q4346" s="1552"/>
      <c r="R4346" s="1552"/>
    </row>
    <row r="4347" spans="1:18" s="524" customFormat="1">
      <c r="A4347" s="158"/>
      <c r="C4347" s="1534"/>
      <c r="I4347" s="1534"/>
      <c r="L4347" s="1534"/>
      <c r="Q4347" s="1552"/>
      <c r="R4347" s="1552"/>
    </row>
    <row r="4348" spans="1:18" s="524" customFormat="1">
      <c r="A4348" s="158"/>
      <c r="C4348" s="1534"/>
      <c r="I4348" s="1534"/>
      <c r="L4348" s="1534"/>
      <c r="Q4348" s="1552"/>
      <c r="R4348" s="1552"/>
    </row>
    <row r="4349" spans="1:18" s="524" customFormat="1">
      <c r="A4349" s="158"/>
      <c r="C4349" s="1534"/>
      <c r="I4349" s="1534"/>
      <c r="L4349" s="1534"/>
      <c r="Q4349" s="1552"/>
      <c r="R4349" s="1552"/>
    </row>
    <row r="4350" spans="1:18" s="524" customFormat="1">
      <c r="A4350" s="158"/>
      <c r="C4350" s="1534"/>
      <c r="I4350" s="1534"/>
      <c r="L4350" s="1534"/>
      <c r="Q4350" s="1552"/>
      <c r="R4350" s="1552"/>
    </row>
    <row r="4351" spans="1:18" s="524" customFormat="1">
      <c r="A4351" s="158"/>
      <c r="C4351" s="1534"/>
      <c r="I4351" s="1534"/>
      <c r="L4351" s="1534"/>
      <c r="Q4351" s="1552"/>
      <c r="R4351" s="1552"/>
    </row>
    <row r="4352" spans="1:18" s="524" customFormat="1">
      <c r="A4352" s="158"/>
      <c r="C4352" s="1534"/>
      <c r="I4352" s="1534"/>
      <c r="L4352" s="1534"/>
      <c r="Q4352" s="1552"/>
      <c r="R4352" s="1552"/>
    </row>
    <row r="4353" spans="1:18" s="524" customFormat="1">
      <c r="A4353" s="158"/>
      <c r="C4353" s="1534"/>
      <c r="I4353" s="1534"/>
      <c r="L4353" s="1534"/>
      <c r="Q4353" s="1552"/>
      <c r="R4353" s="1552"/>
    </row>
    <row r="4354" spans="1:18" s="524" customFormat="1">
      <c r="A4354" s="158"/>
      <c r="C4354" s="1534"/>
      <c r="I4354" s="1534"/>
      <c r="L4354" s="1534"/>
      <c r="Q4354" s="1552"/>
      <c r="R4354" s="1552"/>
    </row>
    <row r="4355" spans="1:18" s="524" customFormat="1">
      <c r="A4355" s="158"/>
      <c r="C4355" s="1534"/>
      <c r="I4355" s="1534"/>
      <c r="L4355" s="1534"/>
      <c r="Q4355" s="1552"/>
      <c r="R4355" s="1552"/>
    </row>
    <row r="4356" spans="1:18" s="524" customFormat="1">
      <c r="A4356" s="158"/>
      <c r="C4356" s="1534"/>
      <c r="I4356" s="1534"/>
      <c r="L4356" s="1534"/>
      <c r="Q4356" s="1552"/>
      <c r="R4356" s="1552"/>
    </row>
    <row r="4357" spans="1:18" s="524" customFormat="1">
      <c r="A4357" s="158"/>
      <c r="C4357" s="1534"/>
      <c r="I4357" s="1534"/>
      <c r="L4357" s="1534"/>
      <c r="Q4357" s="1552"/>
      <c r="R4357" s="1552"/>
    </row>
    <row r="4358" spans="1:18" s="524" customFormat="1">
      <c r="A4358" s="158"/>
      <c r="C4358" s="1534"/>
      <c r="I4358" s="1534"/>
      <c r="L4358" s="1534"/>
      <c r="Q4358" s="1552"/>
      <c r="R4358" s="1552"/>
    </row>
    <row r="4359" spans="1:18" s="524" customFormat="1">
      <c r="A4359" s="158"/>
      <c r="C4359" s="1534"/>
      <c r="I4359" s="1534"/>
      <c r="L4359" s="1534"/>
      <c r="Q4359" s="1552"/>
      <c r="R4359" s="1552"/>
    </row>
    <row r="4360" spans="1:18" s="524" customFormat="1">
      <c r="A4360" s="158"/>
      <c r="C4360" s="1534"/>
      <c r="I4360" s="1534"/>
      <c r="L4360" s="1534"/>
      <c r="Q4360" s="1552"/>
      <c r="R4360" s="1552"/>
    </row>
    <row r="4361" spans="1:18" s="524" customFormat="1">
      <c r="A4361" s="158"/>
      <c r="C4361" s="1534"/>
      <c r="I4361" s="1534"/>
      <c r="L4361" s="1534"/>
      <c r="Q4361" s="1552"/>
      <c r="R4361" s="1552"/>
    </row>
    <row r="4362" spans="1:18" s="524" customFormat="1">
      <c r="A4362" s="158"/>
      <c r="C4362" s="1534"/>
      <c r="I4362" s="1534"/>
      <c r="L4362" s="1534"/>
      <c r="Q4362" s="1552"/>
      <c r="R4362" s="1552"/>
    </row>
    <row r="4363" spans="1:18" s="524" customFormat="1">
      <c r="A4363" s="158"/>
      <c r="C4363" s="1534"/>
      <c r="I4363" s="1534"/>
      <c r="L4363" s="1534"/>
      <c r="Q4363" s="1552"/>
      <c r="R4363" s="1552"/>
    </row>
    <row r="4364" spans="1:18" s="524" customFormat="1">
      <c r="A4364" s="158"/>
      <c r="C4364" s="1534"/>
      <c r="I4364" s="1534"/>
      <c r="L4364" s="1534"/>
      <c r="Q4364" s="1552"/>
      <c r="R4364" s="1552"/>
    </row>
    <row r="4365" spans="1:18" s="524" customFormat="1">
      <c r="A4365" s="158"/>
      <c r="C4365" s="1534"/>
      <c r="I4365" s="1534"/>
      <c r="L4365" s="1534"/>
      <c r="Q4365" s="1552"/>
      <c r="R4365" s="1552"/>
    </row>
    <row r="4366" spans="1:18" s="524" customFormat="1">
      <c r="A4366" s="158"/>
      <c r="C4366" s="1534"/>
      <c r="I4366" s="1534"/>
      <c r="L4366" s="1534"/>
      <c r="Q4366" s="1552"/>
      <c r="R4366" s="1552"/>
    </row>
    <row r="4367" spans="1:18" s="524" customFormat="1">
      <c r="A4367" s="158"/>
      <c r="C4367" s="1534"/>
      <c r="I4367" s="1534"/>
      <c r="L4367" s="1534"/>
      <c r="Q4367" s="1552"/>
      <c r="R4367" s="1552"/>
    </row>
    <row r="4368" spans="1:18" s="524" customFormat="1">
      <c r="A4368" s="158"/>
      <c r="C4368" s="1534"/>
      <c r="I4368" s="1534"/>
      <c r="L4368" s="1534"/>
      <c r="Q4368" s="1552"/>
      <c r="R4368" s="1552"/>
    </row>
    <row r="4369" spans="1:18" s="524" customFormat="1">
      <c r="A4369" s="158"/>
      <c r="C4369" s="1534"/>
      <c r="I4369" s="1534"/>
      <c r="L4369" s="1534"/>
      <c r="Q4369" s="1552"/>
      <c r="R4369" s="1552"/>
    </row>
    <row r="4370" spans="1:18" s="524" customFormat="1">
      <c r="A4370" s="158"/>
      <c r="C4370" s="1534"/>
      <c r="I4370" s="1534"/>
      <c r="L4370" s="1534"/>
      <c r="Q4370" s="1552"/>
      <c r="R4370" s="1552"/>
    </row>
    <row r="4371" spans="1:18" s="524" customFormat="1">
      <c r="A4371" s="158"/>
      <c r="C4371" s="1534"/>
      <c r="I4371" s="1534"/>
      <c r="L4371" s="1534"/>
      <c r="Q4371" s="1552"/>
      <c r="R4371" s="1552"/>
    </row>
    <row r="4372" spans="1:18" s="524" customFormat="1">
      <c r="A4372" s="158"/>
      <c r="C4372" s="1534"/>
      <c r="I4372" s="1534"/>
      <c r="L4372" s="1534"/>
      <c r="Q4372" s="1552"/>
      <c r="R4372" s="1552"/>
    </row>
    <row r="4373" spans="1:18" s="524" customFormat="1">
      <c r="A4373" s="158"/>
      <c r="C4373" s="1534"/>
      <c r="I4373" s="1534"/>
      <c r="L4373" s="1534"/>
      <c r="Q4373" s="1552"/>
      <c r="R4373" s="1552"/>
    </row>
    <row r="4374" spans="1:18" s="524" customFormat="1">
      <c r="A4374" s="158"/>
      <c r="C4374" s="1534"/>
      <c r="I4374" s="1534"/>
      <c r="L4374" s="1534"/>
      <c r="Q4374" s="1552"/>
      <c r="R4374" s="1552"/>
    </row>
    <row r="4375" spans="1:18" s="524" customFormat="1">
      <c r="A4375" s="158"/>
      <c r="C4375" s="1534"/>
      <c r="I4375" s="1534"/>
      <c r="L4375" s="1534"/>
      <c r="Q4375" s="1552"/>
      <c r="R4375" s="1552"/>
    </row>
    <row r="4376" spans="1:18" s="524" customFormat="1">
      <c r="A4376" s="158"/>
      <c r="C4376" s="1534"/>
      <c r="I4376" s="1534"/>
      <c r="L4376" s="1534"/>
      <c r="Q4376" s="1552"/>
      <c r="R4376" s="1552"/>
    </row>
    <row r="4377" spans="1:18" s="524" customFormat="1">
      <c r="A4377" s="158"/>
      <c r="C4377" s="1534"/>
      <c r="I4377" s="1534"/>
      <c r="L4377" s="1534"/>
      <c r="Q4377" s="1552"/>
      <c r="R4377" s="1552"/>
    </row>
    <row r="4378" spans="1:18" s="524" customFormat="1">
      <c r="A4378" s="158"/>
      <c r="C4378" s="1534"/>
      <c r="I4378" s="1534"/>
      <c r="L4378" s="1534"/>
      <c r="Q4378" s="1552"/>
      <c r="R4378" s="1552"/>
    </row>
    <row r="4379" spans="1:18" s="524" customFormat="1">
      <c r="A4379" s="158"/>
      <c r="C4379" s="1534"/>
      <c r="I4379" s="1534"/>
      <c r="L4379" s="1534"/>
      <c r="Q4379" s="1552"/>
      <c r="R4379" s="1552"/>
    </row>
    <row r="4380" spans="1:18" s="524" customFormat="1">
      <c r="A4380" s="158"/>
      <c r="C4380" s="1534"/>
      <c r="I4380" s="1534"/>
      <c r="L4380" s="1534"/>
      <c r="Q4380" s="1552"/>
      <c r="R4380" s="1552"/>
    </row>
    <row r="4381" spans="1:18" s="524" customFormat="1">
      <c r="A4381" s="158"/>
      <c r="C4381" s="1534"/>
      <c r="I4381" s="1534"/>
      <c r="L4381" s="1534"/>
      <c r="Q4381" s="1552"/>
      <c r="R4381" s="1552"/>
    </row>
    <row r="4382" spans="1:18" s="524" customFormat="1">
      <c r="A4382" s="158"/>
      <c r="C4382" s="1534"/>
      <c r="I4382" s="1534"/>
      <c r="L4382" s="1534"/>
      <c r="Q4382" s="1552"/>
      <c r="R4382" s="1552"/>
    </row>
    <row r="4383" spans="1:18" s="524" customFormat="1">
      <c r="A4383" s="158"/>
      <c r="C4383" s="1534"/>
      <c r="I4383" s="1534"/>
      <c r="L4383" s="1534"/>
      <c r="Q4383" s="1552"/>
      <c r="R4383" s="1552"/>
    </row>
    <row r="4384" spans="1:18" s="524" customFormat="1">
      <c r="A4384" s="158"/>
      <c r="C4384" s="1534"/>
      <c r="I4384" s="1534"/>
      <c r="L4384" s="1534"/>
      <c r="Q4384" s="1552"/>
      <c r="R4384" s="1552"/>
    </row>
    <row r="4385" spans="1:18" s="524" customFormat="1">
      <c r="A4385" s="158"/>
      <c r="C4385" s="1534"/>
      <c r="I4385" s="1534"/>
      <c r="L4385" s="1534"/>
      <c r="Q4385" s="1552"/>
      <c r="R4385" s="1552"/>
    </row>
    <row r="4386" spans="1:18" s="524" customFormat="1">
      <c r="A4386" s="158"/>
      <c r="C4386" s="1534"/>
      <c r="I4386" s="1534"/>
      <c r="L4386" s="1534"/>
      <c r="Q4386" s="1552"/>
      <c r="R4386" s="1552"/>
    </row>
    <row r="4387" spans="1:18" s="524" customFormat="1">
      <c r="A4387" s="158"/>
      <c r="C4387" s="1534"/>
      <c r="I4387" s="1534"/>
      <c r="L4387" s="1534"/>
      <c r="Q4387" s="1552"/>
      <c r="R4387" s="1552"/>
    </row>
    <row r="4388" spans="1:18" s="524" customFormat="1">
      <c r="A4388" s="158"/>
      <c r="C4388" s="1534"/>
      <c r="I4388" s="1534"/>
      <c r="L4388" s="1534"/>
      <c r="Q4388" s="1552"/>
      <c r="R4388" s="1552"/>
    </row>
    <row r="4389" spans="1:18" s="524" customFormat="1">
      <c r="A4389" s="158"/>
      <c r="C4389" s="1534"/>
      <c r="I4389" s="1534"/>
      <c r="L4389" s="1534"/>
      <c r="Q4389" s="1552"/>
      <c r="R4389" s="1552"/>
    </row>
    <row r="4390" spans="1:18" s="524" customFormat="1">
      <c r="A4390" s="158"/>
      <c r="C4390" s="1534"/>
      <c r="I4390" s="1534"/>
      <c r="L4390" s="1534"/>
      <c r="Q4390" s="1552"/>
      <c r="R4390" s="1552"/>
    </row>
    <row r="4391" spans="1:18" s="524" customFormat="1">
      <c r="A4391" s="158"/>
      <c r="C4391" s="1534"/>
      <c r="I4391" s="1534"/>
      <c r="L4391" s="1534"/>
      <c r="Q4391" s="1552"/>
      <c r="R4391" s="1552"/>
    </row>
    <row r="4392" spans="1:18" s="524" customFormat="1">
      <c r="A4392" s="158"/>
      <c r="C4392" s="1534"/>
      <c r="I4392" s="1534"/>
      <c r="L4392" s="1534"/>
      <c r="Q4392" s="1552"/>
      <c r="R4392" s="1552"/>
    </row>
    <row r="4393" spans="1:18" s="524" customFormat="1">
      <c r="A4393" s="158"/>
      <c r="C4393" s="1534"/>
      <c r="I4393" s="1534"/>
      <c r="L4393" s="1534"/>
      <c r="Q4393" s="1552"/>
      <c r="R4393" s="1552"/>
    </row>
    <row r="4394" spans="1:18" s="524" customFormat="1">
      <c r="A4394" s="158"/>
      <c r="C4394" s="1534"/>
      <c r="I4394" s="1534"/>
      <c r="L4394" s="1534"/>
      <c r="Q4394" s="1552"/>
      <c r="R4394" s="1552"/>
    </row>
    <row r="4395" spans="1:18" s="524" customFormat="1">
      <c r="A4395" s="158"/>
      <c r="C4395" s="1534"/>
      <c r="I4395" s="1534"/>
      <c r="L4395" s="1534"/>
      <c r="Q4395" s="1552"/>
      <c r="R4395" s="1552"/>
    </row>
    <row r="4396" spans="1:18" s="524" customFormat="1">
      <c r="A4396" s="158"/>
      <c r="C4396" s="1534"/>
      <c r="I4396" s="1534"/>
      <c r="L4396" s="1534"/>
      <c r="Q4396" s="1552"/>
      <c r="R4396" s="1552"/>
    </row>
    <row r="4397" spans="1:18" s="524" customFormat="1">
      <c r="A4397" s="158"/>
      <c r="C4397" s="1534"/>
      <c r="I4397" s="1534"/>
      <c r="L4397" s="1534"/>
      <c r="Q4397" s="1552"/>
      <c r="R4397" s="1552"/>
    </row>
    <row r="4398" spans="1:18" s="524" customFormat="1">
      <c r="A4398" s="158"/>
      <c r="C4398" s="1534"/>
      <c r="I4398" s="1534"/>
      <c r="L4398" s="1534"/>
      <c r="Q4398" s="1552"/>
      <c r="R4398" s="1552"/>
    </row>
    <row r="4399" spans="1:18" s="524" customFormat="1">
      <c r="A4399" s="158"/>
      <c r="C4399" s="1534"/>
      <c r="I4399" s="1534"/>
      <c r="L4399" s="1534"/>
      <c r="Q4399" s="1552"/>
      <c r="R4399" s="1552"/>
    </row>
    <row r="4400" spans="1:18" s="524" customFormat="1">
      <c r="A4400" s="158"/>
      <c r="C4400" s="1534"/>
      <c r="I4400" s="1534"/>
      <c r="L4400" s="1534"/>
      <c r="Q4400" s="1552"/>
      <c r="R4400" s="1552"/>
    </row>
    <row r="4401" spans="1:18" s="524" customFormat="1">
      <c r="A4401" s="158"/>
      <c r="C4401" s="1534"/>
      <c r="I4401" s="1534"/>
      <c r="L4401" s="1534"/>
      <c r="Q4401" s="1552"/>
      <c r="R4401" s="1552"/>
    </row>
    <row r="4402" spans="1:18" s="524" customFormat="1">
      <c r="A4402" s="158"/>
      <c r="C4402" s="1534"/>
      <c r="I4402" s="1534"/>
      <c r="L4402" s="1534"/>
      <c r="Q4402" s="1552"/>
      <c r="R4402" s="1552"/>
    </row>
    <row r="4403" spans="1:18" s="524" customFormat="1">
      <c r="A4403" s="158"/>
      <c r="C4403" s="1534"/>
      <c r="I4403" s="1534"/>
      <c r="L4403" s="1534"/>
      <c r="Q4403" s="1552"/>
      <c r="R4403" s="1552"/>
    </row>
    <row r="4404" spans="1:18" s="524" customFormat="1">
      <c r="A4404" s="158"/>
      <c r="C4404" s="1534"/>
      <c r="I4404" s="1534"/>
      <c r="L4404" s="1534"/>
      <c r="Q4404" s="1552"/>
      <c r="R4404" s="1552"/>
    </row>
    <row r="4405" spans="1:18" s="524" customFormat="1">
      <c r="A4405" s="158"/>
      <c r="C4405" s="1534"/>
      <c r="I4405" s="1534"/>
      <c r="L4405" s="1534"/>
      <c r="Q4405" s="1552"/>
      <c r="R4405" s="1552"/>
    </row>
    <row r="4406" spans="1:18" s="524" customFormat="1">
      <c r="A4406" s="158"/>
      <c r="C4406" s="1534"/>
      <c r="I4406" s="1534"/>
      <c r="L4406" s="1534"/>
      <c r="Q4406" s="1552"/>
      <c r="R4406" s="1552"/>
    </row>
    <row r="4407" spans="1:18" s="524" customFormat="1">
      <c r="A4407" s="158"/>
      <c r="C4407" s="1534"/>
      <c r="I4407" s="1534"/>
      <c r="L4407" s="1534"/>
      <c r="Q4407" s="1552"/>
      <c r="R4407" s="1552"/>
    </row>
    <row r="4408" spans="1:18" s="524" customFormat="1">
      <c r="A4408" s="158"/>
      <c r="C4408" s="1534"/>
      <c r="I4408" s="1534"/>
      <c r="L4408" s="1534"/>
      <c r="Q4408" s="1552"/>
      <c r="R4408" s="1552"/>
    </row>
    <row r="4409" spans="1:18" s="524" customFormat="1">
      <c r="A4409" s="158"/>
      <c r="C4409" s="1534"/>
      <c r="I4409" s="1534"/>
      <c r="L4409" s="1534"/>
      <c r="Q4409" s="1552"/>
      <c r="R4409" s="1552"/>
    </row>
    <row r="4410" spans="1:18" s="524" customFormat="1">
      <c r="A4410" s="158"/>
      <c r="C4410" s="1534"/>
      <c r="I4410" s="1534"/>
      <c r="L4410" s="1534"/>
      <c r="Q4410" s="1552"/>
      <c r="R4410" s="1552"/>
    </row>
    <row r="4411" spans="1:18" s="524" customFormat="1">
      <c r="A4411" s="158"/>
      <c r="C4411" s="1534"/>
      <c r="I4411" s="1534"/>
      <c r="L4411" s="1534"/>
      <c r="Q4411" s="1552"/>
      <c r="R4411" s="1552"/>
    </row>
    <row r="4412" spans="1:18" s="524" customFormat="1">
      <c r="A4412" s="158"/>
      <c r="C4412" s="1534"/>
      <c r="I4412" s="1534"/>
      <c r="L4412" s="1534"/>
      <c r="Q4412" s="1552"/>
      <c r="R4412" s="1552"/>
    </row>
    <row r="4413" spans="1:18" s="524" customFormat="1">
      <c r="A4413" s="158"/>
      <c r="C4413" s="1534"/>
      <c r="I4413" s="1534"/>
      <c r="L4413" s="1534"/>
      <c r="Q4413" s="1552"/>
      <c r="R4413" s="1552"/>
    </row>
    <row r="4414" spans="1:18" s="524" customFormat="1">
      <c r="A4414" s="158"/>
      <c r="C4414" s="1534"/>
      <c r="I4414" s="1534"/>
      <c r="L4414" s="1534"/>
      <c r="Q4414" s="1552"/>
      <c r="R4414" s="1552"/>
    </row>
    <row r="4415" spans="1:18" s="524" customFormat="1">
      <c r="A4415" s="158"/>
      <c r="C4415" s="1534"/>
      <c r="I4415" s="1534"/>
      <c r="L4415" s="1534"/>
      <c r="Q4415" s="1552"/>
      <c r="R4415" s="1552"/>
    </row>
    <row r="4416" spans="1:18" s="524" customFormat="1">
      <c r="A4416" s="158"/>
      <c r="C4416" s="1534"/>
      <c r="I4416" s="1534"/>
      <c r="L4416" s="1534"/>
      <c r="Q4416" s="1552"/>
      <c r="R4416" s="1552"/>
    </row>
    <row r="4417" spans="1:18" s="524" customFormat="1">
      <c r="A4417" s="158"/>
      <c r="C4417" s="1534"/>
      <c r="I4417" s="1534"/>
      <c r="L4417" s="1534"/>
      <c r="Q4417" s="1552"/>
      <c r="R4417" s="1552"/>
    </row>
    <row r="4418" spans="1:18" s="524" customFormat="1">
      <c r="A4418" s="158"/>
      <c r="C4418" s="1534"/>
      <c r="I4418" s="1534"/>
      <c r="L4418" s="1534"/>
      <c r="Q4418" s="1552"/>
      <c r="R4418" s="1552"/>
    </row>
    <row r="4419" spans="1:18" s="524" customFormat="1">
      <c r="A4419" s="158"/>
      <c r="C4419" s="1534"/>
      <c r="I4419" s="1534"/>
      <c r="L4419" s="1534"/>
      <c r="Q4419" s="1552"/>
      <c r="R4419" s="1552"/>
    </row>
    <row r="4420" spans="1:18" s="524" customFormat="1">
      <c r="A4420" s="158"/>
      <c r="C4420" s="1534"/>
      <c r="I4420" s="1534"/>
      <c r="L4420" s="1534"/>
      <c r="Q4420" s="1552"/>
      <c r="R4420" s="1552"/>
    </row>
    <row r="4421" spans="1:18" s="524" customFormat="1">
      <c r="A4421" s="158"/>
      <c r="C4421" s="1534"/>
      <c r="I4421" s="1534"/>
      <c r="L4421" s="1534"/>
      <c r="Q4421" s="1552"/>
      <c r="R4421" s="1552"/>
    </row>
    <row r="4422" spans="1:18" s="524" customFormat="1">
      <c r="A4422" s="158"/>
      <c r="C4422" s="1534"/>
      <c r="I4422" s="1534"/>
      <c r="L4422" s="1534"/>
      <c r="Q4422" s="1552"/>
      <c r="R4422" s="1552"/>
    </row>
    <row r="4423" spans="1:18" s="524" customFormat="1">
      <c r="A4423" s="158"/>
      <c r="C4423" s="1534"/>
      <c r="I4423" s="1534"/>
      <c r="L4423" s="1534"/>
      <c r="Q4423" s="1552"/>
      <c r="R4423" s="1552"/>
    </row>
    <row r="4424" spans="1:18" s="524" customFormat="1">
      <c r="A4424" s="158"/>
      <c r="C4424" s="1534"/>
      <c r="I4424" s="1534"/>
      <c r="L4424" s="1534"/>
      <c r="Q4424" s="1552"/>
      <c r="R4424" s="1552"/>
    </row>
    <row r="4425" spans="1:18" s="524" customFormat="1">
      <c r="A4425" s="158"/>
      <c r="C4425" s="1534"/>
      <c r="I4425" s="1534"/>
      <c r="L4425" s="1534"/>
      <c r="Q4425" s="1552"/>
      <c r="R4425" s="1552"/>
    </row>
    <row r="4426" spans="1:18" s="524" customFormat="1">
      <c r="A4426" s="158"/>
      <c r="C4426" s="1534"/>
      <c r="I4426" s="1534"/>
      <c r="L4426" s="1534"/>
      <c r="Q4426" s="1552"/>
      <c r="R4426" s="1552"/>
    </row>
    <row r="4427" spans="1:18" s="524" customFormat="1">
      <c r="A4427" s="158"/>
      <c r="C4427" s="1534"/>
      <c r="I4427" s="1534"/>
      <c r="L4427" s="1534"/>
      <c r="Q4427" s="1552"/>
      <c r="R4427" s="1552"/>
    </row>
    <row r="4428" spans="1:18" s="524" customFormat="1">
      <c r="A4428" s="158"/>
      <c r="C4428" s="1534"/>
      <c r="I4428" s="1534"/>
      <c r="L4428" s="1534"/>
      <c r="Q4428" s="1552"/>
      <c r="R4428" s="1552"/>
    </row>
    <row r="4429" spans="1:18" s="524" customFormat="1">
      <c r="A4429" s="158"/>
      <c r="C4429" s="1534"/>
      <c r="I4429" s="1534"/>
      <c r="L4429" s="1534"/>
      <c r="Q4429" s="1552"/>
      <c r="R4429" s="1552"/>
    </row>
    <row r="4430" spans="1:18" s="524" customFormat="1">
      <c r="A4430" s="158"/>
      <c r="C4430" s="1534"/>
      <c r="I4430" s="1534"/>
      <c r="L4430" s="1534"/>
      <c r="Q4430" s="1552"/>
      <c r="R4430" s="1552"/>
    </row>
    <row r="4431" spans="1:18" s="524" customFormat="1">
      <c r="A4431" s="158"/>
      <c r="C4431" s="1534"/>
      <c r="I4431" s="1534"/>
      <c r="L4431" s="1534"/>
      <c r="Q4431" s="1552"/>
      <c r="R4431" s="1552"/>
    </row>
    <row r="4432" spans="1:18" s="524" customFormat="1">
      <c r="A4432" s="158"/>
      <c r="C4432" s="1534"/>
      <c r="I4432" s="1534"/>
      <c r="L4432" s="1534"/>
      <c r="Q4432" s="1552"/>
      <c r="R4432" s="1552"/>
    </row>
    <row r="4433" spans="1:18" s="524" customFormat="1">
      <c r="A4433" s="158"/>
      <c r="C4433" s="1534"/>
      <c r="I4433" s="1534"/>
      <c r="L4433" s="1534"/>
      <c r="Q4433" s="1552"/>
      <c r="R4433" s="1552"/>
    </row>
    <row r="4434" spans="1:18" s="524" customFormat="1">
      <c r="A4434" s="158"/>
      <c r="C4434" s="1534"/>
      <c r="I4434" s="1534"/>
      <c r="L4434" s="1534"/>
      <c r="Q4434" s="1552"/>
      <c r="R4434" s="1552"/>
    </row>
    <row r="4435" spans="1:18" s="524" customFormat="1">
      <c r="A4435" s="158"/>
      <c r="C4435" s="1534"/>
      <c r="I4435" s="1534"/>
      <c r="L4435" s="1534"/>
      <c r="Q4435" s="1552"/>
      <c r="R4435" s="1552"/>
    </row>
    <row r="4436" spans="1:18" s="524" customFormat="1">
      <c r="A4436" s="158"/>
      <c r="C4436" s="1534"/>
      <c r="I4436" s="1534"/>
      <c r="L4436" s="1534"/>
      <c r="Q4436" s="1552"/>
      <c r="R4436" s="1552"/>
    </row>
    <row r="4437" spans="1:18" s="524" customFormat="1">
      <c r="A4437" s="158"/>
      <c r="C4437" s="1534"/>
      <c r="I4437" s="1534"/>
      <c r="L4437" s="1534"/>
      <c r="Q4437" s="1552"/>
      <c r="R4437" s="1552"/>
    </row>
    <row r="4438" spans="1:18" s="524" customFormat="1">
      <c r="A4438" s="158"/>
      <c r="C4438" s="1534"/>
      <c r="I4438" s="1534"/>
      <c r="L4438" s="1534"/>
      <c r="Q4438" s="1552"/>
      <c r="R4438" s="1552"/>
    </row>
    <row r="4439" spans="1:18" s="524" customFormat="1">
      <c r="A4439" s="158"/>
      <c r="C4439" s="1534"/>
      <c r="I4439" s="1534"/>
      <c r="L4439" s="1534"/>
      <c r="Q4439" s="1552"/>
      <c r="R4439" s="1552"/>
    </row>
    <row r="4440" spans="1:18" s="524" customFormat="1">
      <c r="A4440" s="158"/>
      <c r="C4440" s="1534"/>
      <c r="I4440" s="1534"/>
      <c r="L4440" s="1534"/>
      <c r="Q4440" s="1552"/>
      <c r="R4440" s="1552"/>
    </row>
    <row r="4441" spans="1:18" s="524" customFormat="1">
      <c r="A4441" s="158"/>
      <c r="C4441" s="1534"/>
      <c r="I4441" s="1534"/>
      <c r="L4441" s="1534"/>
      <c r="Q4441" s="1552"/>
      <c r="R4441" s="1552"/>
    </row>
    <row r="4442" spans="1:18" s="524" customFormat="1">
      <c r="A4442" s="158"/>
      <c r="C4442" s="1534"/>
      <c r="I4442" s="1534"/>
      <c r="L4442" s="1534"/>
      <c r="Q4442" s="1552"/>
      <c r="R4442" s="1552"/>
    </row>
    <row r="4443" spans="1:18" s="524" customFormat="1">
      <c r="A4443" s="158"/>
      <c r="C4443" s="1534"/>
      <c r="I4443" s="1534"/>
      <c r="L4443" s="1534"/>
      <c r="Q4443" s="1552"/>
      <c r="R4443" s="1552"/>
    </row>
    <row r="4444" spans="1:18" s="524" customFormat="1">
      <c r="A4444" s="158"/>
      <c r="C4444" s="1534"/>
      <c r="I4444" s="1534"/>
      <c r="L4444" s="1534"/>
      <c r="Q4444" s="1552"/>
      <c r="R4444" s="1552"/>
    </row>
    <row r="4445" spans="1:18" s="524" customFormat="1">
      <c r="A4445" s="158"/>
      <c r="C4445" s="1534"/>
      <c r="I4445" s="1534"/>
      <c r="L4445" s="1534"/>
      <c r="Q4445" s="1552"/>
      <c r="R4445" s="1552"/>
    </row>
    <row r="4446" spans="1:18" s="524" customFormat="1">
      <c r="A4446" s="158"/>
      <c r="C4446" s="1534"/>
      <c r="I4446" s="1534"/>
      <c r="L4446" s="1534"/>
      <c r="Q4446" s="1552"/>
      <c r="R4446" s="1552"/>
    </row>
    <row r="4447" spans="1:18" s="524" customFormat="1">
      <c r="A4447" s="158"/>
      <c r="C4447" s="1534"/>
      <c r="I4447" s="1534"/>
      <c r="L4447" s="1534"/>
      <c r="Q4447" s="1552"/>
      <c r="R4447" s="1552"/>
    </row>
    <row r="4448" spans="1:18" s="524" customFormat="1">
      <c r="A4448" s="158"/>
      <c r="C4448" s="1534"/>
      <c r="I4448" s="1534"/>
      <c r="L4448" s="1534"/>
      <c r="Q4448" s="1552"/>
      <c r="R4448" s="1552"/>
    </row>
    <row r="4449" spans="1:18" s="524" customFormat="1">
      <c r="A4449" s="158"/>
      <c r="C4449" s="1534"/>
      <c r="I4449" s="1534"/>
      <c r="L4449" s="1534"/>
      <c r="Q4449" s="1552"/>
      <c r="R4449" s="1552"/>
    </row>
    <row r="4450" spans="1:18" s="524" customFormat="1">
      <c r="A4450" s="158"/>
      <c r="C4450" s="1534"/>
      <c r="I4450" s="1534"/>
      <c r="L4450" s="1534"/>
      <c r="Q4450" s="1552"/>
      <c r="R4450" s="1552"/>
    </row>
    <row r="4451" spans="1:18" s="524" customFormat="1">
      <c r="A4451" s="158"/>
      <c r="C4451" s="1534"/>
      <c r="I4451" s="1534"/>
      <c r="L4451" s="1534"/>
      <c r="Q4451" s="1552"/>
      <c r="R4451" s="1552"/>
    </row>
    <row r="4452" spans="1:18" s="524" customFormat="1">
      <c r="A4452" s="158"/>
      <c r="C4452" s="1534"/>
      <c r="I4452" s="1534"/>
      <c r="L4452" s="1534"/>
      <c r="Q4452" s="1552"/>
      <c r="R4452" s="1552"/>
    </row>
    <row r="4453" spans="1:18" s="524" customFormat="1">
      <c r="A4453" s="158"/>
      <c r="C4453" s="1534"/>
      <c r="I4453" s="1534"/>
      <c r="L4453" s="1534"/>
      <c r="Q4453" s="1552"/>
      <c r="R4453" s="1552"/>
    </row>
    <row r="4454" spans="1:18" s="524" customFormat="1">
      <c r="A4454" s="158"/>
      <c r="C4454" s="1534"/>
      <c r="I4454" s="1534"/>
      <c r="L4454" s="1534"/>
      <c r="Q4454" s="1552"/>
      <c r="R4454" s="1552"/>
    </row>
    <row r="4455" spans="1:18" s="524" customFormat="1">
      <c r="A4455" s="158"/>
      <c r="C4455" s="1534"/>
      <c r="I4455" s="1534"/>
      <c r="L4455" s="1534"/>
      <c r="Q4455" s="1552"/>
      <c r="R4455" s="1552"/>
    </row>
    <row r="4456" spans="1:18" s="524" customFormat="1">
      <c r="A4456" s="158"/>
      <c r="C4456" s="1534"/>
      <c r="I4456" s="1534"/>
      <c r="L4456" s="1534"/>
      <c r="Q4456" s="1552"/>
      <c r="R4456" s="1552"/>
    </row>
    <row r="4457" spans="1:18" s="524" customFormat="1">
      <c r="A4457" s="158"/>
      <c r="C4457" s="1534"/>
      <c r="I4457" s="1534"/>
      <c r="L4457" s="1534"/>
      <c r="Q4457" s="1552"/>
      <c r="R4457" s="1552"/>
    </row>
    <row r="4458" spans="1:18" s="524" customFormat="1">
      <c r="A4458" s="158"/>
      <c r="C4458" s="1534"/>
      <c r="I4458" s="1534"/>
      <c r="L4458" s="1534"/>
      <c r="Q4458" s="1552"/>
      <c r="R4458" s="1552"/>
    </row>
    <row r="4459" spans="1:18" s="524" customFormat="1">
      <c r="A4459" s="158"/>
      <c r="C4459" s="1534"/>
      <c r="I4459" s="1534"/>
      <c r="L4459" s="1534"/>
      <c r="Q4459" s="1552"/>
      <c r="R4459" s="1552"/>
    </row>
    <row r="4460" spans="1:18" s="524" customFormat="1">
      <c r="A4460" s="158"/>
      <c r="C4460" s="1534"/>
      <c r="I4460" s="1534"/>
      <c r="L4460" s="1534"/>
      <c r="Q4460" s="1552"/>
      <c r="R4460" s="1552"/>
    </row>
    <row r="4461" spans="1:18" s="524" customFormat="1">
      <c r="A4461" s="158"/>
      <c r="C4461" s="1534"/>
      <c r="I4461" s="1534"/>
      <c r="L4461" s="1534"/>
      <c r="Q4461" s="1552"/>
      <c r="R4461" s="1552"/>
    </row>
    <row r="4462" spans="1:18" s="524" customFormat="1">
      <c r="A4462" s="158"/>
      <c r="C4462" s="1534"/>
      <c r="I4462" s="1534"/>
      <c r="L4462" s="1534"/>
      <c r="Q4462" s="1552"/>
      <c r="R4462" s="1552"/>
    </row>
    <row r="4463" spans="1:18" s="524" customFormat="1">
      <c r="A4463" s="158"/>
      <c r="C4463" s="1534"/>
      <c r="I4463" s="1534"/>
      <c r="L4463" s="1534"/>
      <c r="Q4463" s="1552"/>
      <c r="R4463" s="1552"/>
    </row>
    <row r="4464" spans="1:18" s="524" customFormat="1">
      <c r="A4464" s="158"/>
      <c r="C4464" s="1534"/>
      <c r="I4464" s="1534"/>
      <c r="L4464" s="1534"/>
      <c r="Q4464" s="1552"/>
      <c r="R4464" s="1552"/>
    </row>
    <row r="4465" spans="1:18" s="524" customFormat="1">
      <c r="A4465" s="158"/>
      <c r="C4465" s="1534"/>
      <c r="I4465" s="1534"/>
      <c r="L4465" s="1534"/>
      <c r="Q4465" s="1552"/>
      <c r="R4465" s="1552"/>
    </row>
    <row r="4466" spans="1:18" s="524" customFormat="1">
      <c r="A4466" s="158"/>
      <c r="C4466" s="1534"/>
      <c r="I4466" s="1534"/>
      <c r="L4466" s="1534"/>
      <c r="Q4466" s="1552"/>
      <c r="R4466" s="1552"/>
    </row>
    <row r="4467" spans="1:18" s="524" customFormat="1">
      <c r="A4467" s="158"/>
      <c r="C4467" s="1534"/>
      <c r="I4467" s="1534"/>
      <c r="L4467" s="1534"/>
      <c r="Q4467" s="1552"/>
      <c r="R4467" s="1552"/>
    </row>
    <row r="4468" spans="1:18" s="524" customFormat="1">
      <c r="A4468" s="158"/>
      <c r="C4468" s="1534"/>
      <c r="I4468" s="1534"/>
      <c r="L4468" s="1534"/>
      <c r="Q4468" s="1552"/>
      <c r="R4468" s="1552"/>
    </row>
    <row r="4469" spans="1:18" s="524" customFormat="1">
      <c r="A4469" s="158"/>
      <c r="C4469" s="1534"/>
      <c r="I4469" s="1534"/>
      <c r="L4469" s="1534"/>
      <c r="Q4469" s="1552"/>
      <c r="R4469" s="1552"/>
    </row>
    <row r="4470" spans="1:18" s="524" customFormat="1">
      <c r="A4470" s="158"/>
      <c r="C4470" s="1534"/>
      <c r="I4470" s="1534"/>
      <c r="L4470" s="1534"/>
      <c r="Q4470" s="1552"/>
      <c r="R4470" s="1552"/>
    </row>
    <row r="4471" spans="1:18" s="524" customFormat="1">
      <c r="A4471" s="158"/>
      <c r="C4471" s="1534"/>
      <c r="I4471" s="1534"/>
      <c r="L4471" s="1534"/>
      <c r="Q4471" s="1552"/>
      <c r="R4471" s="1552"/>
    </row>
    <row r="4472" spans="1:18" s="524" customFormat="1">
      <c r="A4472" s="158"/>
      <c r="C4472" s="1534"/>
      <c r="I4472" s="1534"/>
      <c r="L4472" s="1534"/>
      <c r="Q4472" s="1552"/>
      <c r="R4472" s="1552"/>
    </row>
    <row r="4473" spans="1:18" s="524" customFormat="1">
      <c r="A4473" s="158"/>
      <c r="C4473" s="1534"/>
      <c r="I4473" s="1534"/>
      <c r="L4473" s="1534"/>
      <c r="Q4473" s="1552"/>
      <c r="R4473" s="1552"/>
    </row>
    <row r="4474" spans="1:18" s="524" customFormat="1">
      <c r="A4474" s="158"/>
      <c r="C4474" s="1534"/>
      <c r="I4474" s="1534"/>
      <c r="L4474" s="1534"/>
      <c r="Q4474" s="1552"/>
      <c r="R4474" s="1552"/>
    </row>
    <row r="4475" spans="1:18" s="524" customFormat="1">
      <c r="A4475" s="158"/>
      <c r="C4475" s="1534"/>
      <c r="I4475" s="1534"/>
      <c r="L4475" s="1534"/>
      <c r="Q4475" s="1552"/>
      <c r="R4475" s="1552"/>
    </row>
    <row r="4476" spans="1:18" s="524" customFormat="1">
      <c r="A4476" s="158"/>
      <c r="C4476" s="1534"/>
      <c r="I4476" s="1534"/>
      <c r="L4476" s="1534"/>
      <c r="Q4476" s="1552"/>
      <c r="R4476" s="1552"/>
    </row>
    <row r="4477" spans="1:18" s="524" customFormat="1">
      <c r="A4477" s="158"/>
      <c r="C4477" s="1534"/>
      <c r="I4477" s="1534"/>
      <c r="L4477" s="1534"/>
      <c r="Q4477" s="1552"/>
      <c r="R4477" s="1552"/>
    </row>
    <row r="4478" spans="1:18" s="524" customFormat="1">
      <c r="A4478" s="158"/>
      <c r="C4478" s="1534"/>
      <c r="I4478" s="1534"/>
      <c r="L4478" s="1534"/>
      <c r="Q4478" s="1552"/>
      <c r="R4478" s="1552"/>
    </row>
    <row r="4479" spans="1:18" s="524" customFormat="1">
      <c r="A4479" s="158"/>
      <c r="C4479" s="1534"/>
      <c r="I4479" s="1534"/>
      <c r="L4479" s="1534"/>
      <c r="Q4479" s="1552"/>
      <c r="R4479" s="1552"/>
    </row>
    <row r="4480" spans="1:18" s="524" customFormat="1">
      <c r="A4480" s="158"/>
      <c r="C4480" s="1534"/>
      <c r="I4480" s="1534"/>
      <c r="L4480" s="1534"/>
      <c r="Q4480" s="1552"/>
      <c r="R4480" s="1552"/>
    </row>
    <row r="4481" spans="1:18" s="524" customFormat="1">
      <c r="A4481" s="158"/>
      <c r="C4481" s="1534"/>
      <c r="I4481" s="1534"/>
      <c r="L4481" s="1534"/>
      <c r="Q4481" s="1552"/>
      <c r="R4481" s="1552"/>
    </row>
    <row r="4482" spans="1:18" s="524" customFormat="1">
      <c r="A4482" s="158"/>
      <c r="C4482" s="1534"/>
      <c r="I4482" s="1534"/>
      <c r="L4482" s="1534"/>
      <c r="Q4482" s="1552"/>
      <c r="R4482" s="1552"/>
    </row>
    <row r="4483" spans="1:18" s="524" customFormat="1">
      <c r="A4483" s="158"/>
      <c r="C4483" s="1534"/>
      <c r="I4483" s="1534"/>
      <c r="L4483" s="1534"/>
      <c r="Q4483" s="1552"/>
      <c r="R4483" s="1552"/>
    </row>
    <row r="4484" spans="1:18" s="524" customFormat="1">
      <c r="A4484" s="158"/>
      <c r="C4484" s="1534"/>
      <c r="I4484" s="1534"/>
      <c r="L4484" s="1534"/>
      <c r="Q4484" s="1552"/>
      <c r="R4484" s="1552"/>
    </row>
    <row r="4485" spans="1:18" s="524" customFormat="1">
      <c r="A4485" s="158"/>
      <c r="C4485" s="1534"/>
      <c r="I4485" s="1534"/>
      <c r="L4485" s="1534"/>
      <c r="Q4485" s="1552"/>
      <c r="R4485" s="1552"/>
    </row>
    <row r="4486" spans="1:18" s="524" customFormat="1">
      <c r="A4486" s="158"/>
      <c r="C4486" s="1534"/>
      <c r="I4486" s="1534"/>
      <c r="L4486" s="1534"/>
      <c r="Q4486" s="1552"/>
      <c r="R4486" s="1552"/>
    </row>
    <row r="4487" spans="1:18" s="524" customFormat="1">
      <c r="A4487" s="158"/>
      <c r="C4487" s="1534"/>
      <c r="I4487" s="1534"/>
      <c r="L4487" s="1534"/>
      <c r="Q4487" s="1552"/>
      <c r="R4487" s="1552"/>
    </row>
    <row r="4488" spans="1:18" s="524" customFormat="1">
      <c r="A4488" s="158"/>
      <c r="C4488" s="1534"/>
      <c r="I4488" s="1534"/>
      <c r="L4488" s="1534"/>
      <c r="Q4488" s="1552"/>
      <c r="R4488" s="1552"/>
    </row>
    <row r="4489" spans="1:18" s="524" customFormat="1">
      <c r="A4489" s="158"/>
      <c r="C4489" s="1534"/>
      <c r="I4489" s="1534"/>
      <c r="L4489" s="1534"/>
      <c r="Q4489" s="1552"/>
      <c r="R4489" s="1552"/>
    </row>
    <row r="4490" spans="1:18" s="524" customFormat="1">
      <c r="A4490" s="158"/>
      <c r="C4490" s="1534"/>
      <c r="I4490" s="1534"/>
      <c r="L4490" s="1534"/>
      <c r="Q4490" s="1552"/>
      <c r="R4490" s="1552"/>
    </row>
    <row r="4491" spans="1:18" s="524" customFormat="1">
      <c r="A4491" s="158"/>
      <c r="C4491" s="1534"/>
      <c r="I4491" s="1534"/>
      <c r="L4491" s="1534"/>
      <c r="Q4491" s="1552"/>
      <c r="R4491" s="1552"/>
    </row>
    <row r="4492" spans="1:18" s="524" customFormat="1">
      <c r="A4492" s="158"/>
      <c r="C4492" s="1534"/>
      <c r="I4492" s="1534"/>
      <c r="L4492" s="1534"/>
      <c r="Q4492" s="1552"/>
      <c r="R4492" s="1552"/>
    </row>
    <row r="4493" spans="1:18" s="524" customFormat="1">
      <c r="A4493" s="158"/>
      <c r="C4493" s="1534"/>
      <c r="I4493" s="1534"/>
      <c r="L4493" s="1534"/>
      <c r="Q4493" s="1552"/>
      <c r="R4493" s="1552"/>
    </row>
    <row r="4494" spans="1:18" s="524" customFormat="1">
      <c r="A4494" s="158"/>
      <c r="C4494" s="1534"/>
      <c r="I4494" s="1534"/>
      <c r="L4494" s="1534"/>
      <c r="Q4494" s="1552"/>
      <c r="R4494" s="1552"/>
    </row>
    <row r="4495" spans="1:18" s="524" customFormat="1">
      <c r="A4495" s="158"/>
      <c r="C4495" s="1534"/>
      <c r="I4495" s="1534"/>
      <c r="L4495" s="1534"/>
      <c r="Q4495" s="1552"/>
      <c r="R4495" s="1552"/>
    </row>
    <row r="4496" spans="1:18" s="524" customFormat="1">
      <c r="A4496" s="158"/>
      <c r="C4496" s="1534"/>
      <c r="I4496" s="1534"/>
      <c r="L4496" s="1534"/>
      <c r="Q4496" s="1552"/>
      <c r="R4496" s="1552"/>
    </row>
    <row r="4497" spans="1:18" s="524" customFormat="1">
      <c r="A4497" s="158"/>
      <c r="C4497" s="1534"/>
      <c r="I4497" s="1534"/>
      <c r="L4497" s="1534"/>
      <c r="Q4497" s="1552"/>
      <c r="R4497" s="1552"/>
    </row>
    <row r="4498" spans="1:18" s="524" customFormat="1">
      <c r="A4498" s="158"/>
      <c r="C4498" s="1534"/>
      <c r="I4498" s="1534"/>
      <c r="L4498" s="1534"/>
      <c r="Q4498" s="1552"/>
      <c r="R4498" s="1552"/>
    </row>
    <row r="4499" spans="1:18" s="524" customFormat="1">
      <c r="A4499" s="158"/>
      <c r="C4499" s="1534"/>
      <c r="I4499" s="1534"/>
      <c r="L4499" s="1534"/>
      <c r="Q4499" s="1552"/>
      <c r="R4499" s="1552"/>
    </row>
    <row r="4500" spans="1:18" s="524" customFormat="1">
      <c r="A4500" s="158"/>
      <c r="C4500" s="1534"/>
      <c r="I4500" s="1534"/>
      <c r="L4500" s="1534"/>
      <c r="Q4500" s="1552"/>
      <c r="R4500" s="1552"/>
    </row>
    <row r="4501" spans="1:18" s="524" customFormat="1">
      <c r="A4501" s="158"/>
      <c r="C4501" s="1534"/>
      <c r="I4501" s="1534"/>
      <c r="L4501" s="1534"/>
      <c r="Q4501" s="1552"/>
      <c r="R4501" s="1552"/>
    </row>
    <row r="4502" spans="1:18" s="524" customFormat="1">
      <c r="A4502" s="158"/>
      <c r="C4502" s="1534"/>
      <c r="I4502" s="1534"/>
      <c r="L4502" s="1534"/>
      <c r="Q4502" s="1552"/>
      <c r="R4502" s="1552"/>
    </row>
    <row r="4503" spans="1:18" s="524" customFormat="1">
      <c r="A4503" s="158"/>
      <c r="C4503" s="1534"/>
      <c r="I4503" s="1534"/>
      <c r="L4503" s="1534"/>
      <c r="Q4503" s="1552"/>
      <c r="R4503" s="1552"/>
    </row>
    <row r="4504" spans="1:18" s="524" customFormat="1">
      <c r="A4504" s="158"/>
      <c r="C4504" s="1534"/>
      <c r="I4504" s="1534"/>
      <c r="L4504" s="1534"/>
      <c r="Q4504" s="1552"/>
      <c r="R4504" s="1552"/>
    </row>
    <row r="4505" spans="1:18" s="524" customFormat="1">
      <c r="A4505" s="158"/>
      <c r="C4505" s="1534"/>
      <c r="I4505" s="1534"/>
      <c r="L4505" s="1534"/>
      <c r="Q4505" s="1552"/>
      <c r="R4505" s="1552"/>
    </row>
    <row r="4506" spans="1:18" s="524" customFormat="1">
      <c r="A4506" s="158"/>
      <c r="C4506" s="1534"/>
      <c r="I4506" s="1534"/>
      <c r="L4506" s="1534"/>
      <c r="Q4506" s="1552"/>
      <c r="R4506" s="1552"/>
    </row>
    <row r="4507" spans="1:18" s="524" customFormat="1">
      <c r="A4507" s="158"/>
      <c r="C4507" s="1534"/>
      <c r="I4507" s="1534"/>
      <c r="L4507" s="1534"/>
      <c r="Q4507" s="1552"/>
      <c r="R4507" s="1552"/>
    </row>
    <row r="4508" spans="1:18" s="524" customFormat="1">
      <c r="A4508" s="158"/>
      <c r="C4508" s="1534"/>
      <c r="I4508" s="1534"/>
      <c r="L4508" s="1534"/>
      <c r="Q4508" s="1552"/>
      <c r="R4508" s="1552"/>
    </row>
    <row r="4509" spans="1:18" s="524" customFormat="1">
      <c r="A4509" s="158"/>
      <c r="C4509" s="1534"/>
      <c r="I4509" s="1534"/>
      <c r="L4509" s="1534"/>
      <c r="Q4509" s="1552"/>
      <c r="R4509" s="1552"/>
    </row>
    <row r="4510" spans="1:18" s="524" customFormat="1">
      <c r="A4510" s="158"/>
      <c r="C4510" s="1534"/>
      <c r="I4510" s="1534"/>
      <c r="L4510" s="1534"/>
      <c r="Q4510" s="1552"/>
      <c r="R4510" s="1552"/>
    </row>
    <row r="4511" spans="1:18" s="524" customFormat="1">
      <c r="A4511" s="158"/>
      <c r="C4511" s="1534"/>
      <c r="I4511" s="1534"/>
      <c r="L4511" s="1534"/>
      <c r="Q4511" s="1552"/>
      <c r="R4511" s="1552"/>
    </row>
    <row r="4512" spans="1:18" s="524" customFormat="1">
      <c r="A4512" s="158"/>
      <c r="C4512" s="1534"/>
      <c r="I4512" s="1534"/>
      <c r="L4512" s="1534"/>
      <c r="Q4512" s="1552"/>
      <c r="R4512" s="1552"/>
    </row>
    <row r="4513" spans="1:18" s="524" customFormat="1">
      <c r="A4513" s="158"/>
      <c r="C4513" s="1534"/>
      <c r="I4513" s="1534"/>
      <c r="L4513" s="1534"/>
      <c r="Q4513" s="1552"/>
      <c r="R4513" s="1552"/>
    </row>
    <row r="4514" spans="1:18" s="524" customFormat="1">
      <c r="A4514" s="158"/>
      <c r="C4514" s="1534"/>
      <c r="I4514" s="1534"/>
      <c r="L4514" s="1534"/>
      <c r="Q4514" s="1552"/>
      <c r="R4514" s="1552"/>
    </row>
    <row r="4515" spans="1:18" s="524" customFormat="1">
      <c r="A4515" s="158"/>
      <c r="C4515" s="1534"/>
      <c r="I4515" s="1534"/>
      <c r="L4515" s="1534"/>
      <c r="Q4515" s="1552"/>
      <c r="R4515" s="1552"/>
    </row>
    <row r="4516" spans="1:18" s="524" customFormat="1">
      <c r="A4516" s="158"/>
      <c r="C4516" s="1534"/>
      <c r="I4516" s="1534"/>
      <c r="L4516" s="1534"/>
      <c r="Q4516" s="1552"/>
      <c r="R4516" s="1552"/>
    </row>
    <row r="4517" spans="1:18" s="524" customFormat="1">
      <c r="A4517" s="158"/>
      <c r="C4517" s="1534"/>
      <c r="I4517" s="1534"/>
      <c r="L4517" s="1534"/>
      <c r="Q4517" s="1552"/>
      <c r="R4517" s="1552"/>
    </row>
    <row r="4518" spans="1:18" s="524" customFormat="1">
      <c r="A4518" s="158"/>
      <c r="C4518" s="1534"/>
      <c r="I4518" s="1534"/>
      <c r="L4518" s="1534"/>
      <c r="Q4518" s="1552"/>
      <c r="R4518" s="1552"/>
    </row>
    <row r="4519" spans="1:18" s="524" customFormat="1">
      <c r="A4519" s="158"/>
      <c r="C4519" s="1534"/>
      <c r="I4519" s="1534"/>
      <c r="L4519" s="1534"/>
      <c r="Q4519" s="1552"/>
      <c r="R4519" s="1552"/>
    </row>
    <row r="4520" spans="1:18" s="524" customFormat="1">
      <c r="A4520" s="158"/>
      <c r="C4520" s="1534"/>
      <c r="I4520" s="1534"/>
      <c r="L4520" s="1534"/>
      <c r="Q4520" s="1552"/>
      <c r="R4520" s="1552"/>
    </row>
    <row r="4521" spans="1:18" s="524" customFormat="1">
      <c r="A4521" s="158"/>
      <c r="C4521" s="1534"/>
      <c r="I4521" s="1534"/>
      <c r="L4521" s="1534"/>
      <c r="Q4521" s="1552"/>
      <c r="R4521" s="1552"/>
    </row>
    <row r="4522" spans="1:18" s="524" customFormat="1">
      <c r="A4522" s="158"/>
      <c r="C4522" s="1534"/>
      <c r="I4522" s="1534"/>
      <c r="L4522" s="1534"/>
      <c r="Q4522" s="1552"/>
      <c r="R4522" s="1552"/>
    </row>
    <row r="4523" spans="1:18" s="524" customFormat="1">
      <c r="A4523" s="158"/>
      <c r="C4523" s="1534"/>
      <c r="I4523" s="1534"/>
      <c r="L4523" s="1534"/>
      <c r="Q4523" s="1552"/>
      <c r="R4523" s="1552"/>
    </row>
    <row r="4524" spans="1:18" s="524" customFormat="1">
      <c r="A4524" s="158"/>
      <c r="C4524" s="1534"/>
      <c r="I4524" s="1534"/>
      <c r="L4524" s="1534"/>
      <c r="Q4524" s="1552"/>
      <c r="R4524" s="1552"/>
    </row>
    <row r="4525" spans="1:18" s="524" customFormat="1">
      <c r="A4525" s="158"/>
      <c r="C4525" s="1534"/>
      <c r="I4525" s="1534"/>
      <c r="L4525" s="1534"/>
      <c r="Q4525" s="1552"/>
      <c r="R4525" s="1552"/>
    </row>
    <row r="4526" spans="1:18" s="524" customFormat="1">
      <c r="A4526" s="158"/>
      <c r="C4526" s="1534"/>
      <c r="I4526" s="1534"/>
      <c r="L4526" s="1534"/>
      <c r="Q4526" s="1552"/>
      <c r="R4526" s="1552"/>
    </row>
    <row r="4527" spans="1:18" s="524" customFormat="1">
      <c r="A4527" s="158"/>
      <c r="C4527" s="1534"/>
      <c r="I4527" s="1534"/>
      <c r="L4527" s="1534"/>
      <c r="Q4527" s="1552"/>
      <c r="R4527" s="1552"/>
    </row>
    <row r="4528" spans="1:18" s="524" customFormat="1">
      <c r="A4528" s="158"/>
      <c r="C4528" s="1534"/>
      <c r="I4528" s="1534"/>
      <c r="L4528" s="1534"/>
      <c r="Q4528" s="1552"/>
      <c r="R4528" s="1552"/>
    </row>
    <row r="4529" spans="1:18" s="524" customFormat="1">
      <c r="A4529" s="158"/>
      <c r="C4529" s="1534"/>
      <c r="I4529" s="1534"/>
      <c r="L4529" s="1534"/>
      <c r="Q4529" s="1552"/>
      <c r="R4529" s="1552"/>
    </row>
    <row r="4530" spans="1:18" s="524" customFormat="1">
      <c r="A4530" s="158"/>
      <c r="C4530" s="1534"/>
      <c r="I4530" s="1534"/>
      <c r="L4530" s="1534"/>
      <c r="Q4530" s="1552"/>
      <c r="R4530" s="1552"/>
    </row>
    <row r="4531" spans="1:18" s="524" customFormat="1">
      <c r="A4531" s="158"/>
      <c r="C4531" s="1534"/>
      <c r="I4531" s="1534"/>
      <c r="L4531" s="1534"/>
      <c r="Q4531" s="1552"/>
      <c r="R4531" s="1552"/>
    </row>
    <row r="4532" spans="1:18" s="524" customFormat="1">
      <c r="A4532" s="158"/>
      <c r="C4532" s="1534"/>
      <c r="I4532" s="1534"/>
      <c r="L4532" s="1534"/>
      <c r="Q4532" s="1552"/>
      <c r="R4532" s="1552"/>
    </row>
    <row r="4533" spans="1:18" s="524" customFormat="1">
      <c r="A4533" s="158"/>
      <c r="C4533" s="1534"/>
      <c r="I4533" s="1534"/>
      <c r="L4533" s="1534"/>
      <c r="Q4533" s="1552"/>
      <c r="R4533" s="1552"/>
    </row>
    <row r="4534" spans="1:18" s="524" customFormat="1">
      <c r="A4534" s="158"/>
      <c r="C4534" s="1534"/>
      <c r="I4534" s="1534"/>
      <c r="L4534" s="1534"/>
      <c r="Q4534" s="1552"/>
      <c r="R4534" s="1552"/>
    </row>
    <row r="4535" spans="1:18" s="524" customFormat="1">
      <c r="A4535" s="158"/>
      <c r="C4535" s="1534"/>
      <c r="I4535" s="1534"/>
      <c r="L4535" s="1534"/>
      <c r="Q4535" s="1552"/>
      <c r="R4535" s="1552"/>
    </row>
    <row r="4536" spans="1:18" s="524" customFormat="1">
      <c r="A4536" s="158"/>
      <c r="C4536" s="1534"/>
      <c r="I4536" s="1534"/>
      <c r="L4536" s="1534"/>
      <c r="Q4536" s="1552"/>
      <c r="R4536" s="1552"/>
    </row>
    <row r="4537" spans="1:18" s="524" customFormat="1">
      <c r="A4537" s="158"/>
      <c r="C4537" s="1534"/>
      <c r="I4537" s="1534"/>
      <c r="L4537" s="1534"/>
      <c r="Q4537" s="1552"/>
      <c r="R4537" s="1552"/>
    </row>
    <row r="4538" spans="1:18" s="524" customFormat="1">
      <c r="A4538" s="158"/>
      <c r="C4538" s="1534"/>
      <c r="I4538" s="1534"/>
      <c r="L4538" s="1534"/>
      <c r="Q4538" s="1552"/>
      <c r="R4538" s="1552"/>
    </row>
    <row r="4539" spans="1:18" s="524" customFormat="1">
      <c r="A4539" s="158"/>
      <c r="C4539" s="1534"/>
      <c r="I4539" s="1534"/>
      <c r="L4539" s="1534"/>
      <c r="Q4539" s="1552"/>
      <c r="R4539" s="1552"/>
    </row>
    <row r="4540" spans="1:18" s="524" customFormat="1">
      <c r="A4540" s="158"/>
      <c r="C4540" s="1534"/>
      <c r="I4540" s="1534"/>
      <c r="L4540" s="1534"/>
      <c r="Q4540" s="1552"/>
      <c r="R4540" s="1552"/>
    </row>
    <row r="4541" spans="1:18" s="524" customFormat="1">
      <c r="A4541" s="158"/>
      <c r="C4541" s="1534"/>
      <c r="I4541" s="1534"/>
      <c r="L4541" s="1534"/>
      <c r="Q4541" s="1552"/>
      <c r="R4541" s="1552"/>
    </row>
    <row r="4542" spans="1:18" s="524" customFormat="1">
      <c r="A4542" s="158"/>
      <c r="C4542" s="1534"/>
      <c r="I4542" s="1534"/>
      <c r="L4542" s="1534"/>
      <c r="Q4542" s="1552"/>
      <c r="R4542" s="1552"/>
    </row>
    <row r="4543" spans="1:18" s="524" customFormat="1">
      <c r="A4543" s="158"/>
      <c r="C4543" s="1534"/>
      <c r="I4543" s="1534"/>
      <c r="L4543" s="1534"/>
      <c r="Q4543" s="1552"/>
      <c r="R4543" s="1552"/>
    </row>
    <row r="4544" spans="1:18" s="524" customFormat="1">
      <c r="A4544" s="158"/>
      <c r="C4544" s="1534"/>
      <c r="I4544" s="1534"/>
      <c r="L4544" s="1534"/>
      <c r="Q4544" s="1552"/>
      <c r="R4544" s="1552"/>
    </row>
    <row r="4545" spans="1:18" s="524" customFormat="1">
      <c r="A4545" s="158"/>
      <c r="C4545" s="1534"/>
      <c r="I4545" s="1534"/>
      <c r="L4545" s="1534"/>
      <c r="Q4545" s="1552"/>
      <c r="R4545" s="1552"/>
    </row>
    <row r="4546" spans="1:18" s="524" customFormat="1">
      <c r="A4546" s="158"/>
      <c r="C4546" s="1534"/>
      <c r="I4546" s="1534"/>
      <c r="L4546" s="1534"/>
      <c r="Q4546" s="1552"/>
      <c r="R4546" s="1552"/>
    </row>
    <row r="4547" spans="1:18" s="524" customFormat="1">
      <c r="A4547" s="158"/>
      <c r="C4547" s="1534"/>
      <c r="I4547" s="1534"/>
      <c r="L4547" s="1534"/>
      <c r="Q4547" s="1552"/>
      <c r="R4547" s="1552"/>
    </row>
    <row r="4548" spans="1:18" s="524" customFormat="1">
      <c r="A4548" s="158"/>
      <c r="C4548" s="1534"/>
      <c r="I4548" s="1534"/>
      <c r="L4548" s="1534"/>
      <c r="Q4548" s="1552"/>
      <c r="R4548" s="1552"/>
    </row>
    <row r="4549" spans="1:18" s="524" customFormat="1">
      <c r="A4549" s="158"/>
      <c r="C4549" s="1534"/>
      <c r="I4549" s="1534"/>
      <c r="L4549" s="1534"/>
      <c r="Q4549" s="1552"/>
      <c r="R4549" s="1552"/>
    </row>
    <row r="4550" spans="1:18" s="524" customFormat="1">
      <c r="A4550" s="158"/>
      <c r="C4550" s="1534"/>
      <c r="I4550" s="1534"/>
      <c r="L4550" s="1534"/>
      <c r="Q4550" s="1552"/>
      <c r="R4550" s="1552"/>
    </row>
    <row r="4551" spans="1:18" s="524" customFormat="1">
      <c r="A4551" s="158"/>
      <c r="C4551" s="1534"/>
      <c r="I4551" s="1534"/>
      <c r="L4551" s="1534"/>
      <c r="Q4551" s="1552"/>
      <c r="R4551" s="1552"/>
    </row>
    <row r="4552" spans="1:18" s="524" customFormat="1">
      <c r="A4552" s="158"/>
      <c r="C4552" s="1534"/>
      <c r="I4552" s="1534"/>
      <c r="L4552" s="1534"/>
      <c r="Q4552" s="1552"/>
      <c r="R4552" s="1552"/>
    </row>
    <row r="4553" spans="1:18" s="524" customFormat="1">
      <c r="A4553" s="158"/>
      <c r="C4553" s="1534"/>
      <c r="I4553" s="1534"/>
      <c r="L4553" s="1534"/>
      <c r="Q4553" s="1552"/>
      <c r="R4553" s="1552"/>
    </row>
    <row r="4554" spans="1:18" s="524" customFormat="1">
      <c r="A4554" s="158"/>
      <c r="C4554" s="1534"/>
      <c r="I4554" s="1534"/>
      <c r="L4554" s="1534"/>
      <c r="Q4554" s="1552"/>
      <c r="R4554" s="1552"/>
    </row>
    <row r="4555" spans="1:18" s="524" customFormat="1">
      <c r="A4555" s="158"/>
      <c r="C4555" s="1534"/>
      <c r="I4555" s="1534"/>
      <c r="L4555" s="1534"/>
      <c r="Q4555" s="1552"/>
      <c r="R4555" s="1552"/>
    </row>
    <row r="4556" spans="1:18" s="524" customFormat="1">
      <c r="A4556" s="158"/>
      <c r="C4556" s="1534"/>
      <c r="I4556" s="1534"/>
      <c r="L4556" s="1534"/>
      <c r="Q4556" s="1552"/>
      <c r="R4556" s="1552"/>
    </row>
    <row r="4557" spans="1:18" s="524" customFormat="1">
      <c r="A4557" s="158"/>
      <c r="C4557" s="1534"/>
      <c r="I4557" s="1534"/>
      <c r="L4557" s="1534"/>
      <c r="Q4557" s="1552"/>
      <c r="R4557" s="1552"/>
    </row>
    <row r="4558" spans="1:18" s="524" customFormat="1">
      <c r="A4558" s="158"/>
      <c r="C4558" s="1534"/>
      <c r="I4558" s="1534"/>
      <c r="L4558" s="1534"/>
      <c r="Q4558" s="1552"/>
      <c r="R4558" s="1552"/>
    </row>
    <row r="4559" spans="1:18" s="524" customFormat="1">
      <c r="A4559" s="158"/>
      <c r="C4559" s="1534"/>
      <c r="I4559" s="1534"/>
      <c r="L4559" s="1534"/>
      <c r="Q4559" s="1552"/>
      <c r="R4559" s="1552"/>
    </row>
    <row r="4560" spans="1:18" s="524" customFormat="1">
      <c r="A4560" s="158"/>
      <c r="C4560" s="1534"/>
      <c r="I4560" s="1534"/>
      <c r="L4560" s="1534"/>
      <c r="Q4560" s="1552"/>
      <c r="R4560" s="1552"/>
    </row>
    <row r="4561" spans="1:18" s="524" customFormat="1">
      <c r="A4561" s="158"/>
      <c r="C4561" s="1534"/>
      <c r="I4561" s="1534"/>
      <c r="L4561" s="1534"/>
      <c r="Q4561" s="1552"/>
      <c r="R4561" s="1552"/>
    </row>
    <row r="4562" spans="1:18" s="524" customFormat="1">
      <c r="A4562" s="158"/>
      <c r="C4562" s="1534"/>
      <c r="I4562" s="1534"/>
      <c r="L4562" s="1534"/>
      <c r="Q4562" s="1552"/>
      <c r="R4562" s="1552"/>
    </row>
    <row r="4563" spans="1:18" s="524" customFormat="1">
      <c r="A4563" s="158"/>
      <c r="C4563" s="1534"/>
      <c r="I4563" s="1534"/>
      <c r="L4563" s="1534"/>
      <c r="Q4563" s="1552"/>
      <c r="R4563" s="1552"/>
    </row>
    <row r="4564" spans="1:18" s="524" customFormat="1">
      <c r="A4564" s="158"/>
      <c r="C4564" s="1534"/>
      <c r="I4564" s="1534"/>
      <c r="L4564" s="1534"/>
      <c r="Q4564" s="1552"/>
      <c r="R4564" s="1552"/>
    </row>
    <row r="4565" spans="1:18" s="524" customFormat="1">
      <c r="A4565" s="158"/>
      <c r="C4565" s="1534"/>
      <c r="I4565" s="1534"/>
      <c r="L4565" s="1534"/>
      <c r="Q4565" s="1552"/>
      <c r="R4565" s="1552"/>
    </row>
    <row r="4566" spans="1:18" s="524" customFormat="1">
      <c r="A4566" s="158"/>
      <c r="C4566" s="1534"/>
      <c r="I4566" s="1534"/>
      <c r="L4566" s="1534"/>
      <c r="Q4566" s="1552"/>
      <c r="R4566" s="1552"/>
    </row>
    <row r="4567" spans="1:18" s="524" customFormat="1">
      <c r="A4567" s="158"/>
      <c r="C4567" s="1534"/>
      <c r="I4567" s="1534"/>
      <c r="L4567" s="1534"/>
      <c r="Q4567" s="1552"/>
      <c r="R4567" s="1552"/>
    </row>
    <row r="4568" spans="1:18" s="524" customFormat="1">
      <c r="A4568" s="158"/>
      <c r="C4568" s="1534"/>
      <c r="I4568" s="1534"/>
      <c r="L4568" s="1534"/>
      <c r="Q4568" s="1552"/>
      <c r="R4568" s="1552"/>
    </row>
    <row r="4569" spans="1:18" s="524" customFormat="1">
      <c r="A4569" s="158"/>
      <c r="C4569" s="1534"/>
      <c r="I4569" s="1534"/>
      <c r="L4569" s="1534"/>
      <c r="Q4569" s="1552"/>
      <c r="R4569" s="1552"/>
    </row>
    <row r="4570" spans="1:18" s="524" customFormat="1">
      <c r="A4570" s="158"/>
      <c r="C4570" s="1534"/>
      <c r="I4570" s="1534"/>
      <c r="L4570" s="1534"/>
      <c r="Q4570" s="1552"/>
      <c r="R4570" s="1552"/>
    </row>
    <row r="4571" spans="1:18" s="524" customFormat="1">
      <c r="A4571" s="158"/>
      <c r="C4571" s="1534"/>
      <c r="I4571" s="1534"/>
      <c r="L4571" s="1534"/>
      <c r="Q4571" s="1552"/>
      <c r="R4571" s="1552"/>
    </row>
    <row r="4572" spans="1:18" s="524" customFormat="1">
      <c r="A4572" s="158"/>
      <c r="C4572" s="1534"/>
      <c r="I4572" s="1534"/>
      <c r="L4572" s="1534"/>
      <c r="Q4572" s="1552"/>
      <c r="R4572" s="1552"/>
    </row>
    <row r="4573" spans="1:18" s="524" customFormat="1">
      <c r="A4573" s="158"/>
      <c r="C4573" s="1534"/>
      <c r="I4573" s="1534"/>
      <c r="L4573" s="1534"/>
      <c r="Q4573" s="1552"/>
      <c r="R4573" s="1552"/>
    </row>
    <row r="4574" spans="1:18" s="524" customFormat="1">
      <c r="A4574" s="158"/>
      <c r="C4574" s="1534"/>
      <c r="I4574" s="1534"/>
      <c r="L4574" s="1534"/>
      <c r="Q4574" s="1552"/>
      <c r="R4574" s="1552"/>
    </row>
    <row r="4575" spans="1:18" s="524" customFormat="1">
      <c r="A4575" s="158"/>
      <c r="C4575" s="1534"/>
      <c r="I4575" s="1534"/>
      <c r="L4575" s="1534"/>
      <c r="Q4575" s="1552"/>
      <c r="R4575" s="1552"/>
    </row>
    <row r="4576" spans="1:18" s="524" customFormat="1">
      <c r="A4576" s="158"/>
      <c r="C4576" s="1534"/>
      <c r="I4576" s="1534"/>
      <c r="L4576" s="1534"/>
      <c r="Q4576" s="1552"/>
      <c r="R4576" s="1552"/>
    </row>
    <row r="4577" spans="1:18" s="524" customFormat="1">
      <c r="A4577" s="158"/>
      <c r="C4577" s="1534"/>
      <c r="I4577" s="1534"/>
      <c r="L4577" s="1534"/>
      <c r="Q4577" s="1552"/>
      <c r="R4577" s="1552"/>
    </row>
    <row r="4578" spans="1:18" s="524" customFormat="1">
      <c r="A4578" s="158"/>
      <c r="C4578" s="1534"/>
      <c r="I4578" s="1534"/>
      <c r="L4578" s="1534"/>
      <c r="Q4578" s="1552"/>
      <c r="R4578" s="1552"/>
    </row>
    <row r="4579" spans="1:18" s="524" customFormat="1">
      <c r="A4579" s="158"/>
      <c r="C4579" s="1534"/>
      <c r="I4579" s="1534"/>
      <c r="L4579" s="1534"/>
      <c r="Q4579" s="1552"/>
      <c r="R4579" s="1552"/>
    </row>
    <row r="4580" spans="1:18" s="524" customFormat="1">
      <c r="A4580" s="158"/>
      <c r="C4580" s="1534"/>
      <c r="I4580" s="1534"/>
      <c r="L4580" s="1534"/>
      <c r="Q4580" s="1552"/>
      <c r="R4580" s="1552"/>
    </row>
    <row r="4581" spans="1:18" s="524" customFormat="1">
      <c r="A4581" s="158"/>
      <c r="C4581" s="1534"/>
      <c r="I4581" s="1534"/>
      <c r="L4581" s="1534"/>
      <c r="Q4581" s="1552"/>
      <c r="R4581" s="1552"/>
    </row>
    <row r="4582" spans="1:18" s="524" customFormat="1">
      <c r="A4582" s="158"/>
      <c r="C4582" s="1534"/>
      <c r="I4582" s="1534"/>
      <c r="L4582" s="1534"/>
      <c r="Q4582" s="1552"/>
      <c r="R4582" s="1552"/>
    </row>
    <row r="4583" spans="1:18" s="524" customFormat="1">
      <c r="A4583" s="158"/>
      <c r="C4583" s="1534"/>
      <c r="I4583" s="1534"/>
      <c r="L4583" s="1534"/>
      <c r="Q4583" s="1552"/>
      <c r="R4583" s="1552"/>
    </row>
    <row r="4584" spans="1:18" s="524" customFormat="1">
      <c r="A4584" s="158"/>
      <c r="C4584" s="1534"/>
      <c r="I4584" s="1534"/>
      <c r="L4584" s="1534"/>
      <c r="Q4584" s="1552"/>
      <c r="R4584" s="1552"/>
    </row>
    <row r="4585" spans="1:18" s="524" customFormat="1">
      <c r="A4585" s="158"/>
      <c r="C4585" s="1534"/>
      <c r="I4585" s="1534"/>
      <c r="L4585" s="1534"/>
      <c r="Q4585" s="1552"/>
      <c r="R4585" s="1552"/>
    </row>
    <row r="4586" spans="1:18" s="524" customFormat="1">
      <c r="A4586" s="158"/>
      <c r="C4586" s="1534"/>
      <c r="I4586" s="1534"/>
      <c r="L4586" s="1534"/>
      <c r="Q4586" s="1552"/>
      <c r="R4586" s="1552"/>
    </row>
    <row r="4587" spans="1:18" s="524" customFormat="1">
      <c r="A4587" s="158"/>
      <c r="C4587" s="1534"/>
      <c r="I4587" s="1534"/>
      <c r="L4587" s="1534"/>
      <c r="Q4587" s="1552"/>
      <c r="R4587" s="1552"/>
    </row>
    <row r="4588" spans="1:18" s="524" customFormat="1">
      <c r="A4588" s="158"/>
      <c r="C4588" s="1534"/>
      <c r="I4588" s="1534"/>
      <c r="L4588" s="1534"/>
      <c r="Q4588" s="1552"/>
      <c r="R4588" s="1552"/>
    </row>
    <row r="4589" spans="1:18" s="524" customFormat="1">
      <c r="A4589" s="158"/>
      <c r="C4589" s="1534"/>
      <c r="I4589" s="1534"/>
      <c r="L4589" s="1534"/>
      <c r="Q4589" s="1552"/>
      <c r="R4589" s="1552"/>
    </row>
    <row r="4590" spans="1:18" s="524" customFormat="1">
      <c r="A4590" s="158"/>
      <c r="C4590" s="1534"/>
      <c r="I4590" s="1534"/>
      <c r="L4590" s="1534"/>
      <c r="Q4590" s="1552"/>
      <c r="R4590" s="1552"/>
    </row>
    <row r="4591" spans="1:18" s="524" customFormat="1">
      <c r="A4591" s="158"/>
      <c r="C4591" s="1534"/>
      <c r="I4591" s="1534"/>
      <c r="L4591" s="1534"/>
      <c r="Q4591" s="1552"/>
      <c r="R4591" s="1552"/>
    </row>
    <row r="4592" spans="1:18" s="524" customFormat="1">
      <c r="A4592" s="158"/>
      <c r="C4592" s="1534"/>
      <c r="I4592" s="1534"/>
      <c r="L4592" s="1534"/>
      <c r="Q4592" s="1552"/>
      <c r="R4592" s="1552"/>
    </row>
    <row r="4593" spans="1:18" s="524" customFormat="1">
      <c r="A4593" s="158"/>
      <c r="C4593" s="1534"/>
      <c r="I4593" s="1534"/>
      <c r="L4593" s="1534"/>
      <c r="Q4593" s="1552"/>
      <c r="R4593" s="1552"/>
    </row>
    <row r="4594" spans="1:18" s="524" customFormat="1">
      <c r="A4594" s="158"/>
      <c r="C4594" s="1534"/>
      <c r="I4594" s="1534"/>
      <c r="L4594" s="1534"/>
      <c r="Q4594" s="1552"/>
      <c r="R4594" s="1552"/>
    </row>
    <row r="4595" spans="1:18" s="524" customFormat="1">
      <c r="A4595" s="158"/>
      <c r="C4595" s="1534"/>
      <c r="I4595" s="1534"/>
      <c r="L4595" s="1534"/>
      <c r="Q4595" s="1552"/>
      <c r="R4595" s="1552"/>
    </row>
    <row r="4596" spans="1:18" s="524" customFormat="1">
      <c r="A4596" s="158"/>
      <c r="C4596" s="1534"/>
      <c r="I4596" s="1534"/>
      <c r="L4596" s="1534"/>
      <c r="Q4596" s="1552"/>
      <c r="R4596" s="1552"/>
    </row>
    <row r="4597" spans="1:18" s="524" customFormat="1">
      <c r="A4597" s="158"/>
      <c r="C4597" s="1534"/>
      <c r="I4597" s="1534"/>
      <c r="L4597" s="1534"/>
      <c r="Q4597" s="1552"/>
      <c r="R4597" s="1552"/>
    </row>
    <row r="4598" spans="1:18" s="524" customFormat="1">
      <c r="A4598" s="158"/>
      <c r="C4598" s="1534"/>
      <c r="I4598" s="1534"/>
      <c r="L4598" s="1534"/>
      <c r="Q4598" s="1552"/>
      <c r="R4598" s="1552"/>
    </row>
    <row r="4599" spans="1:18" s="524" customFormat="1">
      <c r="A4599" s="158"/>
      <c r="C4599" s="1534"/>
      <c r="I4599" s="1534"/>
      <c r="L4599" s="1534"/>
      <c r="Q4599" s="1552"/>
      <c r="R4599" s="1552"/>
    </row>
    <row r="4600" spans="1:18" s="524" customFormat="1">
      <c r="A4600" s="158"/>
      <c r="C4600" s="1534"/>
      <c r="I4600" s="1534"/>
      <c r="L4600" s="1534"/>
      <c r="Q4600" s="1552"/>
      <c r="R4600" s="1552"/>
    </row>
    <row r="4601" spans="1:18" s="524" customFormat="1">
      <c r="A4601" s="158"/>
      <c r="C4601" s="1534"/>
      <c r="I4601" s="1534"/>
      <c r="L4601" s="1534"/>
      <c r="Q4601" s="1552"/>
      <c r="R4601" s="1552"/>
    </row>
    <row r="4602" spans="1:18" s="524" customFormat="1">
      <c r="A4602" s="158"/>
      <c r="C4602" s="1534"/>
      <c r="I4602" s="1534"/>
      <c r="L4602" s="1534"/>
      <c r="Q4602" s="1552"/>
      <c r="R4602" s="1552"/>
    </row>
    <row r="4603" spans="1:18" s="524" customFormat="1">
      <c r="A4603" s="158"/>
      <c r="C4603" s="1534"/>
      <c r="I4603" s="1534"/>
      <c r="L4603" s="1534"/>
      <c r="Q4603" s="1552"/>
      <c r="R4603" s="1552"/>
    </row>
    <row r="4604" spans="1:18" s="524" customFormat="1">
      <c r="A4604" s="158"/>
      <c r="C4604" s="1534"/>
      <c r="I4604" s="1534"/>
      <c r="L4604" s="1534"/>
      <c r="Q4604" s="1552"/>
      <c r="R4604" s="1552"/>
    </row>
    <row r="4605" spans="1:18" s="524" customFormat="1">
      <c r="A4605" s="158"/>
      <c r="C4605" s="1534"/>
      <c r="I4605" s="1534"/>
      <c r="L4605" s="1534"/>
      <c r="Q4605" s="1552"/>
      <c r="R4605" s="1552"/>
    </row>
    <row r="4606" spans="1:18" s="524" customFormat="1">
      <c r="A4606" s="158"/>
      <c r="C4606" s="1534"/>
      <c r="I4606" s="1534"/>
      <c r="L4606" s="1534"/>
      <c r="Q4606" s="1552"/>
      <c r="R4606" s="1552"/>
    </row>
    <row r="4607" spans="1:18" s="524" customFormat="1">
      <c r="A4607" s="158"/>
      <c r="C4607" s="1534"/>
      <c r="I4607" s="1534"/>
      <c r="L4607" s="1534"/>
      <c r="Q4607" s="1552"/>
      <c r="R4607" s="1552"/>
    </row>
    <row r="4608" spans="1:18" s="524" customFormat="1">
      <c r="A4608" s="158"/>
      <c r="C4608" s="1534"/>
      <c r="I4608" s="1534"/>
      <c r="L4608" s="1534"/>
      <c r="Q4608" s="1552"/>
      <c r="R4608" s="1552"/>
    </row>
    <row r="4609" spans="1:18" s="524" customFormat="1">
      <c r="A4609" s="158"/>
      <c r="C4609" s="1534"/>
      <c r="I4609" s="1534"/>
      <c r="L4609" s="1534"/>
      <c r="Q4609" s="1552"/>
      <c r="R4609" s="1552"/>
    </row>
    <row r="4610" spans="1:18" s="524" customFormat="1">
      <c r="A4610" s="158"/>
      <c r="C4610" s="1534"/>
      <c r="I4610" s="1534"/>
      <c r="L4610" s="1534"/>
      <c r="Q4610" s="1552"/>
      <c r="R4610" s="1552"/>
    </row>
    <row r="4611" spans="1:18" s="524" customFormat="1">
      <c r="A4611" s="158"/>
      <c r="C4611" s="1534"/>
      <c r="I4611" s="1534"/>
      <c r="L4611" s="1534"/>
      <c r="Q4611" s="1552"/>
      <c r="R4611" s="1552"/>
    </row>
    <row r="4612" spans="1:18" s="524" customFormat="1">
      <c r="A4612" s="158"/>
      <c r="C4612" s="1534"/>
      <c r="I4612" s="1534"/>
      <c r="L4612" s="1534"/>
      <c r="Q4612" s="1552"/>
      <c r="R4612" s="1552"/>
    </row>
    <row r="4613" spans="1:18" s="524" customFormat="1">
      <c r="A4613" s="158"/>
      <c r="C4613" s="1534"/>
      <c r="I4613" s="1534"/>
      <c r="L4613" s="1534"/>
      <c r="Q4613" s="1552"/>
      <c r="R4613" s="1552"/>
    </row>
    <row r="4614" spans="1:18" s="524" customFormat="1">
      <c r="A4614" s="158"/>
      <c r="C4614" s="1534"/>
      <c r="I4614" s="1534"/>
      <c r="L4614" s="1534"/>
      <c r="Q4614" s="1552"/>
      <c r="R4614" s="1552"/>
    </row>
    <row r="4615" spans="1:18" s="524" customFormat="1">
      <c r="A4615" s="158"/>
      <c r="C4615" s="1534"/>
      <c r="I4615" s="1534"/>
      <c r="L4615" s="1534"/>
      <c r="Q4615" s="1552"/>
      <c r="R4615" s="1552"/>
    </row>
    <row r="4616" spans="1:18" s="524" customFormat="1">
      <c r="A4616" s="158"/>
      <c r="C4616" s="1534"/>
      <c r="I4616" s="1534"/>
      <c r="L4616" s="1534"/>
      <c r="Q4616" s="1552"/>
      <c r="R4616" s="1552"/>
    </row>
    <row r="4617" spans="1:18" s="524" customFormat="1">
      <c r="A4617" s="158"/>
      <c r="C4617" s="1534"/>
      <c r="I4617" s="1534"/>
      <c r="L4617" s="1534"/>
      <c r="Q4617" s="1552"/>
      <c r="R4617" s="1552"/>
    </row>
    <row r="4618" spans="1:18" s="524" customFormat="1">
      <c r="A4618" s="158"/>
      <c r="C4618" s="1534"/>
      <c r="I4618" s="1534"/>
      <c r="L4618" s="1534"/>
      <c r="Q4618" s="1552"/>
      <c r="R4618" s="1552"/>
    </row>
    <row r="4619" spans="1:18" s="524" customFormat="1">
      <c r="A4619" s="158"/>
      <c r="C4619" s="1534"/>
      <c r="I4619" s="1534"/>
      <c r="L4619" s="1534"/>
      <c r="Q4619" s="1552"/>
      <c r="R4619" s="1552"/>
    </row>
    <row r="4620" spans="1:18" s="524" customFormat="1">
      <c r="A4620" s="158"/>
      <c r="C4620" s="1534"/>
      <c r="I4620" s="1534"/>
      <c r="L4620" s="1534"/>
      <c r="Q4620" s="1552"/>
      <c r="R4620" s="1552"/>
    </row>
    <row r="4621" spans="1:18" s="524" customFormat="1">
      <c r="A4621" s="158"/>
      <c r="C4621" s="1534"/>
      <c r="I4621" s="1534"/>
      <c r="L4621" s="1534"/>
      <c r="Q4621" s="1552"/>
      <c r="R4621" s="1552"/>
    </row>
    <row r="4622" spans="1:18" s="524" customFormat="1">
      <c r="A4622" s="158"/>
      <c r="C4622" s="1534"/>
      <c r="I4622" s="1534"/>
      <c r="L4622" s="1534"/>
      <c r="Q4622" s="1552"/>
      <c r="R4622" s="1552"/>
    </row>
    <row r="4623" spans="1:18" s="524" customFormat="1">
      <c r="A4623" s="158"/>
      <c r="C4623" s="1534"/>
      <c r="I4623" s="1534"/>
      <c r="L4623" s="1534"/>
      <c r="Q4623" s="1552"/>
      <c r="R4623" s="1552"/>
    </row>
    <row r="4624" spans="1:18" s="524" customFormat="1">
      <c r="A4624" s="158"/>
      <c r="C4624" s="1534"/>
      <c r="I4624" s="1534"/>
      <c r="L4624" s="1534"/>
      <c r="Q4624" s="1552"/>
      <c r="R4624" s="1552"/>
    </row>
    <row r="4625" spans="1:18" s="524" customFormat="1">
      <c r="A4625" s="158"/>
      <c r="C4625" s="1534"/>
      <c r="I4625" s="1534"/>
      <c r="L4625" s="1534"/>
      <c r="Q4625" s="1552"/>
      <c r="R4625" s="1552"/>
    </row>
    <row r="4626" spans="1:18" s="524" customFormat="1">
      <c r="A4626" s="158"/>
      <c r="C4626" s="1534"/>
      <c r="I4626" s="1534"/>
      <c r="L4626" s="1534"/>
      <c r="Q4626" s="1552"/>
      <c r="R4626" s="1552"/>
    </row>
    <row r="4627" spans="1:18" s="524" customFormat="1">
      <c r="A4627" s="158"/>
      <c r="C4627" s="1534"/>
      <c r="I4627" s="1534"/>
      <c r="L4627" s="1534"/>
      <c r="Q4627" s="1552"/>
      <c r="R4627" s="1552"/>
    </row>
    <row r="4628" spans="1:18" s="524" customFormat="1">
      <c r="A4628" s="158"/>
      <c r="C4628" s="1534"/>
      <c r="I4628" s="1534"/>
      <c r="L4628" s="1534"/>
      <c r="Q4628" s="1552"/>
      <c r="R4628" s="1552"/>
    </row>
    <row r="4629" spans="1:18" s="524" customFormat="1">
      <c r="A4629" s="158"/>
      <c r="C4629" s="1534"/>
      <c r="I4629" s="1534"/>
      <c r="L4629" s="1534"/>
      <c r="Q4629" s="1552"/>
      <c r="R4629" s="1552"/>
    </row>
    <row r="4630" spans="1:18" s="524" customFormat="1">
      <c r="A4630" s="158"/>
      <c r="C4630" s="1534"/>
      <c r="I4630" s="1534"/>
      <c r="L4630" s="1534"/>
      <c r="Q4630" s="1552"/>
      <c r="R4630" s="1552"/>
    </row>
    <row r="4631" spans="1:18" s="524" customFormat="1">
      <c r="A4631" s="158"/>
      <c r="C4631" s="1534"/>
      <c r="I4631" s="1534"/>
      <c r="L4631" s="1534"/>
      <c r="Q4631" s="1552"/>
      <c r="R4631" s="1552"/>
    </row>
    <row r="4632" spans="1:18" s="524" customFormat="1">
      <c r="A4632" s="158"/>
      <c r="C4632" s="1534"/>
      <c r="I4632" s="1534"/>
      <c r="L4632" s="1534"/>
      <c r="Q4632" s="1552"/>
      <c r="R4632" s="1552"/>
    </row>
    <row r="4633" spans="1:18" s="524" customFormat="1">
      <c r="A4633" s="158"/>
      <c r="C4633" s="1534"/>
      <c r="I4633" s="1534"/>
      <c r="L4633" s="1534"/>
      <c r="Q4633" s="1552"/>
      <c r="R4633" s="1552"/>
    </row>
    <row r="4634" spans="1:18" s="524" customFormat="1">
      <c r="A4634" s="158"/>
      <c r="C4634" s="1534"/>
      <c r="I4634" s="1534"/>
      <c r="L4634" s="1534"/>
      <c r="Q4634" s="1552"/>
      <c r="R4634" s="1552"/>
    </row>
    <row r="4635" spans="1:18" s="524" customFormat="1">
      <c r="A4635" s="158"/>
      <c r="C4635" s="1534"/>
      <c r="I4635" s="1534"/>
      <c r="L4635" s="1534"/>
      <c r="Q4635" s="1552"/>
      <c r="R4635" s="1552"/>
    </row>
    <row r="4636" spans="1:18" s="524" customFormat="1">
      <c r="A4636" s="158"/>
      <c r="C4636" s="1534"/>
      <c r="I4636" s="1534"/>
      <c r="L4636" s="1534"/>
      <c r="Q4636" s="1552"/>
      <c r="R4636" s="1552"/>
    </row>
    <row r="4637" spans="1:18" s="524" customFormat="1">
      <c r="A4637" s="158"/>
      <c r="C4637" s="1534"/>
      <c r="I4637" s="1534"/>
      <c r="L4637" s="1534"/>
      <c r="Q4637" s="1552"/>
      <c r="R4637" s="1552"/>
    </row>
    <row r="4638" spans="1:18" s="524" customFormat="1">
      <c r="A4638" s="158"/>
      <c r="C4638" s="1534"/>
      <c r="I4638" s="1534"/>
      <c r="L4638" s="1534"/>
      <c r="Q4638" s="1552"/>
      <c r="R4638" s="1552"/>
    </row>
    <row r="4639" spans="1:18" s="524" customFormat="1">
      <c r="A4639" s="158"/>
      <c r="C4639" s="1534"/>
      <c r="I4639" s="1534"/>
      <c r="L4639" s="1534"/>
      <c r="Q4639" s="1552"/>
      <c r="R4639" s="1552"/>
    </row>
    <row r="4640" spans="1:18" s="524" customFormat="1">
      <c r="A4640" s="158"/>
      <c r="C4640" s="1534"/>
      <c r="I4640" s="1534"/>
      <c r="L4640" s="1534"/>
      <c r="Q4640" s="1552"/>
      <c r="R4640" s="1552"/>
    </row>
    <row r="4641" spans="1:18" s="524" customFormat="1">
      <c r="A4641" s="158"/>
      <c r="C4641" s="1534"/>
      <c r="I4641" s="1534"/>
      <c r="L4641" s="1534"/>
      <c r="Q4641" s="1552"/>
      <c r="R4641" s="1552"/>
    </row>
    <row r="4642" spans="1:18" s="524" customFormat="1">
      <c r="A4642" s="158"/>
      <c r="C4642" s="1534"/>
      <c r="I4642" s="1534"/>
      <c r="L4642" s="1534"/>
      <c r="Q4642" s="1552"/>
      <c r="R4642" s="1552"/>
    </row>
    <row r="4643" spans="1:18" s="524" customFormat="1">
      <c r="A4643" s="158"/>
      <c r="C4643" s="1534"/>
      <c r="I4643" s="1534"/>
      <c r="L4643" s="1534"/>
      <c r="Q4643" s="1552"/>
      <c r="R4643" s="1552"/>
    </row>
    <row r="4644" spans="1:18" s="524" customFormat="1">
      <c r="A4644" s="158"/>
      <c r="C4644" s="1534"/>
      <c r="I4644" s="1534"/>
      <c r="L4644" s="1534"/>
      <c r="Q4644" s="1552"/>
      <c r="R4644" s="1552"/>
    </row>
    <row r="4645" spans="1:18" s="524" customFormat="1">
      <c r="A4645" s="158"/>
      <c r="C4645" s="1534"/>
      <c r="I4645" s="1534"/>
      <c r="L4645" s="1534"/>
      <c r="Q4645" s="1552"/>
      <c r="R4645" s="1552"/>
    </row>
    <row r="4646" spans="1:18" s="524" customFormat="1">
      <c r="A4646" s="158"/>
      <c r="C4646" s="1534"/>
      <c r="I4646" s="1534"/>
      <c r="L4646" s="1534"/>
      <c r="Q4646" s="1552"/>
      <c r="R4646" s="1552"/>
    </row>
    <row r="4647" spans="1:18" s="524" customFormat="1">
      <c r="A4647" s="158"/>
      <c r="C4647" s="1534"/>
      <c r="I4647" s="1534"/>
      <c r="L4647" s="1534"/>
      <c r="Q4647" s="1552"/>
      <c r="R4647" s="1552"/>
    </row>
    <row r="4648" spans="1:18" s="524" customFormat="1">
      <c r="A4648" s="158"/>
      <c r="C4648" s="1534"/>
      <c r="I4648" s="1534"/>
      <c r="L4648" s="1534"/>
      <c r="Q4648" s="1552"/>
      <c r="R4648" s="1552"/>
    </row>
    <row r="4649" spans="1:18" s="524" customFormat="1">
      <c r="A4649" s="158"/>
      <c r="C4649" s="1534"/>
      <c r="I4649" s="1534"/>
      <c r="L4649" s="1534"/>
      <c r="Q4649" s="1552"/>
      <c r="R4649" s="1552"/>
    </row>
    <row r="4650" spans="1:18" s="524" customFormat="1">
      <c r="A4650" s="158"/>
      <c r="C4650" s="1534"/>
      <c r="I4650" s="1534"/>
      <c r="L4650" s="1534"/>
      <c r="Q4650" s="1552"/>
      <c r="R4650" s="1552"/>
    </row>
    <row r="4651" spans="1:18" s="524" customFormat="1">
      <c r="A4651" s="158"/>
      <c r="C4651" s="1534"/>
      <c r="I4651" s="1534"/>
      <c r="L4651" s="1534"/>
      <c r="Q4651" s="1552"/>
      <c r="R4651" s="1552"/>
    </row>
    <row r="4652" spans="1:18" s="524" customFormat="1">
      <c r="A4652" s="158"/>
      <c r="C4652" s="1534"/>
      <c r="I4652" s="1534"/>
      <c r="L4652" s="1534"/>
      <c r="Q4652" s="1552"/>
      <c r="R4652" s="1552"/>
    </row>
    <row r="4653" spans="1:18" s="524" customFormat="1">
      <c r="A4653" s="158"/>
      <c r="C4653" s="1534"/>
      <c r="I4653" s="1534"/>
      <c r="L4653" s="1534"/>
      <c r="Q4653" s="1552"/>
      <c r="R4653" s="1552"/>
    </row>
    <row r="4654" spans="1:18" s="524" customFormat="1">
      <c r="A4654" s="158"/>
      <c r="C4654" s="1534"/>
      <c r="I4654" s="1534"/>
      <c r="L4654" s="1534"/>
      <c r="Q4654" s="1552"/>
      <c r="R4654" s="1552"/>
    </row>
    <row r="4655" spans="1:18" s="524" customFormat="1">
      <c r="A4655" s="158"/>
      <c r="C4655" s="1534"/>
      <c r="I4655" s="1534"/>
      <c r="L4655" s="1534"/>
      <c r="Q4655" s="1552"/>
      <c r="R4655" s="1552"/>
    </row>
    <row r="4656" spans="1:18" s="524" customFormat="1">
      <c r="A4656" s="158"/>
      <c r="C4656" s="1534"/>
      <c r="I4656" s="1534"/>
      <c r="L4656" s="1534"/>
      <c r="Q4656" s="1552"/>
      <c r="R4656" s="1552"/>
    </row>
    <row r="4657" spans="1:18" s="524" customFormat="1">
      <c r="A4657" s="158"/>
      <c r="C4657" s="1534"/>
      <c r="I4657" s="1534"/>
      <c r="L4657" s="1534"/>
      <c r="Q4657" s="1552"/>
      <c r="R4657" s="1552"/>
    </row>
    <row r="4658" spans="1:18" s="524" customFormat="1">
      <c r="A4658" s="158"/>
      <c r="C4658" s="1534"/>
      <c r="I4658" s="1534"/>
      <c r="L4658" s="1534"/>
      <c r="Q4658" s="1552"/>
      <c r="R4658" s="1552"/>
    </row>
    <row r="4659" spans="1:18" s="524" customFormat="1">
      <c r="A4659" s="158"/>
      <c r="C4659" s="1534"/>
      <c r="I4659" s="1534"/>
      <c r="L4659" s="1534"/>
      <c r="Q4659" s="1552"/>
      <c r="R4659" s="1552"/>
    </row>
    <row r="4660" spans="1:18" s="524" customFormat="1">
      <c r="A4660" s="158"/>
      <c r="C4660" s="1534"/>
      <c r="I4660" s="1534"/>
      <c r="L4660" s="1534"/>
      <c r="Q4660" s="1552"/>
      <c r="R4660" s="1552"/>
    </row>
    <row r="4661" spans="1:18" s="524" customFormat="1">
      <c r="A4661" s="158"/>
      <c r="C4661" s="1534"/>
      <c r="I4661" s="1534"/>
      <c r="L4661" s="1534"/>
      <c r="Q4661" s="1552"/>
      <c r="R4661" s="1552"/>
    </row>
    <row r="4662" spans="1:18" s="524" customFormat="1">
      <c r="A4662" s="158"/>
      <c r="C4662" s="1534"/>
      <c r="I4662" s="1534"/>
      <c r="L4662" s="1534"/>
      <c r="Q4662" s="1552"/>
      <c r="R4662" s="1552"/>
    </row>
    <row r="4663" spans="1:18" s="524" customFormat="1">
      <c r="A4663" s="158"/>
      <c r="C4663" s="1534"/>
      <c r="I4663" s="1534"/>
      <c r="L4663" s="1534"/>
      <c r="Q4663" s="1552"/>
      <c r="R4663" s="1552"/>
    </row>
    <row r="4664" spans="1:18" s="524" customFormat="1">
      <c r="A4664" s="158"/>
      <c r="C4664" s="1534"/>
      <c r="I4664" s="1534"/>
      <c r="L4664" s="1534"/>
      <c r="Q4664" s="1552"/>
      <c r="R4664" s="1552"/>
    </row>
    <row r="4665" spans="1:18" s="524" customFormat="1">
      <c r="A4665" s="158"/>
      <c r="C4665" s="1534"/>
      <c r="I4665" s="1534"/>
      <c r="L4665" s="1534"/>
      <c r="Q4665" s="1552"/>
      <c r="R4665" s="1552"/>
    </row>
    <row r="4666" spans="1:18" s="524" customFormat="1">
      <c r="A4666" s="158"/>
      <c r="C4666" s="1534"/>
      <c r="I4666" s="1534"/>
      <c r="L4666" s="1534"/>
      <c r="Q4666" s="1552"/>
      <c r="R4666" s="1552"/>
    </row>
    <row r="4667" spans="1:18" s="524" customFormat="1">
      <c r="A4667" s="158"/>
      <c r="C4667" s="1534"/>
      <c r="I4667" s="1534"/>
      <c r="L4667" s="1534"/>
      <c r="Q4667" s="1552"/>
      <c r="R4667" s="1552"/>
    </row>
    <row r="4668" spans="1:18" s="524" customFormat="1">
      <c r="A4668" s="158"/>
      <c r="C4668" s="1534"/>
      <c r="I4668" s="1534"/>
      <c r="L4668" s="1534"/>
      <c r="Q4668" s="1552"/>
      <c r="R4668" s="1552"/>
    </row>
    <row r="4669" spans="1:18" s="524" customFormat="1">
      <c r="A4669" s="158"/>
      <c r="C4669" s="1534"/>
      <c r="I4669" s="1534"/>
      <c r="L4669" s="1534"/>
      <c r="Q4669" s="1552"/>
      <c r="R4669" s="1552"/>
    </row>
    <row r="4670" spans="1:18" s="524" customFormat="1">
      <c r="A4670" s="158"/>
      <c r="C4670" s="1534"/>
      <c r="I4670" s="1534"/>
      <c r="L4670" s="1534"/>
      <c r="Q4670" s="1552"/>
      <c r="R4670" s="1552"/>
    </row>
    <row r="4671" spans="1:18" s="524" customFormat="1">
      <c r="A4671" s="158"/>
      <c r="C4671" s="1534"/>
      <c r="I4671" s="1534"/>
      <c r="L4671" s="1534"/>
      <c r="Q4671" s="1552"/>
      <c r="R4671" s="1552"/>
    </row>
    <row r="4672" spans="1:18" s="524" customFormat="1">
      <c r="A4672" s="158"/>
      <c r="C4672" s="1534"/>
      <c r="I4672" s="1534"/>
      <c r="L4672" s="1534"/>
      <c r="Q4672" s="1552"/>
      <c r="R4672" s="1552"/>
    </row>
    <row r="4673" spans="1:18" s="524" customFormat="1">
      <c r="A4673" s="158"/>
      <c r="C4673" s="1534"/>
      <c r="I4673" s="1534"/>
      <c r="L4673" s="1534"/>
      <c r="Q4673" s="1552"/>
      <c r="R4673" s="1552"/>
    </row>
    <row r="4674" spans="1:18" s="524" customFormat="1">
      <c r="A4674" s="158"/>
      <c r="C4674" s="1534"/>
      <c r="I4674" s="1534"/>
      <c r="L4674" s="1534"/>
      <c r="Q4674" s="1552"/>
      <c r="R4674" s="1552"/>
    </row>
    <row r="4675" spans="1:18" s="524" customFormat="1">
      <c r="A4675" s="158"/>
      <c r="C4675" s="1534"/>
      <c r="I4675" s="1534"/>
      <c r="L4675" s="1534"/>
      <c r="Q4675" s="1552"/>
      <c r="R4675" s="1552"/>
    </row>
    <row r="4676" spans="1:18" s="524" customFormat="1">
      <c r="A4676" s="158"/>
      <c r="C4676" s="1534"/>
      <c r="I4676" s="1534"/>
      <c r="L4676" s="1534"/>
      <c r="Q4676" s="1552"/>
      <c r="R4676" s="1552"/>
    </row>
    <row r="4677" spans="1:18" s="524" customFormat="1">
      <c r="A4677" s="158"/>
      <c r="C4677" s="1534"/>
      <c r="I4677" s="1534"/>
      <c r="L4677" s="1534"/>
      <c r="Q4677" s="1552"/>
      <c r="R4677" s="1552"/>
    </row>
    <row r="4678" spans="1:18" s="524" customFormat="1">
      <c r="A4678" s="158"/>
      <c r="C4678" s="1534"/>
      <c r="I4678" s="1534"/>
      <c r="L4678" s="1534"/>
      <c r="Q4678" s="1552"/>
      <c r="R4678" s="1552"/>
    </row>
    <row r="4679" spans="1:18" s="524" customFormat="1">
      <c r="A4679" s="158"/>
      <c r="C4679" s="1534"/>
      <c r="I4679" s="1534"/>
      <c r="L4679" s="1534"/>
      <c r="Q4679" s="1552"/>
      <c r="R4679" s="1552"/>
    </row>
    <row r="4680" spans="1:18" s="524" customFormat="1">
      <c r="A4680" s="158"/>
      <c r="C4680" s="1534"/>
      <c r="I4680" s="1534"/>
      <c r="L4680" s="1534"/>
      <c r="Q4680" s="1552"/>
      <c r="R4680" s="1552"/>
    </row>
    <row r="4681" spans="1:18" s="524" customFormat="1">
      <c r="A4681" s="158"/>
      <c r="C4681" s="1534"/>
      <c r="I4681" s="1534"/>
      <c r="L4681" s="1534"/>
      <c r="Q4681" s="1552"/>
      <c r="R4681" s="1552"/>
    </row>
    <row r="4682" spans="1:18" s="524" customFormat="1">
      <c r="A4682" s="158"/>
      <c r="C4682" s="1534"/>
      <c r="I4682" s="1534"/>
      <c r="L4682" s="1534"/>
      <c r="Q4682" s="1552"/>
      <c r="R4682" s="1552"/>
    </row>
    <row r="4683" spans="1:18" s="524" customFormat="1">
      <c r="A4683" s="158"/>
      <c r="C4683" s="1534"/>
      <c r="I4683" s="1534"/>
      <c r="L4683" s="1534"/>
      <c r="Q4683" s="1552"/>
      <c r="R4683" s="1552"/>
    </row>
    <row r="4684" spans="1:18" s="524" customFormat="1">
      <c r="A4684" s="158"/>
      <c r="C4684" s="1534"/>
      <c r="I4684" s="1534"/>
      <c r="L4684" s="1534"/>
      <c r="Q4684" s="1552"/>
      <c r="R4684" s="1552"/>
    </row>
    <row r="4685" spans="1:18" s="524" customFormat="1">
      <c r="A4685" s="158"/>
      <c r="C4685" s="1534"/>
      <c r="I4685" s="1534"/>
      <c r="L4685" s="1534"/>
      <c r="Q4685" s="1552"/>
      <c r="R4685" s="1552"/>
    </row>
    <row r="4686" spans="1:18" s="524" customFormat="1">
      <c r="A4686" s="158"/>
      <c r="C4686" s="1534"/>
      <c r="I4686" s="1534"/>
      <c r="L4686" s="1534"/>
      <c r="Q4686" s="1552"/>
      <c r="R4686" s="1552"/>
    </row>
    <row r="4687" spans="1:18" s="524" customFormat="1">
      <c r="A4687" s="158"/>
      <c r="C4687" s="1534"/>
      <c r="I4687" s="1534"/>
      <c r="L4687" s="1534"/>
      <c r="Q4687" s="1552"/>
      <c r="R4687" s="1552"/>
    </row>
    <row r="4688" spans="1:18" s="524" customFormat="1">
      <c r="A4688" s="158"/>
      <c r="C4688" s="1534"/>
      <c r="I4688" s="1534"/>
      <c r="L4688" s="1534"/>
      <c r="Q4688" s="1552"/>
      <c r="R4688" s="1552"/>
    </row>
    <row r="4689" spans="1:18" s="524" customFormat="1">
      <c r="A4689" s="158"/>
      <c r="C4689" s="1534"/>
      <c r="I4689" s="1534"/>
      <c r="L4689" s="1534"/>
      <c r="Q4689" s="1552"/>
      <c r="R4689" s="1552"/>
    </row>
    <row r="4690" spans="1:18" s="524" customFormat="1">
      <c r="A4690" s="158"/>
      <c r="C4690" s="1534"/>
      <c r="I4690" s="1534"/>
      <c r="L4690" s="1534"/>
      <c r="Q4690" s="1552"/>
      <c r="R4690" s="1552"/>
    </row>
    <row r="4691" spans="1:18" s="524" customFormat="1">
      <c r="A4691" s="158"/>
      <c r="C4691" s="1534"/>
      <c r="I4691" s="1534"/>
      <c r="L4691" s="1534"/>
      <c r="Q4691" s="1552"/>
      <c r="R4691" s="1552"/>
    </row>
    <row r="4692" spans="1:18" s="524" customFormat="1">
      <c r="A4692" s="158"/>
      <c r="C4692" s="1534"/>
      <c r="I4692" s="1534"/>
      <c r="L4692" s="1534"/>
      <c r="Q4692" s="1552"/>
      <c r="R4692" s="1552"/>
    </row>
    <row r="4693" spans="1:18" s="524" customFormat="1">
      <c r="A4693" s="158"/>
      <c r="C4693" s="1534"/>
      <c r="I4693" s="1534"/>
      <c r="L4693" s="1534"/>
      <c r="Q4693" s="1552"/>
      <c r="R4693" s="1552"/>
    </row>
    <row r="4694" spans="1:18" s="524" customFormat="1">
      <c r="A4694" s="158"/>
      <c r="C4694" s="1534"/>
      <c r="I4694" s="1534"/>
      <c r="L4694" s="1534"/>
      <c r="Q4694" s="1552"/>
      <c r="R4694" s="1552"/>
    </row>
    <row r="4695" spans="1:18" s="524" customFormat="1">
      <c r="A4695" s="158"/>
      <c r="C4695" s="1534"/>
      <c r="I4695" s="1534"/>
      <c r="L4695" s="1534"/>
      <c r="Q4695" s="1552"/>
      <c r="R4695" s="1552"/>
    </row>
    <row r="4696" spans="1:18" s="524" customFormat="1">
      <c r="A4696" s="158"/>
      <c r="C4696" s="1534"/>
      <c r="I4696" s="1534"/>
      <c r="L4696" s="1534"/>
      <c r="Q4696" s="1552"/>
      <c r="R4696" s="1552"/>
    </row>
    <row r="4697" spans="1:18" s="524" customFormat="1">
      <c r="A4697" s="158"/>
      <c r="C4697" s="1534"/>
      <c r="I4697" s="1534"/>
      <c r="L4697" s="1534"/>
      <c r="Q4697" s="1552"/>
      <c r="R4697" s="1552"/>
    </row>
    <row r="4698" spans="1:18" s="524" customFormat="1">
      <c r="A4698" s="158"/>
      <c r="C4698" s="1534"/>
      <c r="I4698" s="1534"/>
      <c r="L4698" s="1534"/>
      <c r="Q4698" s="1552"/>
      <c r="R4698" s="1552"/>
    </row>
    <row r="4699" spans="1:18" s="524" customFormat="1">
      <c r="A4699" s="158"/>
      <c r="C4699" s="1534"/>
      <c r="I4699" s="1534"/>
      <c r="L4699" s="1534"/>
      <c r="Q4699" s="1552"/>
      <c r="R4699" s="1552"/>
    </row>
    <row r="4700" spans="1:18" s="524" customFormat="1">
      <c r="A4700" s="158"/>
      <c r="C4700" s="1534"/>
      <c r="I4700" s="1534"/>
      <c r="L4700" s="1534"/>
      <c r="Q4700" s="1552"/>
      <c r="R4700" s="1552"/>
    </row>
    <row r="4701" spans="1:18" s="524" customFormat="1">
      <c r="A4701" s="158"/>
      <c r="C4701" s="1534"/>
      <c r="I4701" s="1534"/>
      <c r="L4701" s="1534"/>
      <c r="Q4701" s="1552"/>
      <c r="R4701" s="1552"/>
    </row>
    <row r="4702" spans="1:18" s="524" customFormat="1">
      <c r="A4702" s="158"/>
      <c r="C4702" s="1534"/>
      <c r="I4702" s="1534"/>
      <c r="L4702" s="1534"/>
      <c r="Q4702" s="1552"/>
      <c r="R4702" s="1552"/>
    </row>
    <row r="4703" spans="1:18" s="524" customFormat="1">
      <c r="A4703" s="158"/>
      <c r="C4703" s="1534"/>
      <c r="I4703" s="1534"/>
      <c r="L4703" s="1534"/>
      <c r="Q4703" s="1552"/>
      <c r="R4703" s="1552"/>
    </row>
    <row r="4704" spans="1:18" s="524" customFormat="1">
      <c r="A4704" s="158"/>
      <c r="C4704" s="1534"/>
      <c r="I4704" s="1534"/>
      <c r="L4704" s="1534"/>
      <c r="Q4704" s="1552"/>
      <c r="R4704" s="1552"/>
    </row>
    <row r="4705" spans="1:18" s="524" customFormat="1">
      <c r="A4705" s="158"/>
      <c r="C4705" s="1534"/>
      <c r="I4705" s="1534"/>
      <c r="L4705" s="1534"/>
      <c r="Q4705" s="1552"/>
      <c r="R4705" s="1552"/>
    </row>
    <row r="4706" spans="1:18" s="524" customFormat="1">
      <c r="A4706" s="158"/>
      <c r="C4706" s="1534"/>
      <c r="I4706" s="1534"/>
      <c r="L4706" s="1534"/>
      <c r="Q4706" s="1552"/>
      <c r="R4706" s="1552"/>
    </row>
    <row r="4707" spans="1:18" s="524" customFormat="1">
      <c r="A4707" s="158"/>
      <c r="C4707" s="1534"/>
      <c r="I4707" s="1534"/>
      <c r="L4707" s="1534"/>
      <c r="Q4707" s="1552"/>
      <c r="R4707" s="1552"/>
    </row>
    <row r="4708" spans="1:18" s="524" customFormat="1">
      <c r="A4708" s="158"/>
      <c r="C4708" s="1534"/>
      <c r="I4708" s="1534"/>
      <c r="L4708" s="1534"/>
      <c r="Q4708" s="1552"/>
      <c r="R4708" s="1552"/>
    </row>
    <row r="4709" spans="1:18" s="524" customFormat="1">
      <c r="A4709" s="158"/>
      <c r="C4709" s="1534"/>
      <c r="I4709" s="1534"/>
      <c r="L4709" s="1534"/>
      <c r="Q4709" s="1552"/>
      <c r="R4709" s="1552"/>
    </row>
    <row r="4710" spans="1:18" s="524" customFormat="1">
      <c r="A4710" s="158"/>
      <c r="C4710" s="1534"/>
      <c r="I4710" s="1534"/>
      <c r="L4710" s="1534"/>
      <c r="Q4710" s="1552"/>
      <c r="R4710" s="1552"/>
    </row>
    <row r="4711" spans="1:18" s="524" customFormat="1">
      <c r="A4711" s="158"/>
      <c r="C4711" s="1534"/>
      <c r="I4711" s="1534"/>
      <c r="L4711" s="1534"/>
      <c r="Q4711" s="1552"/>
      <c r="R4711" s="1552"/>
    </row>
    <row r="4712" spans="1:18" s="524" customFormat="1">
      <c r="A4712" s="158"/>
      <c r="C4712" s="1534"/>
      <c r="I4712" s="1534"/>
      <c r="L4712" s="1534"/>
      <c r="Q4712" s="1552"/>
      <c r="R4712" s="1552"/>
    </row>
    <row r="4713" spans="1:18" s="524" customFormat="1">
      <c r="A4713" s="158"/>
      <c r="C4713" s="1534"/>
      <c r="I4713" s="1534"/>
      <c r="L4713" s="1534"/>
      <c r="Q4713" s="1552"/>
      <c r="R4713" s="1552"/>
    </row>
    <row r="4714" spans="1:18" s="524" customFormat="1">
      <c r="A4714" s="158"/>
      <c r="C4714" s="1534"/>
      <c r="I4714" s="1534"/>
      <c r="L4714" s="1534"/>
      <c r="Q4714" s="1552"/>
      <c r="R4714" s="1552"/>
    </row>
    <row r="4715" spans="1:18" s="524" customFormat="1">
      <c r="A4715" s="158"/>
      <c r="C4715" s="1534"/>
      <c r="I4715" s="1534"/>
      <c r="L4715" s="1534"/>
      <c r="Q4715" s="1552"/>
      <c r="R4715" s="1552"/>
    </row>
    <row r="4716" spans="1:18" s="524" customFormat="1">
      <c r="A4716" s="158"/>
      <c r="C4716" s="1534"/>
      <c r="I4716" s="1534"/>
      <c r="L4716" s="1534"/>
      <c r="Q4716" s="1552"/>
      <c r="R4716" s="1552"/>
    </row>
    <row r="4717" spans="1:18" s="524" customFormat="1">
      <c r="A4717" s="158"/>
      <c r="C4717" s="1534"/>
      <c r="I4717" s="1534"/>
      <c r="L4717" s="1534"/>
      <c r="Q4717" s="1552"/>
      <c r="R4717" s="1552"/>
    </row>
    <row r="4718" spans="1:18" s="524" customFormat="1">
      <c r="A4718" s="158"/>
      <c r="C4718" s="1534"/>
      <c r="I4718" s="1534"/>
      <c r="L4718" s="1534"/>
      <c r="Q4718" s="1552"/>
      <c r="R4718" s="1552"/>
    </row>
    <row r="4719" spans="1:18" s="524" customFormat="1">
      <c r="A4719" s="158"/>
      <c r="C4719" s="1534"/>
      <c r="I4719" s="1534"/>
      <c r="L4719" s="1534"/>
      <c r="Q4719" s="1552"/>
      <c r="R4719" s="1552"/>
    </row>
    <row r="4720" spans="1:18" s="524" customFormat="1">
      <c r="A4720" s="158"/>
      <c r="C4720" s="1534"/>
      <c r="I4720" s="1534"/>
      <c r="L4720" s="1534"/>
      <c r="Q4720" s="1552"/>
      <c r="R4720" s="1552"/>
    </row>
    <row r="4721" spans="1:18" s="524" customFormat="1">
      <c r="A4721" s="158"/>
      <c r="C4721" s="1534"/>
      <c r="I4721" s="1534"/>
      <c r="L4721" s="1534"/>
      <c r="Q4721" s="1552"/>
      <c r="R4721" s="1552"/>
    </row>
    <row r="4722" spans="1:18" s="524" customFormat="1">
      <c r="A4722" s="158"/>
      <c r="C4722" s="1534"/>
      <c r="I4722" s="1534"/>
      <c r="L4722" s="1534"/>
      <c r="Q4722" s="1552"/>
      <c r="R4722" s="1552"/>
    </row>
    <row r="4723" spans="1:18" s="524" customFormat="1">
      <c r="A4723" s="158"/>
      <c r="C4723" s="1534"/>
      <c r="I4723" s="1534"/>
      <c r="L4723" s="1534"/>
      <c r="Q4723" s="1552"/>
      <c r="R4723" s="1552"/>
    </row>
    <row r="4724" spans="1:18" s="524" customFormat="1">
      <c r="A4724" s="158"/>
      <c r="C4724" s="1534"/>
      <c r="I4724" s="1534"/>
      <c r="L4724" s="1534"/>
      <c r="Q4724" s="1552"/>
      <c r="R4724" s="1552"/>
    </row>
    <row r="4725" spans="1:18" s="524" customFormat="1">
      <c r="A4725" s="158"/>
      <c r="C4725" s="1534"/>
      <c r="I4725" s="1534"/>
      <c r="L4725" s="1534"/>
      <c r="Q4725" s="1552"/>
      <c r="R4725" s="1552"/>
    </row>
    <row r="4726" spans="1:18" s="524" customFormat="1">
      <c r="A4726" s="158"/>
      <c r="C4726" s="1534"/>
      <c r="I4726" s="1534"/>
      <c r="L4726" s="1534"/>
      <c r="Q4726" s="1552"/>
      <c r="R4726" s="1552"/>
    </row>
    <row r="4727" spans="1:18" s="524" customFormat="1">
      <c r="A4727" s="158"/>
      <c r="C4727" s="1534"/>
      <c r="I4727" s="1534"/>
      <c r="L4727" s="1534"/>
      <c r="Q4727" s="1552"/>
      <c r="R4727" s="1552"/>
    </row>
    <row r="4728" spans="1:18" s="524" customFormat="1">
      <c r="A4728" s="158"/>
      <c r="C4728" s="1534"/>
      <c r="I4728" s="1534"/>
      <c r="L4728" s="1534"/>
      <c r="Q4728" s="1552"/>
      <c r="R4728" s="1552"/>
    </row>
    <row r="4729" spans="1:18" s="524" customFormat="1">
      <c r="A4729" s="158"/>
      <c r="C4729" s="1534"/>
      <c r="I4729" s="1534"/>
      <c r="L4729" s="1534"/>
      <c r="Q4729" s="1552"/>
      <c r="R4729" s="1552"/>
    </row>
    <row r="4730" spans="1:18" s="524" customFormat="1">
      <c r="A4730" s="158"/>
      <c r="C4730" s="1534"/>
      <c r="I4730" s="1534"/>
      <c r="L4730" s="1534"/>
      <c r="Q4730" s="1552"/>
      <c r="R4730" s="1552"/>
    </row>
    <row r="4731" spans="1:18" s="524" customFormat="1">
      <c r="A4731" s="158"/>
      <c r="C4731" s="1534"/>
      <c r="I4731" s="1534"/>
      <c r="L4731" s="1534"/>
      <c r="Q4731" s="1552"/>
      <c r="R4731" s="1552"/>
    </row>
    <row r="4732" spans="1:18" s="524" customFormat="1">
      <c r="A4732" s="158"/>
      <c r="C4732" s="1534"/>
      <c r="I4732" s="1534"/>
      <c r="L4732" s="1534"/>
      <c r="Q4732" s="1552"/>
      <c r="R4732" s="1552"/>
    </row>
    <row r="4733" spans="1:18" s="524" customFormat="1">
      <c r="A4733" s="158"/>
      <c r="C4733" s="1534"/>
      <c r="I4733" s="1534"/>
      <c r="L4733" s="1534"/>
      <c r="Q4733" s="1552"/>
      <c r="R4733" s="1552"/>
    </row>
    <row r="4734" spans="1:18" s="524" customFormat="1">
      <c r="A4734" s="158"/>
      <c r="C4734" s="1534"/>
      <c r="I4734" s="1534"/>
      <c r="L4734" s="1534"/>
      <c r="Q4734" s="1552"/>
      <c r="R4734" s="1552"/>
    </row>
    <row r="4735" spans="1:18" s="524" customFormat="1">
      <c r="A4735" s="158"/>
      <c r="C4735" s="1534"/>
      <c r="I4735" s="1534"/>
      <c r="L4735" s="1534"/>
      <c r="Q4735" s="1552"/>
      <c r="R4735" s="1552"/>
    </row>
    <row r="4736" spans="1:18" s="524" customFormat="1">
      <c r="A4736" s="158"/>
      <c r="C4736" s="1534"/>
      <c r="I4736" s="1534"/>
      <c r="L4736" s="1534"/>
      <c r="Q4736" s="1552"/>
      <c r="R4736" s="1552"/>
    </row>
    <row r="4737" spans="1:18" s="524" customFormat="1">
      <c r="A4737" s="158"/>
      <c r="C4737" s="1534"/>
      <c r="I4737" s="1534"/>
      <c r="L4737" s="1534"/>
      <c r="Q4737" s="1552"/>
      <c r="R4737" s="1552"/>
    </row>
    <row r="4738" spans="1:18" s="524" customFormat="1">
      <c r="A4738" s="158"/>
      <c r="C4738" s="1534"/>
      <c r="I4738" s="1534"/>
      <c r="L4738" s="1534"/>
      <c r="Q4738" s="1552"/>
      <c r="R4738" s="1552"/>
    </row>
    <row r="4739" spans="1:18" s="524" customFormat="1">
      <c r="A4739" s="158"/>
      <c r="C4739" s="1534"/>
      <c r="I4739" s="1534"/>
      <c r="L4739" s="1534"/>
      <c r="Q4739" s="1552"/>
      <c r="R4739" s="1552"/>
    </row>
    <row r="4740" spans="1:18" s="524" customFormat="1">
      <c r="A4740" s="158"/>
      <c r="C4740" s="1534"/>
      <c r="I4740" s="1534"/>
      <c r="L4740" s="1534"/>
      <c r="Q4740" s="1552"/>
      <c r="R4740" s="1552"/>
    </row>
    <row r="4741" spans="1:18" s="524" customFormat="1">
      <c r="A4741" s="158"/>
      <c r="C4741" s="1534"/>
      <c r="I4741" s="1534"/>
      <c r="L4741" s="1534"/>
      <c r="Q4741" s="1552"/>
      <c r="R4741" s="1552"/>
    </row>
    <row r="4742" spans="1:18" s="524" customFormat="1">
      <c r="A4742" s="158"/>
      <c r="C4742" s="1534"/>
      <c r="I4742" s="1534"/>
      <c r="L4742" s="1534"/>
      <c r="Q4742" s="1552"/>
      <c r="R4742" s="1552"/>
    </row>
    <row r="4743" spans="1:18" s="524" customFormat="1">
      <c r="A4743" s="158"/>
      <c r="C4743" s="1534"/>
      <c r="I4743" s="1534"/>
      <c r="L4743" s="1534"/>
      <c r="Q4743" s="1552"/>
      <c r="R4743" s="1552"/>
    </row>
    <row r="4744" spans="1:18" s="524" customFormat="1">
      <c r="A4744" s="158"/>
      <c r="C4744" s="1534"/>
      <c r="I4744" s="1534"/>
      <c r="L4744" s="1534"/>
      <c r="Q4744" s="1552"/>
      <c r="R4744" s="1552"/>
    </row>
    <row r="4745" spans="1:18" s="524" customFormat="1">
      <c r="A4745" s="158"/>
      <c r="C4745" s="1534"/>
      <c r="I4745" s="1534"/>
      <c r="L4745" s="1534"/>
      <c r="Q4745" s="1552"/>
      <c r="R4745" s="1552"/>
    </row>
    <row r="4746" spans="1:18" s="524" customFormat="1">
      <c r="A4746" s="158"/>
      <c r="C4746" s="1534"/>
      <c r="I4746" s="1534"/>
      <c r="L4746" s="1534"/>
      <c r="Q4746" s="1552"/>
      <c r="R4746" s="1552"/>
    </row>
    <row r="4747" spans="1:18" s="524" customFormat="1">
      <c r="A4747" s="158"/>
      <c r="C4747" s="1534"/>
      <c r="I4747" s="1534"/>
      <c r="L4747" s="1534"/>
      <c r="Q4747" s="1552"/>
      <c r="R4747" s="1552"/>
    </row>
    <row r="4748" spans="1:18" s="524" customFormat="1">
      <c r="A4748" s="158"/>
      <c r="C4748" s="1534"/>
      <c r="I4748" s="1534"/>
      <c r="L4748" s="1534"/>
      <c r="Q4748" s="1552"/>
      <c r="R4748" s="1552"/>
    </row>
    <row r="4749" spans="1:18" s="524" customFormat="1">
      <c r="A4749" s="158"/>
      <c r="C4749" s="1534"/>
      <c r="I4749" s="1534"/>
      <c r="L4749" s="1534"/>
      <c r="Q4749" s="1552"/>
      <c r="R4749" s="1552"/>
    </row>
    <row r="4750" spans="1:18" s="524" customFormat="1">
      <c r="A4750" s="158"/>
      <c r="C4750" s="1534"/>
      <c r="I4750" s="1534"/>
      <c r="L4750" s="1534"/>
      <c r="Q4750" s="1552"/>
      <c r="R4750" s="1552"/>
    </row>
    <row r="4751" spans="1:18" s="524" customFormat="1">
      <c r="A4751" s="158"/>
      <c r="C4751" s="1534"/>
      <c r="I4751" s="1534"/>
      <c r="L4751" s="1534"/>
      <c r="Q4751" s="1552"/>
      <c r="R4751" s="1552"/>
    </row>
    <row r="4752" spans="1:18" s="524" customFormat="1">
      <c r="A4752" s="158"/>
      <c r="C4752" s="1534"/>
      <c r="I4752" s="1534"/>
      <c r="L4752" s="1534"/>
      <c r="Q4752" s="1552"/>
      <c r="R4752" s="1552"/>
    </row>
    <row r="4753" spans="1:18" s="524" customFormat="1">
      <c r="A4753" s="158"/>
      <c r="C4753" s="1534"/>
      <c r="I4753" s="1534"/>
      <c r="L4753" s="1534"/>
      <c r="Q4753" s="1552"/>
      <c r="R4753" s="1552"/>
    </row>
    <row r="4754" spans="1:18" s="524" customFormat="1">
      <c r="A4754" s="158"/>
      <c r="C4754" s="1534"/>
      <c r="I4754" s="1534"/>
      <c r="L4754" s="1534"/>
      <c r="Q4754" s="1552"/>
      <c r="R4754" s="1552"/>
    </row>
    <row r="4755" spans="1:18" s="524" customFormat="1">
      <c r="A4755" s="158"/>
      <c r="C4755" s="1534"/>
      <c r="I4755" s="1534"/>
      <c r="L4755" s="1534"/>
      <c r="Q4755" s="1552"/>
      <c r="R4755" s="1552"/>
    </row>
    <row r="4756" spans="1:18" s="524" customFormat="1">
      <c r="A4756" s="158"/>
      <c r="C4756" s="1534"/>
      <c r="I4756" s="1534"/>
      <c r="L4756" s="1534"/>
      <c r="Q4756" s="1552"/>
      <c r="R4756" s="1552"/>
    </row>
    <row r="4757" spans="1:18" s="524" customFormat="1">
      <c r="A4757" s="158"/>
      <c r="C4757" s="1534"/>
      <c r="I4757" s="1534"/>
      <c r="L4757" s="1534"/>
      <c r="Q4757" s="1552"/>
      <c r="R4757" s="1552"/>
    </row>
    <row r="4758" spans="1:18" s="524" customFormat="1">
      <c r="A4758" s="158"/>
      <c r="C4758" s="1534"/>
      <c r="I4758" s="1534"/>
      <c r="L4758" s="1534"/>
      <c r="Q4758" s="1552"/>
      <c r="R4758" s="1552"/>
    </row>
    <row r="4759" spans="1:18" s="524" customFormat="1">
      <c r="A4759" s="158"/>
      <c r="C4759" s="1534"/>
      <c r="I4759" s="1534"/>
      <c r="L4759" s="1534"/>
      <c r="Q4759" s="1552"/>
      <c r="R4759" s="1552"/>
    </row>
    <row r="4760" spans="1:18" s="524" customFormat="1">
      <c r="A4760" s="158"/>
      <c r="C4760" s="1534"/>
      <c r="I4760" s="1534"/>
      <c r="L4760" s="1534"/>
      <c r="Q4760" s="1552"/>
      <c r="R4760" s="1552"/>
    </row>
    <row r="4761" spans="1:18" s="524" customFormat="1">
      <c r="A4761" s="158"/>
      <c r="C4761" s="1534"/>
      <c r="I4761" s="1534"/>
      <c r="L4761" s="1534"/>
      <c r="Q4761" s="1552"/>
      <c r="R4761" s="1552"/>
    </row>
    <row r="4762" spans="1:18" s="524" customFormat="1">
      <c r="A4762" s="158"/>
      <c r="C4762" s="1534"/>
      <c r="I4762" s="1534"/>
      <c r="L4762" s="1534"/>
      <c r="Q4762" s="1552"/>
      <c r="R4762" s="1552"/>
    </row>
    <row r="4763" spans="1:18" s="524" customFormat="1">
      <c r="A4763" s="158"/>
      <c r="C4763" s="1534"/>
      <c r="I4763" s="1534"/>
      <c r="L4763" s="1534"/>
      <c r="Q4763" s="1552"/>
      <c r="R4763" s="1552"/>
    </row>
    <row r="4764" spans="1:18" s="524" customFormat="1">
      <c r="A4764" s="158"/>
      <c r="C4764" s="1534"/>
      <c r="I4764" s="1534"/>
      <c r="L4764" s="1534"/>
      <c r="Q4764" s="1552"/>
      <c r="R4764" s="1552"/>
    </row>
    <row r="4765" spans="1:18" s="524" customFormat="1">
      <c r="A4765" s="158"/>
      <c r="C4765" s="1534"/>
      <c r="I4765" s="1534"/>
      <c r="L4765" s="1534"/>
      <c r="Q4765" s="1552"/>
      <c r="R4765" s="1552"/>
    </row>
    <row r="4766" spans="1:18" s="524" customFormat="1">
      <c r="A4766" s="158"/>
      <c r="C4766" s="1534"/>
      <c r="I4766" s="1534"/>
      <c r="L4766" s="1534"/>
      <c r="Q4766" s="1552"/>
      <c r="R4766" s="1552"/>
    </row>
    <row r="4767" spans="1:18" s="524" customFormat="1">
      <c r="A4767" s="158"/>
      <c r="C4767" s="1534"/>
      <c r="I4767" s="1534"/>
      <c r="L4767" s="1534"/>
      <c r="Q4767" s="1552"/>
      <c r="R4767" s="1552"/>
    </row>
    <row r="4768" spans="1:18" s="524" customFormat="1">
      <c r="A4768" s="158"/>
      <c r="C4768" s="1534"/>
      <c r="I4768" s="1534"/>
      <c r="L4768" s="1534"/>
      <c r="Q4768" s="1552"/>
      <c r="R4768" s="1552"/>
    </row>
    <row r="4769" spans="1:18" s="524" customFormat="1">
      <c r="A4769" s="158"/>
      <c r="C4769" s="1534"/>
      <c r="I4769" s="1534"/>
      <c r="L4769" s="1534"/>
      <c r="Q4769" s="1552"/>
      <c r="R4769" s="1552"/>
    </row>
    <row r="4770" spans="1:18" s="524" customFormat="1">
      <c r="A4770" s="158"/>
      <c r="C4770" s="1534"/>
      <c r="I4770" s="1534"/>
      <c r="L4770" s="1534"/>
      <c r="Q4770" s="1552"/>
      <c r="R4770" s="1552"/>
    </row>
    <row r="4771" spans="1:18" s="524" customFormat="1">
      <c r="A4771" s="158"/>
      <c r="C4771" s="1534"/>
      <c r="I4771" s="1534"/>
      <c r="L4771" s="1534"/>
      <c r="Q4771" s="1552"/>
      <c r="R4771" s="1552"/>
    </row>
    <row r="4772" spans="1:18" s="524" customFormat="1">
      <c r="A4772" s="158"/>
      <c r="C4772" s="1534"/>
      <c r="I4772" s="1534"/>
      <c r="L4772" s="1534"/>
      <c r="Q4772" s="1552"/>
      <c r="R4772" s="1552"/>
    </row>
    <row r="4773" spans="1:18" s="524" customFormat="1">
      <c r="A4773" s="158"/>
      <c r="C4773" s="1534"/>
      <c r="I4773" s="1534"/>
      <c r="L4773" s="1534"/>
      <c r="Q4773" s="1552"/>
      <c r="R4773" s="1552"/>
    </row>
    <row r="4774" spans="1:18" s="524" customFormat="1">
      <c r="A4774" s="158"/>
      <c r="C4774" s="1534"/>
      <c r="I4774" s="1534"/>
      <c r="L4774" s="1534"/>
      <c r="Q4774" s="1552"/>
      <c r="R4774" s="1552"/>
    </row>
    <row r="4775" spans="1:18" s="524" customFormat="1">
      <c r="A4775" s="158"/>
      <c r="C4775" s="1534"/>
      <c r="I4775" s="1534"/>
      <c r="L4775" s="1534"/>
      <c r="Q4775" s="1552"/>
      <c r="R4775" s="1552"/>
    </row>
    <row r="4776" spans="1:18" s="524" customFormat="1">
      <c r="A4776" s="158"/>
      <c r="C4776" s="1534"/>
      <c r="I4776" s="1534"/>
      <c r="L4776" s="1534"/>
      <c r="Q4776" s="1552"/>
      <c r="R4776" s="1552"/>
    </row>
    <row r="4777" spans="1:18" s="524" customFormat="1">
      <c r="A4777" s="158"/>
      <c r="C4777" s="1534"/>
      <c r="I4777" s="1534"/>
      <c r="L4777" s="1534"/>
      <c r="Q4777" s="1552"/>
      <c r="R4777" s="1552"/>
    </row>
    <row r="4778" spans="1:18" s="524" customFormat="1">
      <c r="A4778" s="158"/>
      <c r="C4778" s="1534"/>
      <c r="I4778" s="1534"/>
      <c r="L4778" s="1534"/>
      <c r="Q4778" s="1552"/>
      <c r="R4778" s="1552"/>
    </row>
    <row r="4779" spans="1:18" s="524" customFormat="1">
      <c r="A4779" s="158"/>
      <c r="C4779" s="1534"/>
      <c r="I4779" s="1534"/>
      <c r="L4779" s="1534"/>
      <c r="Q4779" s="1552"/>
      <c r="R4779" s="1552"/>
    </row>
    <row r="4780" spans="1:18" s="524" customFormat="1">
      <c r="A4780" s="158"/>
      <c r="C4780" s="1534"/>
      <c r="I4780" s="1534"/>
      <c r="L4780" s="1534"/>
      <c r="Q4780" s="1552"/>
      <c r="R4780" s="1552"/>
    </row>
    <row r="4781" spans="1:18" s="524" customFormat="1">
      <c r="A4781" s="158"/>
      <c r="C4781" s="1534"/>
      <c r="I4781" s="1534"/>
      <c r="L4781" s="1534"/>
      <c r="Q4781" s="1552"/>
      <c r="R4781" s="1552"/>
    </row>
    <row r="4782" spans="1:18" s="524" customFormat="1">
      <c r="A4782" s="158"/>
      <c r="C4782" s="1534"/>
      <c r="I4782" s="1534"/>
      <c r="L4782" s="1534"/>
      <c r="Q4782" s="1552"/>
      <c r="R4782" s="1552"/>
    </row>
    <row r="4783" spans="1:18" s="524" customFormat="1">
      <c r="A4783" s="158"/>
      <c r="C4783" s="1534"/>
      <c r="I4783" s="1534"/>
      <c r="L4783" s="1534"/>
      <c r="Q4783" s="1552"/>
      <c r="R4783" s="1552"/>
    </row>
    <row r="4784" spans="1:18" s="524" customFormat="1">
      <c r="A4784" s="158"/>
      <c r="C4784" s="1534"/>
      <c r="I4784" s="1534"/>
      <c r="L4784" s="1534"/>
      <c r="Q4784" s="1552"/>
      <c r="R4784" s="1552"/>
    </row>
    <row r="4785" spans="1:18" s="524" customFormat="1">
      <c r="A4785" s="158"/>
      <c r="C4785" s="1534"/>
      <c r="I4785" s="1534"/>
      <c r="L4785" s="1534"/>
      <c r="Q4785" s="1552"/>
      <c r="R4785" s="1552"/>
    </row>
    <row r="4786" spans="1:18" s="524" customFormat="1">
      <c r="A4786" s="158"/>
      <c r="C4786" s="1534"/>
      <c r="I4786" s="1534"/>
      <c r="L4786" s="1534"/>
      <c r="Q4786" s="1552"/>
      <c r="R4786" s="1552"/>
    </row>
    <row r="4787" spans="1:18" s="524" customFormat="1">
      <c r="A4787" s="158"/>
      <c r="C4787" s="1534"/>
      <c r="I4787" s="1534"/>
      <c r="L4787" s="1534"/>
      <c r="Q4787" s="1552"/>
      <c r="R4787" s="1552"/>
    </row>
    <row r="4788" spans="1:18" s="524" customFormat="1">
      <c r="A4788" s="158"/>
      <c r="C4788" s="1534"/>
      <c r="I4788" s="1534"/>
      <c r="L4788" s="1534"/>
      <c r="Q4788" s="1552"/>
      <c r="R4788" s="1552"/>
    </row>
    <row r="4789" spans="1:18" s="524" customFormat="1">
      <c r="A4789" s="158"/>
      <c r="C4789" s="1534"/>
      <c r="I4789" s="1534"/>
      <c r="L4789" s="1534"/>
      <c r="Q4789" s="1552"/>
      <c r="R4789" s="1552"/>
    </row>
    <row r="4790" spans="1:18" s="524" customFormat="1">
      <c r="A4790" s="158"/>
      <c r="C4790" s="1534"/>
      <c r="I4790" s="1534"/>
      <c r="L4790" s="1534"/>
      <c r="Q4790" s="1552"/>
      <c r="R4790" s="1552"/>
    </row>
    <row r="4791" spans="1:18" s="524" customFormat="1">
      <c r="A4791" s="158"/>
      <c r="C4791" s="1534"/>
      <c r="I4791" s="1534"/>
      <c r="L4791" s="1534"/>
      <c r="Q4791" s="1552"/>
      <c r="R4791" s="1552"/>
    </row>
    <row r="4792" spans="1:18" s="524" customFormat="1">
      <c r="A4792" s="158"/>
      <c r="C4792" s="1534"/>
      <c r="I4792" s="1534"/>
      <c r="L4792" s="1534"/>
      <c r="Q4792" s="1552"/>
      <c r="R4792" s="1552"/>
    </row>
    <row r="4793" spans="1:18" s="524" customFormat="1">
      <c r="A4793" s="158"/>
      <c r="C4793" s="1534"/>
      <c r="I4793" s="1534"/>
      <c r="L4793" s="1534"/>
      <c r="Q4793" s="1552"/>
      <c r="R4793" s="1552"/>
    </row>
    <row r="4794" spans="1:18" s="524" customFormat="1">
      <c r="A4794" s="158"/>
      <c r="C4794" s="1534"/>
      <c r="I4794" s="1534"/>
      <c r="L4794" s="1534"/>
      <c r="Q4794" s="1552"/>
      <c r="R4794" s="1552"/>
    </row>
    <row r="4795" spans="1:18" s="524" customFormat="1">
      <c r="A4795" s="158"/>
      <c r="C4795" s="1534"/>
      <c r="I4795" s="1534"/>
      <c r="L4795" s="1534"/>
      <c r="Q4795" s="1552"/>
      <c r="R4795" s="1552"/>
    </row>
    <row r="4796" spans="1:18" s="524" customFormat="1">
      <c r="A4796" s="158"/>
      <c r="C4796" s="1534"/>
      <c r="I4796" s="1534"/>
      <c r="L4796" s="1534"/>
      <c r="Q4796" s="1552"/>
      <c r="R4796" s="1552"/>
    </row>
    <row r="4797" spans="1:18" s="524" customFormat="1">
      <c r="A4797" s="158"/>
      <c r="C4797" s="1534"/>
      <c r="I4797" s="1534"/>
      <c r="L4797" s="1534"/>
      <c r="Q4797" s="1552"/>
      <c r="R4797" s="1552"/>
    </row>
    <row r="4798" spans="1:18" s="524" customFormat="1">
      <c r="A4798" s="158"/>
      <c r="C4798" s="1534"/>
      <c r="I4798" s="1534"/>
      <c r="L4798" s="1534"/>
      <c r="Q4798" s="1552"/>
      <c r="R4798" s="1552"/>
    </row>
    <row r="4799" spans="1:18" s="524" customFormat="1">
      <c r="A4799" s="158"/>
      <c r="C4799" s="1534"/>
      <c r="I4799" s="1534"/>
      <c r="L4799" s="1534"/>
      <c r="Q4799" s="1552"/>
      <c r="R4799" s="1552"/>
    </row>
    <row r="4800" spans="1:18" s="524" customFormat="1">
      <c r="A4800" s="158"/>
      <c r="C4800" s="1534"/>
      <c r="I4800" s="1534"/>
      <c r="L4800" s="1534"/>
      <c r="Q4800" s="1552"/>
      <c r="R4800" s="1552"/>
    </row>
    <row r="4801" spans="1:18" s="524" customFormat="1">
      <c r="A4801" s="158"/>
      <c r="C4801" s="1534"/>
      <c r="I4801" s="1534"/>
      <c r="L4801" s="1534"/>
      <c r="Q4801" s="1552"/>
      <c r="R4801" s="1552"/>
    </row>
    <row r="4802" spans="1:18" s="524" customFormat="1">
      <c r="A4802" s="158"/>
      <c r="C4802" s="1534"/>
      <c r="I4802" s="1534"/>
      <c r="L4802" s="1534"/>
      <c r="Q4802" s="1552"/>
      <c r="R4802" s="1552"/>
    </row>
    <row r="4803" spans="1:18" s="524" customFormat="1">
      <c r="A4803" s="158"/>
      <c r="C4803" s="1534"/>
      <c r="I4803" s="1534"/>
      <c r="L4803" s="1534"/>
      <c r="Q4803" s="1552"/>
      <c r="R4803" s="1552"/>
    </row>
    <row r="4804" spans="1:18" s="524" customFormat="1">
      <c r="A4804" s="158"/>
      <c r="C4804" s="1534"/>
      <c r="I4804" s="1534"/>
      <c r="L4804" s="1534"/>
      <c r="Q4804" s="1552"/>
      <c r="R4804" s="1552"/>
    </row>
    <row r="4805" spans="1:18" s="524" customFormat="1">
      <c r="A4805" s="158"/>
      <c r="C4805" s="1534"/>
      <c r="I4805" s="1534"/>
      <c r="L4805" s="1534"/>
      <c r="Q4805" s="1552"/>
      <c r="R4805" s="1552"/>
    </row>
    <row r="4806" spans="1:18" s="524" customFormat="1">
      <c r="A4806" s="158"/>
      <c r="C4806" s="1534"/>
      <c r="I4806" s="1534"/>
      <c r="L4806" s="1534"/>
      <c r="Q4806" s="1552"/>
      <c r="R4806" s="1552"/>
    </row>
    <row r="4807" spans="1:18" s="524" customFormat="1">
      <c r="A4807" s="158"/>
      <c r="C4807" s="1534"/>
      <c r="I4807" s="1534"/>
      <c r="L4807" s="1534"/>
      <c r="Q4807" s="1552"/>
      <c r="R4807" s="1552"/>
    </row>
    <row r="4808" spans="1:18" s="524" customFormat="1">
      <c r="A4808" s="158"/>
      <c r="C4808" s="1534"/>
      <c r="I4808" s="1534"/>
      <c r="L4808" s="1534"/>
      <c r="Q4808" s="1552"/>
      <c r="R4808" s="1552"/>
    </row>
    <row r="4809" spans="1:18" s="524" customFormat="1">
      <c r="A4809" s="158"/>
      <c r="C4809" s="1534"/>
      <c r="I4809" s="1534"/>
      <c r="L4809" s="1534"/>
      <c r="Q4809" s="1552"/>
      <c r="R4809" s="1552"/>
    </row>
    <row r="4810" spans="1:18" s="524" customFormat="1">
      <c r="A4810" s="158"/>
      <c r="C4810" s="1534"/>
      <c r="I4810" s="1534"/>
      <c r="L4810" s="1534"/>
      <c r="Q4810" s="1552"/>
      <c r="R4810" s="1552"/>
    </row>
    <row r="4811" spans="1:18" s="524" customFormat="1">
      <c r="A4811" s="158"/>
      <c r="C4811" s="1534"/>
      <c r="I4811" s="1534"/>
      <c r="L4811" s="1534"/>
      <c r="Q4811" s="1552"/>
      <c r="R4811" s="1552"/>
    </row>
    <row r="4812" spans="1:18" s="524" customFormat="1">
      <c r="A4812" s="158"/>
      <c r="C4812" s="1534"/>
      <c r="I4812" s="1534"/>
      <c r="L4812" s="1534"/>
      <c r="Q4812" s="1552"/>
      <c r="R4812" s="1552"/>
    </row>
    <row r="4813" spans="1:18" s="524" customFormat="1">
      <c r="A4813" s="158"/>
      <c r="C4813" s="1534"/>
      <c r="I4813" s="1534"/>
      <c r="L4813" s="1534"/>
      <c r="Q4813" s="1552"/>
      <c r="R4813" s="1552"/>
    </row>
    <row r="4814" spans="1:18" s="524" customFormat="1">
      <c r="A4814" s="158"/>
      <c r="C4814" s="1534"/>
      <c r="I4814" s="1534"/>
      <c r="L4814" s="1534"/>
      <c r="Q4814" s="1552"/>
      <c r="R4814" s="1552"/>
    </row>
    <row r="4815" spans="1:18" s="524" customFormat="1">
      <c r="A4815" s="158"/>
      <c r="C4815" s="1534"/>
      <c r="I4815" s="1534"/>
      <c r="L4815" s="1534"/>
      <c r="Q4815" s="1552"/>
      <c r="R4815" s="1552"/>
    </row>
    <row r="4816" spans="1:18" s="524" customFormat="1">
      <c r="A4816" s="158"/>
      <c r="C4816" s="1534"/>
      <c r="I4816" s="1534"/>
      <c r="L4816" s="1534"/>
      <c r="Q4816" s="1552"/>
      <c r="R4816" s="1552"/>
    </row>
    <row r="4817" spans="1:18" s="524" customFormat="1">
      <c r="A4817" s="158"/>
      <c r="C4817" s="1534"/>
      <c r="I4817" s="1534"/>
      <c r="L4817" s="1534"/>
      <c r="Q4817" s="1552"/>
      <c r="R4817" s="1552"/>
    </row>
    <row r="4818" spans="1:18" s="524" customFormat="1">
      <c r="A4818" s="158"/>
      <c r="C4818" s="1534"/>
      <c r="I4818" s="1534"/>
      <c r="L4818" s="1534"/>
      <c r="Q4818" s="1552"/>
      <c r="R4818" s="1552"/>
    </row>
    <row r="4819" spans="1:18" s="524" customFormat="1">
      <c r="A4819" s="158"/>
      <c r="C4819" s="1534"/>
      <c r="I4819" s="1534"/>
      <c r="L4819" s="1534"/>
      <c r="Q4819" s="1552"/>
      <c r="R4819" s="1552"/>
    </row>
    <row r="4820" spans="1:18" s="524" customFormat="1">
      <c r="A4820" s="158"/>
      <c r="C4820" s="1534"/>
      <c r="I4820" s="1534"/>
      <c r="L4820" s="1534"/>
      <c r="Q4820" s="1552"/>
      <c r="R4820" s="1552"/>
    </row>
    <row r="4821" spans="1:18" s="524" customFormat="1">
      <c r="A4821" s="158"/>
      <c r="C4821" s="1534"/>
      <c r="I4821" s="1534"/>
      <c r="L4821" s="1534"/>
      <c r="Q4821" s="1552"/>
      <c r="R4821" s="1552"/>
    </row>
    <row r="4822" spans="1:18" s="524" customFormat="1">
      <c r="A4822" s="158"/>
      <c r="C4822" s="1534"/>
      <c r="I4822" s="1534"/>
      <c r="L4822" s="1534"/>
      <c r="Q4822" s="1552"/>
      <c r="R4822" s="1552"/>
    </row>
    <row r="4823" spans="1:18" s="524" customFormat="1">
      <c r="A4823" s="158"/>
      <c r="C4823" s="1534"/>
      <c r="I4823" s="1534"/>
      <c r="L4823" s="1534"/>
      <c r="Q4823" s="1552"/>
      <c r="R4823" s="1552"/>
    </row>
    <row r="4824" spans="1:18" s="524" customFormat="1">
      <c r="A4824" s="158"/>
      <c r="C4824" s="1534"/>
      <c r="I4824" s="1534"/>
      <c r="L4824" s="1534"/>
      <c r="Q4824" s="1552"/>
      <c r="R4824" s="1552"/>
    </row>
    <row r="4825" spans="1:18" s="524" customFormat="1">
      <c r="A4825" s="158"/>
      <c r="C4825" s="1534"/>
      <c r="I4825" s="1534"/>
      <c r="L4825" s="1534"/>
      <c r="Q4825" s="1552"/>
      <c r="R4825" s="1552"/>
    </row>
    <row r="4826" spans="1:18" s="524" customFormat="1">
      <c r="A4826" s="158"/>
      <c r="C4826" s="1534"/>
      <c r="I4826" s="1534"/>
      <c r="L4826" s="1534"/>
      <c r="Q4826" s="1552"/>
      <c r="R4826" s="1552"/>
    </row>
    <row r="4827" spans="1:18" s="524" customFormat="1">
      <c r="A4827" s="158"/>
      <c r="C4827" s="1534"/>
      <c r="I4827" s="1534"/>
      <c r="L4827" s="1534"/>
      <c r="Q4827" s="1552"/>
      <c r="R4827" s="1552"/>
    </row>
    <row r="4828" spans="1:18" s="524" customFormat="1">
      <c r="A4828" s="158"/>
      <c r="C4828" s="1534"/>
      <c r="I4828" s="1534"/>
      <c r="L4828" s="1534"/>
      <c r="Q4828" s="1552"/>
      <c r="R4828" s="1552"/>
    </row>
    <row r="4829" spans="1:18" s="524" customFormat="1">
      <c r="A4829" s="158"/>
      <c r="C4829" s="1534"/>
      <c r="I4829" s="1534"/>
      <c r="L4829" s="1534"/>
      <c r="Q4829" s="1552"/>
      <c r="R4829" s="1552"/>
    </row>
    <row r="4830" spans="1:18" s="524" customFormat="1">
      <c r="A4830" s="158"/>
      <c r="C4830" s="1534"/>
      <c r="I4830" s="1534"/>
      <c r="L4830" s="1534"/>
      <c r="Q4830" s="1552"/>
      <c r="R4830" s="1552"/>
    </row>
    <row r="4831" spans="1:18" s="524" customFormat="1">
      <c r="A4831" s="158"/>
      <c r="C4831" s="1534"/>
      <c r="I4831" s="1534"/>
      <c r="L4831" s="1534"/>
      <c r="Q4831" s="1552"/>
      <c r="R4831" s="1552"/>
    </row>
    <row r="4832" spans="1:18" s="524" customFormat="1">
      <c r="A4832" s="158"/>
      <c r="C4832" s="1534"/>
      <c r="I4832" s="1534"/>
      <c r="L4832" s="1534"/>
      <c r="Q4832" s="1552"/>
      <c r="R4832" s="1552"/>
    </row>
    <row r="4833" spans="1:18" s="524" customFormat="1">
      <c r="A4833" s="158"/>
      <c r="C4833" s="1534"/>
      <c r="I4833" s="1534"/>
      <c r="L4833" s="1534"/>
      <c r="Q4833" s="1552"/>
      <c r="R4833" s="1552"/>
    </row>
    <row r="4834" spans="1:18" s="524" customFormat="1">
      <c r="A4834" s="158"/>
      <c r="C4834" s="1534"/>
      <c r="I4834" s="1534"/>
      <c r="L4834" s="1534"/>
      <c r="Q4834" s="1552"/>
      <c r="R4834" s="1552"/>
    </row>
    <row r="4835" spans="1:18" s="524" customFormat="1">
      <c r="A4835" s="158"/>
      <c r="C4835" s="1534"/>
      <c r="I4835" s="1534"/>
      <c r="L4835" s="1534"/>
      <c r="Q4835" s="1552"/>
      <c r="R4835" s="1552"/>
    </row>
    <row r="4836" spans="1:18" s="524" customFormat="1">
      <c r="A4836" s="158"/>
      <c r="C4836" s="1534"/>
      <c r="I4836" s="1534"/>
      <c r="L4836" s="1534"/>
      <c r="Q4836" s="1552"/>
      <c r="R4836" s="1552"/>
    </row>
    <row r="4837" spans="1:18" s="524" customFormat="1">
      <c r="A4837" s="158"/>
      <c r="C4837" s="1534"/>
      <c r="I4837" s="1534"/>
      <c r="L4837" s="1534"/>
      <c r="Q4837" s="1552"/>
      <c r="R4837" s="1552"/>
    </row>
    <row r="4838" spans="1:18" s="524" customFormat="1">
      <c r="A4838" s="158"/>
      <c r="C4838" s="1534"/>
      <c r="I4838" s="1534"/>
      <c r="L4838" s="1534"/>
      <c r="Q4838" s="1552"/>
      <c r="R4838" s="1552"/>
    </row>
    <row r="4839" spans="1:18" s="524" customFormat="1">
      <c r="A4839" s="158"/>
      <c r="C4839" s="1534"/>
      <c r="I4839" s="1534"/>
      <c r="L4839" s="1534"/>
      <c r="Q4839" s="1552"/>
      <c r="R4839" s="1552"/>
    </row>
    <row r="4840" spans="1:18" s="524" customFormat="1">
      <c r="A4840" s="158"/>
      <c r="C4840" s="1534"/>
      <c r="I4840" s="1534"/>
      <c r="L4840" s="1534"/>
      <c r="Q4840" s="1552"/>
      <c r="R4840" s="1552"/>
    </row>
    <row r="4841" spans="1:18" s="524" customFormat="1">
      <c r="A4841" s="158"/>
      <c r="C4841" s="1534"/>
      <c r="I4841" s="1534"/>
      <c r="L4841" s="1534"/>
      <c r="Q4841" s="1552"/>
      <c r="R4841" s="1552"/>
    </row>
    <row r="4842" spans="1:18" s="524" customFormat="1">
      <c r="A4842" s="158"/>
      <c r="C4842" s="1534"/>
      <c r="I4842" s="1534"/>
      <c r="L4842" s="1534"/>
      <c r="Q4842" s="1552"/>
      <c r="R4842" s="1552"/>
    </row>
    <row r="4843" spans="1:18" s="524" customFormat="1">
      <c r="A4843" s="158"/>
      <c r="C4843" s="1534"/>
      <c r="I4843" s="1534"/>
      <c r="L4843" s="1534"/>
      <c r="Q4843" s="1552"/>
      <c r="R4843" s="1552"/>
    </row>
    <row r="4844" spans="1:18" s="524" customFormat="1">
      <c r="A4844" s="158"/>
      <c r="C4844" s="1534"/>
      <c r="I4844" s="1534"/>
      <c r="L4844" s="1534"/>
      <c r="Q4844" s="1552"/>
      <c r="R4844" s="1552"/>
    </row>
    <row r="4845" spans="1:18" s="524" customFormat="1">
      <c r="A4845" s="158"/>
      <c r="C4845" s="1534"/>
      <c r="I4845" s="1534"/>
      <c r="L4845" s="1534"/>
      <c r="Q4845" s="1552"/>
      <c r="R4845" s="1552"/>
    </row>
    <row r="4846" spans="1:18" s="524" customFormat="1">
      <c r="A4846" s="158"/>
      <c r="C4846" s="1534"/>
      <c r="I4846" s="1534"/>
      <c r="L4846" s="1534"/>
      <c r="Q4846" s="1552"/>
      <c r="R4846" s="1552"/>
    </row>
    <row r="4847" spans="1:18" s="524" customFormat="1">
      <c r="A4847" s="158"/>
      <c r="C4847" s="1534"/>
      <c r="I4847" s="1534"/>
      <c r="L4847" s="1534"/>
      <c r="Q4847" s="1552"/>
      <c r="R4847" s="1552"/>
    </row>
    <row r="4848" spans="1:18" s="524" customFormat="1">
      <c r="A4848" s="158"/>
      <c r="C4848" s="1534"/>
      <c r="I4848" s="1534"/>
      <c r="L4848" s="1534"/>
      <c r="Q4848" s="1552"/>
      <c r="R4848" s="1552"/>
    </row>
    <row r="4849" spans="1:18" s="524" customFormat="1">
      <c r="A4849" s="158"/>
      <c r="C4849" s="1534"/>
      <c r="I4849" s="1534"/>
      <c r="L4849" s="1534"/>
      <c r="Q4849" s="1552"/>
      <c r="R4849" s="1552"/>
    </row>
    <row r="4850" spans="1:18" s="524" customFormat="1">
      <c r="A4850" s="158"/>
      <c r="C4850" s="1534"/>
      <c r="I4850" s="1534"/>
      <c r="L4850" s="1534"/>
      <c r="Q4850" s="1552"/>
      <c r="R4850" s="1552"/>
    </row>
    <row r="4851" spans="1:18" s="524" customFormat="1">
      <c r="A4851" s="158"/>
      <c r="C4851" s="1534"/>
      <c r="I4851" s="1534"/>
      <c r="L4851" s="1534"/>
      <c r="Q4851" s="1552"/>
      <c r="R4851" s="1552"/>
    </row>
    <row r="4852" spans="1:18" s="524" customFormat="1">
      <c r="A4852" s="158"/>
      <c r="C4852" s="1534"/>
      <c r="I4852" s="1534"/>
      <c r="L4852" s="1534"/>
      <c r="Q4852" s="1552"/>
      <c r="R4852" s="1552"/>
    </row>
    <row r="4853" spans="1:18" s="524" customFormat="1">
      <c r="A4853" s="158"/>
      <c r="C4853" s="1534"/>
      <c r="I4853" s="1534"/>
      <c r="L4853" s="1534"/>
      <c r="Q4853" s="1552"/>
      <c r="R4853" s="1552"/>
    </row>
    <row r="4854" spans="1:18" s="524" customFormat="1">
      <c r="A4854" s="158"/>
      <c r="C4854" s="1534"/>
      <c r="I4854" s="1534"/>
      <c r="L4854" s="1534"/>
      <c r="Q4854" s="1552"/>
      <c r="R4854" s="1552"/>
    </row>
    <row r="4855" spans="1:18" s="524" customFormat="1">
      <c r="A4855" s="158"/>
      <c r="C4855" s="1534"/>
      <c r="I4855" s="1534"/>
      <c r="L4855" s="1534"/>
      <c r="Q4855" s="1552"/>
      <c r="R4855" s="1552"/>
    </row>
    <row r="4856" spans="1:18" s="524" customFormat="1">
      <c r="A4856" s="158"/>
      <c r="C4856" s="1534"/>
      <c r="I4856" s="1534"/>
      <c r="L4856" s="1534"/>
      <c r="Q4856" s="1552"/>
      <c r="R4856" s="1552"/>
    </row>
    <row r="4857" spans="1:18" s="524" customFormat="1">
      <c r="A4857" s="158"/>
      <c r="C4857" s="1534"/>
      <c r="I4857" s="1534"/>
      <c r="L4857" s="1534"/>
      <c r="Q4857" s="1552"/>
      <c r="R4857" s="1552"/>
    </row>
    <row r="4858" spans="1:18" s="524" customFormat="1">
      <c r="A4858" s="158"/>
      <c r="C4858" s="1534"/>
      <c r="I4858" s="1534"/>
      <c r="L4858" s="1534"/>
      <c r="Q4858" s="1552"/>
      <c r="R4858" s="1552"/>
    </row>
    <row r="4859" spans="1:18" s="524" customFormat="1">
      <c r="A4859" s="158"/>
      <c r="C4859" s="1534"/>
      <c r="I4859" s="1534"/>
      <c r="L4859" s="1534"/>
      <c r="Q4859" s="1552"/>
      <c r="R4859" s="1552"/>
    </row>
    <row r="4860" spans="1:18" s="524" customFormat="1">
      <c r="A4860" s="158"/>
      <c r="C4860" s="1534"/>
      <c r="I4860" s="1534"/>
      <c r="L4860" s="1534"/>
      <c r="Q4860" s="1552"/>
      <c r="R4860" s="1552"/>
    </row>
    <row r="4861" spans="1:18" s="524" customFormat="1">
      <c r="A4861" s="158"/>
      <c r="C4861" s="1534"/>
      <c r="I4861" s="1534"/>
      <c r="L4861" s="1534"/>
      <c r="Q4861" s="1552"/>
      <c r="R4861" s="1552"/>
    </row>
    <row r="4862" spans="1:18" s="524" customFormat="1">
      <c r="A4862" s="158"/>
      <c r="C4862" s="1534"/>
      <c r="I4862" s="1534"/>
      <c r="L4862" s="1534"/>
      <c r="Q4862" s="1552"/>
      <c r="R4862" s="1552"/>
    </row>
    <row r="4863" spans="1:18" s="524" customFormat="1">
      <c r="A4863" s="158"/>
      <c r="C4863" s="1534"/>
      <c r="I4863" s="1534"/>
      <c r="L4863" s="1534"/>
      <c r="Q4863" s="1552"/>
      <c r="R4863" s="1552"/>
    </row>
    <row r="4864" spans="1:18" s="524" customFormat="1">
      <c r="A4864" s="158"/>
      <c r="C4864" s="1534"/>
      <c r="I4864" s="1534"/>
      <c r="L4864" s="1534"/>
      <c r="Q4864" s="1552"/>
      <c r="R4864" s="1552"/>
    </row>
    <row r="4865" spans="1:18" s="524" customFormat="1">
      <c r="A4865" s="158"/>
      <c r="C4865" s="1534"/>
      <c r="I4865" s="1534"/>
      <c r="L4865" s="1534"/>
      <c r="Q4865" s="1552"/>
      <c r="R4865" s="1552"/>
    </row>
    <row r="4866" spans="1:18" s="524" customFormat="1">
      <c r="A4866" s="158"/>
      <c r="C4866" s="1534"/>
      <c r="I4866" s="1534"/>
      <c r="L4866" s="1534"/>
      <c r="Q4866" s="1552"/>
      <c r="R4866" s="1552"/>
    </row>
    <row r="4867" spans="1:18" s="524" customFormat="1">
      <c r="A4867" s="158"/>
      <c r="C4867" s="1534"/>
      <c r="I4867" s="1534"/>
      <c r="L4867" s="1534"/>
      <c r="Q4867" s="1552"/>
      <c r="R4867" s="1552"/>
    </row>
    <row r="4868" spans="1:18" s="524" customFormat="1">
      <c r="A4868" s="158"/>
      <c r="C4868" s="1534"/>
      <c r="I4868" s="1534"/>
      <c r="L4868" s="1534"/>
      <c r="Q4868" s="1552"/>
      <c r="R4868" s="1552"/>
    </row>
    <row r="4869" spans="1:18" s="524" customFormat="1">
      <c r="A4869" s="158"/>
      <c r="C4869" s="1534"/>
      <c r="I4869" s="1534"/>
      <c r="L4869" s="1534"/>
      <c r="Q4869" s="1552"/>
      <c r="R4869" s="1552"/>
    </row>
    <row r="4870" spans="1:18" s="524" customFormat="1">
      <c r="A4870" s="158"/>
      <c r="C4870" s="1534"/>
      <c r="I4870" s="1534"/>
      <c r="L4870" s="1534"/>
      <c r="Q4870" s="1552"/>
      <c r="R4870" s="1552"/>
    </row>
    <row r="4871" spans="1:18" s="524" customFormat="1">
      <c r="A4871" s="158"/>
      <c r="C4871" s="1534"/>
      <c r="I4871" s="1534"/>
      <c r="L4871" s="1534"/>
      <c r="Q4871" s="1552"/>
      <c r="R4871" s="1552"/>
    </row>
    <row r="4872" spans="1:18" s="524" customFormat="1">
      <c r="A4872" s="158"/>
      <c r="C4872" s="1534"/>
      <c r="I4872" s="1534"/>
      <c r="L4872" s="1534"/>
      <c r="Q4872" s="1552"/>
      <c r="R4872" s="1552"/>
    </row>
    <row r="4873" spans="1:18" s="524" customFormat="1">
      <c r="A4873" s="158"/>
      <c r="C4873" s="1534"/>
      <c r="I4873" s="1534"/>
      <c r="L4873" s="1534"/>
      <c r="Q4873" s="1552"/>
      <c r="R4873" s="1552"/>
    </row>
    <row r="4874" spans="1:18" s="524" customFormat="1">
      <c r="A4874" s="158"/>
      <c r="C4874" s="1534"/>
      <c r="I4874" s="1534"/>
      <c r="L4874" s="1534"/>
      <c r="Q4874" s="1552"/>
      <c r="R4874" s="1552"/>
    </row>
    <row r="4875" spans="1:18" s="524" customFormat="1">
      <c r="A4875" s="158"/>
      <c r="C4875" s="1534"/>
      <c r="I4875" s="1534"/>
      <c r="L4875" s="1534"/>
      <c r="Q4875" s="1552"/>
      <c r="R4875" s="1552"/>
    </row>
    <row r="4876" spans="1:18" s="524" customFormat="1">
      <c r="A4876" s="158"/>
      <c r="C4876" s="1534"/>
      <c r="I4876" s="1534"/>
      <c r="L4876" s="1534"/>
      <c r="Q4876" s="1552"/>
      <c r="R4876" s="1552"/>
    </row>
    <row r="4877" spans="1:18" s="524" customFormat="1">
      <c r="A4877" s="158"/>
      <c r="C4877" s="1534"/>
      <c r="I4877" s="1534"/>
      <c r="L4877" s="1534"/>
      <c r="Q4877" s="1552"/>
      <c r="R4877" s="1552"/>
    </row>
    <row r="4878" spans="1:18" s="524" customFormat="1">
      <c r="A4878" s="158"/>
      <c r="C4878" s="1534"/>
      <c r="I4878" s="1534"/>
      <c r="L4878" s="1534"/>
      <c r="Q4878" s="1552"/>
      <c r="R4878" s="1552"/>
    </row>
    <row r="4879" spans="1:18" s="524" customFormat="1">
      <c r="A4879" s="158"/>
      <c r="C4879" s="1534"/>
      <c r="I4879" s="1534"/>
      <c r="L4879" s="1534"/>
      <c r="Q4879" s="1552"/>
      <c r="R4879" s="1552"/>
    </row>
    <row r="4880" spans="1:18" s="524" customFormat="1">
      <c r="A4880" s="158"/>
      <c r="C4880" s="1534"/>
      <c r="I4880" s="1534"/>
      <c r="L4880" s="1534"/>
      <c r="Q4880" s="1552"/>
      <c r="R4880" s="1552"/>
    </row>
    <row r="4881" spans="1:20" s="524" customFormat="1">
      <c r="A4881" s="158"/>
      <c r="C4881" s="1534"/>
      <c r="I4881" s="1534"/>
      <c r="L4881" s="1534"/>
      <c r="Q4881" s="1552"/>
      <c r="R4881" s="1552"/>
    </row>
    <row r="4882" spans="1:20" s="524" customFormat="1">
      <c r="A4882" s="158"/>
      <c r="C4882" s="1534"/>
      <c r="I4882" s="1534"/>
      <c r="L4882" s="1534"/>
      <c r="Q4882" s="1552"/>
      <c r="R4882" s="1552"/>
    </row>
    <row r="4883" spans="1:20" s="524" customFormat="1">
      <c r="A4883" s="158"/>
      <c r="C4883" s="1534"/>
      <c r="I4883" s="1534"/>
      <c r="L4883" s="1534"/>
      <c r="Q4883" s="1552"/>
      <c r="R4883" s="1552"/>
    </row>
    <row r="4884" spans="1:20" s="524" customFormat="1">
      <c r="A4884" s="158"/>
      <c r="C4884" s="1534"/>
      <c r="I4884" s="1534"/>
      <c r="L4884" s="1534"/>
      <c r="Q4884" s="1552"/>
      <c r="R4884" s="1552"/>
    </row>
    <row r="4885" spans="1:20" s="524" customFormat="1">
      <c r="A4885" s="158"/>
      <c r="C4885" s="1534"/>
      <c r="I4885" s="1534"/>
      <c r="L4885" s="1534"/>
      <c r="Q4885" s="1552"/>
      <c r="R4885" s="1552"/>
    </row>
    <row r="4886" spans="1:20">
      <c r="N4886" s="524"/>
    </row>
    <row r="4887" spans="1:20">
      <c r="N4887" s="524"/>
    </row>
    <row r="4888" spans="1:20">
      <c r="N4888" s="524"/>
    </row>
    <row r="4889" spans="1:20" s="524" customFormat="1">
      <c r="A4889" s="158"/>
      <c r="C4889" s="1534"/>
      <c r="I4889" s="1534"/>
      <c r="L4889" s="1534"/>
      <c r="Q4889" s="1552"/>
      <c r="R4889" s="1552"/>
      <c r="S4889" s="158"/>
      <c r="T4889" s="158"/>
    </row>
    <row r="4890" spans="1:20" s="524" customFormat="1">
      <c r="A4890" s="158"/>
      <c r="C4890" s="1534"/>
      <c r="I4890" s="1534"/>
      <c r="L4890" s="1534"/>
      <c r="Q4890" s="1552"/>
      <c r="R4890" s="1552"/>
      <c r="S4890" s="158"/>
      <c r="T4890" s="158"/>
    </row>
    <row r="4891" spans="1:20" s="524" customFormat="1">
      <c r="A4891" s="158"/>
      <c r="C4891" s="1534"/>
      <c r="I4891" s="1534"/>
      <c r="L4891" s="1534"/>
      <c r="Q4891" s="1552"/>
      <c r="R4891" s="1552"/>
      <c r="S4891" s="158"/>
      <c r="T4891" s="158"/>
    </row>
    <row r="4892" spans="1:20" s="524" customFormat="1">
      <c r="A4892" s="158"/>
      <c r="C4892" s="1534"/>
      <c r="I4892" s="1534"/>
      <c r="L4892" s="1534"/>
      <c r="Q4892" s="1552"/>
      <c r="R4892" s="1552"/>
      <c r="S4892" s="158"/>
      <c r="T4892" s="158"/>
    </row>
    <row r="4893" spans="1:20" s="524" customFormat="1">
      <c r="A4893" s="158"/>
      <c r="C4893" s="1534"/>
      <c r="I4893" s="1534"/>
      <c r="L4893" s="1534"/>
      <c r="Q4893" s="1552"/>
      <c r="R4893" s="1552"/>
      <c r="S4893" s="158"/>
      <c r="T4893" s="158"/>
    </row>
    <row r="4894" spans="1:20" s="524" customFormat="1">
      <c r="A4894" s="158"/>
      <c r="C4894" s="1534"/>
      <c r="I4894" s="1534"/>
      <c r="L4894" s="1534"/>
      <c r="Q4894" s="1552"/>
      <c r="R4894" s="1552"/>
      <c r="S4894" s="158"/>
      <c r="T4894" s="158"/>
    </row>
    <row r="4895" spans="1:20" s="524" customFormat="1">
      <c r="A4895" s="158"/>
      <c r="C4895" s="1534"/>
      <c r="I4895" s="1534"/>
      <c r="L4895" s="1534"/>
      <c r="Q4895" s="1552"/>
      <c r="R4895" s="1552"/>
      <c r="S4895" s="158"/>
      <c r="T4895" s="158"/>
    </row>
    <row r="4896" spans="1:20" s="524" customFormat="1">
      <c r="A4896" s="158"/>
      <c r="C4896" s="1534"/>
      <c r="I4896" s="1534"/>
      <c r="L4896" s="1534"/>
      <c r="Q4896" s="1552"/>
      <c r="R4896" s="1552"/>
      <c r="S4896" s="158"/>
      <c r="T4896" s="158"/>
    </row>
    <row r="4897" spans="1:20" s="524" customFormat="1">
      <c r="A4897" s="158"/>
      <c r="C4897" s="1534"/>
      <c r="I4897" s="1534"/>
      <c r="L4897" s="1534"/>
      <c r="Q4897" s="1552"/>
      <c r="R4897" s="1552"/>
      <c r="S4897" s="158"/>
      <c r="T4897" s="158"/>
    </row>
    <row r="4898" spans="1:20" s="524" customFormat="1">
      <c r="A4898" s="158"/>
      <c r="C4898" s="1534"/>
      <c r="I4898" s="1534"/>
      <c r="L4898" s="1534"/>
      <c r="Q4898" s="1552"/>
      <c r="R4898" s="1552"/>
      <c r="S4898" s="158"/>
      <c r="T4898" s="158"/>
    </row>
    <row r="4899" spans="1:20" s="524" customFormat="1">
      <c r="A4899" s="158"/>
      <c r="C4899" s="1534"/>
      <c r="I4899" s="1534"/>
      <c r="L4899" s="1534"/>
      <c r="Q4899" s="1552"/>
      <c r="R4899" s="1552"/>
      <c r="S4899" s="158"/>
      <c r="T4899" s="158"/>
    </row>
    <row r="4900" spans="1:20" s="524" customFormat="1">
      <c r="A4900" s="158"/>
      <c r="C4900" s="1534"/>
      <c r="I4900" s="1534"/>
      <c r="L4900" s="1534"/>
      <c r="Q4900" s="1552"/>
      <c r="R4900" s="1552"/>
      <c r="S4900" s="158"/>
      <c r="T4900" s="158"/>
    </row>
    <row r="4901" spans="1:20" s="524" customFormat="1">
      <c r="A4901" s="158"/>
      <c r="C4901" s="1534"/>
      <c r="I4901" s="1534"/>
      <c r="L4901" s="1534"/>
      <c r="Q4901" s="1552"/>
      <c r="R4901" s="1552"/>
      <c r="S4901" s="158"/>
      <c r="T4901" s="158"/>
    </row>
    <row r="4902" spans="1:20" s="524" customFormat="1">
      <c r="A4902" s="158"/>
      <c r="C4902" s="1534"/>
      <c r="I4902" s="1534"/>
      <c r="L4902" s="1534"/>
      <c r="Q4902" s="1552"/>
      <c r="R4902" s="1552"/>
      <c r="S4902" s="158"/>
      <c r="T4902" s="158"/>
    </row>
    <row r="4903" spans="1:20" s="524" customFormat="1">
      <c r="A4903" s="158"/>
      <c r="C4903" s="1534"/>
      <c r="I4903" s="1534"/>
      <c r="L4903" s="1534"/>
      <c r="Q4903" s="1552"/>
      <c r="R4903" s="1552"/>
      <c r="S4903" s="158"/>
      <c r="T4903" s="158"/>
    </row>
    <row r="4904" spans="1:20" s="524" customFormat="1">
      <c r="A4904" s="158"/>
      <c r="C4904" s="1534"/>
      <c r="I4904" s="1534"/>
      <c r="L4904" s="1534"/>
      <c r="Q4904" s="1552"/>
      <c r="R4904" s="1552"/>
      <c r="S4904" s="158"/>
      <c r="T4904" s="158"/>
    </row>
    <row r="4905" spans="1:20" s="524" customFormat="1">
      <c r="A4905" s="158"/>
      <c r="C4905" s="1534"/>
      <c r="I4905" s="1534"/>
      <c r="L4905" s="1534"/>
      <c r="Q4905" s="1552"/>
      <c r="R4905" s="1552"/>
      <c r="S4905" s="158"/>
      <c r="T4905" s="158"/>
    </row>
    <row r="4906" spans="1:20" s="524" customFormat="1">
      <c r="A4906" s="158"/>
      <c r="C4906" s="1534"/>
      <c r="I4906" s="1534"/>
      <c r="L4906" s="1534"/>
      <c r="Q4906" s="1552"/>
      <c r="R4906" s="1552"/>
      <c r="S4906" s="158"/>
      <c r="T4906" s="158"/>
    </row>
    <row r="4907" spans="1:20" s="524" customFormat="1">
      <c r="A4907" s="158"/>
      <c r="C4907" s="1534"/>
      <c r="I4907" s="1534"/>
      <c r="L4907" s="1534"/>
      <c r="Q4907" s="1552"/>
      <c r="R4907" s="1552"/>
      <c r="S4907" s="158"/>
      <c r="T4907" s="158"/>
    </row>
    <row r="4908" spans="1:20" s="524" customFormat="1">
      <c r="A4908" s="158"/>
      <c r="C4908" s="1534"/>
      <c r="I4908" s="1534"/>
      <c r="L4908" s="1534"/>
      <c r="Q4908" s="1552"/>
      <c r="R4908" s="1552"/>
      <c r="S4908" s="158"/>
      <c r="T4908" s="158"/>
    </row>
    <row r="4909" spans="1:20" s="524" customFormat="1">
      <c r="A4909" s="158"/>
      <c r="C4909" s="1534"/>
      <c r="I4909" s="1534"/>
      <c r="L4909" s="1534"/>
      <c r="Q4909" s="1552"/>
      <c r="R4909" s="1552"/>
      <c r="S4909" s="158"/>
      <c r="T4909" s="158"/>
    </row>
    <row r="4910" spans="1:20" s="524" customFormat="1">
      <c r="A4910" s="158"/>
      <c r="C4910" s="1534"/>
      <c r="I4910" s="1534"/>
      <c r="L4910" s="1534"/>
      <c r="Q4910" s="1552"/>
      <c r="R4910" s="1552"/>
      <c r="S4910" s="158"/>
      <c r="T4910" s="158"/>
    </row>
    <row r="4911" spans="1:20" s="524" customFormat="1">
      <c r="A4911" s="158"/>
      <c r="C4911" s="1534"/>
      <c r="I4911" s="1534"/>
      <c r="L4911" s="1534"/>
      <c r="Q4911" s="1552"/>
      <c r="R4911" s="1552"/>
      <c r="S4911" s="158"/>
      <c r="T4911" s="158"/>
    </row>
    <row r="4912" spans="1:20" s="524" customFormat="1">
      <c r="A4912" s="158"/>
      <c r="C4912" s="1534"/>
      <c r="I4912" s="1534"/>
      <c r="L4912" s="1534"/>
      <c r="Q4912" s="1552"/>
      <c r="R4912" s="1552"/>
      <c r="S4912" s="158"/>
      <c r="T4912" s="158"/>
    </row>
    <row r="4913" spans="1:20" s="524" customFormat="1">
      <c r="A4913" s="158"/>
      <c r="C4913" s="1534"/>
      <c r="I4913" s="1534"/>
      <c r="L4913" s="1534"/>
      <c r="Q4913" s="1552"/>
      <c r="R4913" s="1552"/>
      <c r="S4913" s="158"/>
      <c r="T4913" s="158"/>
    </row>
    <row r="4914" spans="1:20" s="524" customFormat="1">
      <c r="A4914" s="158"/>
      <c r="C4914" s="1534"/>
      <c r="I4914" s="1534"/>
      <c r="L4914" s="1534"/>
      <c r="Q4914" s="1552"/>
      <c r="R4914" s="1552"/>
      <c r="S4914" s="158"/>
      <c r="T4914" s="158"/>
    </row>
    <row r="4915" spans="1:20" s="524" customFormat="1">
      <c r="A4915" s="158"/>
      <c r="C4915" s="1534"/>
      <c r="I4915" s="1534"/>
      <c r="L4915" s="1534"/>
      <c r="Q4915" s="1552"/>
      <c r="R4915" s="1552"/>
      <c r="S4915" s="158"/>
      <c r="T4915" s="158"/>
    </row>
    <row r="4916" spans="1:20" s="524" customFormat="1">
      <c r="A4916" s="158"/>
      <c r="C4916" s="1534"/>
      <c r="I4916" s="1534"/>
      <c r="L4916" s="1534"/>
      <c r="Q4916" s="1552"/>
      <c r="R4916" s="1552"/>
      <c r="S4916" s="158"/>
      <c r="T4916" s="158"/>
    </row>
    <row r="4917" spans="1:20" s="524" customFormat="1">
      <c r="A4917" s="158"/>
      <c r="C4917" s="1534"/>
      <c r="I4917" s="1534"/>
      <c r="L4917" s="1534"/>
      <c r="Q4917" s="1552"/>
      <c r="R4917" s="1552"/>
      <c r="S4917" s="158"/>
      <c r="T4917" s="158"/>
    </row>
    <row r="4918" spans="1:20" s="524" customFormat="1">
      <c r="A4918" s="158"/>
      <c r="C4918" s="1534"/>
      <c r="I4918" s="1534"/>
      <c r="L4918" s="1534"/>
      <c r="Q4918" s="1552"/>
      <c r="R4918" s="1552"/>
      <c r="S4918" s="158"/>
      <c r="T4918" s="158"/>
    </row>
    <row r="4919" spans="1:20" s="524" customFormat="1">
      <c r="A4919" s="158"/>
      <c r="C4919" s="1534"/>
      <c r="I4919" s="1534"/>
      <c r="L4919" s="1534"/>
      <c r="Q4919" s="1552"/>
      <c r="R4919" s="1552"/>
      <c r="S4919" s="158"/>
      <c r="T4919" s="158"/>
    </row>
    <row r="4920" spans="1:20" s="524" customFormat="1">
      <c r="A4920" s="158"/>
      <c r="C4920" s="1534"/>
      <c r="I4920" s="1534"/>
      <c r="L4920" s="1534"/>
      <c r="Q4920" s="1552"/>
      <c r="R4920" s="1552"/>
      <c r="S4920" s="158"/>
      <c r="T4920" s="158"/>
    </row>
    <row r="4921" spans="1:20" s="524" customFormat="1">
      <c r="A4921" s="158"/>
      <c r="C4921" s="1534"/>
      <c r="I4921" s="1534"/>
      <c r="L4921" s="1534"/>
      <c r="Q4921" s="1552"/>
      <c r="R4921" s="1552"/>
      <c r="S4921" s="158"/>
      <c r="T4921" s="158"/>
    </row>
    <row r="4922" spans="1:20" s="524" customFormat="1">
      <c r="A4922" s="158"/>
      <c r="C4922" s="1534"/>
      <c r="I4922" s="1534"/>
      <c r="L4922" s="1534"/>
      <c r="Q4922" s="1552"/>
      <c r="R4922" s="1552"/>
      <c r="S4922" s="158"/>
      <c r="T4922" s="158"/>
    </row>
    <row r="4923" spans="1:20" s="524" customFormat="1">
      <c r="A4923" s="158"/>
      <c r="C4923" s="1534"/>
      <c r="I4923" s="1534"/>
      <c r="L4923" s="1534"/>
      <c r="Q4923" s="1552"/>
      <c r="R4923" s="1552"/>
      <c r="S4923" s="158"/>
      <c r="T4923" s="158"/>
    </row>
    <row r="4924" spans="1:20" s="524" customFormat="1">
      <c r="A4924" s="158"/>
      <c r="C4924" s="1534"/>
      <c r="I4924" s="1534"/>
      <c r="L4924" s="1534"/>
      <c r="Q4924" s="1552"/>
      <c r="R4924" s="1552"/>
      <c r="S4924" s="158"/>
      <c r="T4924" s="158"/>
    </row>
    <row r="4925" spans="1:20" s="524" customFormat="1">
      <c r="A4925" s="158"/>
      <c r="C4925" s="1534"/>
      <c r="I4925" s="1534"/>
      <c r="L4925" s="1534"/>
      <c r="Q4925" s="1552"/>
      <c r="R4925" s="1552"/>
      <c r="S4925" s="158"/>
      <c r="T4925" s="158"/>
    </row>
    <row r="4926" spans="1:20" s="524" customFormat="1">
      <c r="A4926" s="158"/>
      <c r="C4926" s="1534"/>
      <c r="I4926" s="1534"/>
      <c r="L4926" s="1534"/>
      <c r="Q4926" s="1552"/>
      <c r="R4926" s="1552"/>
      <c r="S4926" s="158"/>
      <c r="T4926" s="158"/>
    </row>
    <row r="4927" spans="1:20" s="524" customFormat="1">
      <c r="A4927" s="158"/>
      <c r="C4927" s="1534"/>
      <c r="I4927" s="1534"/>
      <c r="L4927" s="1534"/>
      <c r="Q4927" s="1552"/>
      <c r="R4927" s="1552"/>
      <c r="S4927" s="158"/>
      <c r="T4927" s="158"/>
    </row>
    <row r="4928" spans="1:20" s="524" customFormat="1">
      <c r="A4928" s="158"/>
      <c r="C4928" s="1534"/>
      <c r="I4928" s="1534"/>
      <c r="L4928" s="1534"/>
      <c r="Q4928" s="1552"/>
      <c r="R4928" s="1552"/>
      <c r="S4928" s="158"/>
      <c r="T4928" s="158"/>
    </row>
    <row r="4929" spans="1:20" s="524" customFormat="1">
      <c r="A4929" s="158"/>
      <c r="C4929" s="1534"/>
      <c r="I4929" s="1534"/>
      <c r="L4929" s="1534"/>
      <c r="Q4929" s="1552"/>
      <c r="R4929" s="1552"/>
      <c r="S4929" s="158"/>
      <c r="T4929" s="158"/>
    </row>
    <row r="4930" spans="1:20" s="524" customFormat="1">
      <c r="A4930" s="158"/>
      <c r="C4930" s="1534"/>
      <c r="I4930" s="1534"/>
      <c r="L4930" s="1534"/>
      <c r="Q4930" s="1552"/>
      <c r="R4930" s="1552"/>
      <c r="S4930" s="158"/>
      <c r="T4930" s="158"/>
    </row>
    <row r="4931" spans="1:20" s="524" customFormat="1">
      <c r="A4931" s="158"/>
      <c r="C4931" s="1534"/>
      <c r="I4931" s="1534"/>
      <c r="L4931" s="1534"/>
      <c r="Q4931" s="1552"/>
      <c r="R4931" s="1552"/>
      <c r="S4931" s="158"/>
      <c r="T4931" s="158"/>
    </row>
    <row r="4932" spans="1:20" s="524" customFormat="1">
      <c r="A4932" s="158"/>
      <c r="C4932" s="1534"/>
      <c r="I4932" s="1534"/>
      <c r="L4932" s="1534"/>
      <c r="Q4932" s="1552"/>
      <c r="R4932" s="1552"/>
      <c r="S4932" s="158"/>
      <c r="T4932" s="158"/>
    </row>
    <row r="4933" spans="1:20" s="524" customFormat="1">
      <c r="A4933" s="158"/>
      <c r="C4933" s="1534"/>
      <c r="I4933" s="1534"/>
      <c r="L4933" s="1534"/>
      <c r="Q4933" s="1552"/>
      <c r="R4933" s="1552"/>
      <c r="S4933" s="158"/>
      <c r="T4933" s="158"/>
    </row>
    <row r="4934" spans="1:20" s="524" customFormat="1">
      <c r="A4934" s="158"/>
      <c r="C4934" s="1534"/>
      <c r="I4934" s="1534"/>
      <c r="L4934" s="1534"/>
      <c r="Q4934" s="1552"/>
      <c r="R4934" s="1552"/>
      <c r="S4934" s="158"/>
      <c r="T4934" s="158"/>
    </row>
    <row r="4935" spans="1:20" s="524" customFormat="1">
      <c r="A4935" s="158"/>
      <c r="C4935" s="1534"/>
      <c r="I4935" s="1534"/>
      <c r="L4935" s="1534"/>
      <c r="Q4935" s="1552"/>
      <c r="R4935" s="1552"/>
      <c r="S4935" s="158"/>
      <c r="T4935" s="158"/>
    </row>
    <row r="4936" spans="1:20" s="524" customFormat="1">
      <c r="A4936" s="158"/>
      <c r="C4936" s="1534"/>
      <c r="I4936" s="1534"/>
      <c r="L4936" s="1534"/>
      <c r="Q4936" s="1552"/>
      <c r="R4936" s="1552"/>
      <c r="S4936" s="158"/>
      <c r="T4936" s="158"/>
    </row>
    <row r="4937" spans="1:20" s="524" customFormat="1">
      <c r="A4937" s="158"/>
      <c r="C4937" s="1534"/>
      <c r="I4937" s="1534"/>
      <c r="L4937" s="1534"/>
      <c r="Q4937" s="1552"/>
      <c r="R4937" s="1552"/>
      <c r="S4937" s="158"/>
      <c r="T4937" s="158"/>
    </row>
    <row r="4938" spans="1:20" s="524" customFormat="1">
      <c r="A4938" s="158"/>
      <c r="C4938" s="1534"/>
      <c r="I4938" s="1534"/>
      <c r="L4938" s="1534"/>
      <c r="Q4938" s="1552"/>
      <c r="R4938" s="1552"/>
      <c r="S4938" s="158"/>
      <c r="T4938" s="158"/>
    </row>
    <row r="4939" spans="1:20" s="524" customFormat="1">
      <c r="A4939" s="158"/>
      <c r="C4939" s="1534"/>
      <c r="I4939" s="1534"/>
      <c r="L4939" s="1534"/>
      <c r="Q4939" s="1552"/>
      <c r="R4939" s="1552"/>
      <c r="S4939" s="158"/>
      <c r="T4939" s="158"/>
    </row>
    <row r="4940" spans="1:20" s="524" customFormat="1">
      <c r="A4940" s="158"/>
      <c r="C4940" s="1534"/>
      <c r="I4940" s="1534"/>
      <c r="L4940" s="1534"/>
      <c r="Q4940" s="1552"/>
      <c r="R4940" s="1552"/>
      <c r="S4940" s="158"/>
      <c r="T4940" s="158"/>
    </row>
    <row r="4941" spans="1:20" s="524" customFormat="1">
      <c r="A4941" s="158"/>
      <c r="C4941" s="1534"/>
      <c r="I4941" s="1534"/>
      <c r="L4941" s="1534"/>
      <c r="Q4941" s="1552"/>
      <c r="R4941" s="1552"/>
      <c r="S4941" s="158"/>
      <c r="T4941" s="158"/>
    </row>
    <row r="4942" spans="1:20" s="524" customFormat="1">
      <c r="A4942" s="158"/>
      <c r="C4942" s="1534"/>
      <c r="I4942" s="1534"/>
      <c r="L4942" s="1534"/>
      <c r="Q4942" s="1552"/>
      <c r="R4942" s="1552"/>
      <c r="S4942" s="158"/>
      <c r="T4942" s="158"/>
    </row>
    <row r="4943" spans="1:20" s="524" customFormat="1">
      <c r="A4943" s="158"/>
      <c r="C4943" s="1534"/>
      <c r="I4943" s="1534"/>
      <c r="L4943" s="1534"/>
      <c r="Q4943" s="1552"/>
      <c r="R4943" s="1552"/>
      <c r="S4943" s="158"/>
      <c r="T4943" s="158"/>
    </row>
    <row r="4944" spans="1:20" s="524" customFormat="1">
      <c r="A4944" s="158"/>
      <c r="C4944" s="1534"/>
      <c r="I4944" s="1534"/>
      <c r="L4944" s="1534"/>
      <c r="Q4944" s="1552"/>
      <c r="R4944" s="1552"/>
      <c r="S4944" s="158"/>
      <c r="T4944" s="158"/>
    </row>
    <row r="4945" spans="1:20" s="524" customFormat="1">
      <c r="A4945" s="158"/>
      <c r="C4945" s="1534"/>
      <c r="I4945" s="1534"/>
      <c r="L4945" s="1534"/>
      <c r="Q4945" s="1552"/>
      <c r="R4945" s="1552"/>
      <c r="S4945" s="158"/>
      <c r="T4945" s="158"/>
    </row>
    <row r="4946" spans="1:20" s="524" customFormat="1">
      <c r="A4946" s="158"/>
      <c r="C4946" s="1534"/>
      <c r="I4946" s="1534"/>
      <c r="L4946" s="1534"/>
      <c r="Q4946" s="1552"/>
      <c r="R4946" s="1552"/>
      <c r="S4946" s="158"/>
      <c r="T4946" s="158"/>
    </row>
    <row r="4947" spans="1:20" s="524" customFormat="1">
      <c r="A4947" s="158"/>
      <c r="C4947" s="1534"/>
      <c r="I4947" s="1534"/>
      <c r="L4947" s="1534"/>
      <c r="Q4947" s="1552"/>
      <c r="R4947" s="1552"/>
      <c r="S4947" s="158"/>
      <c r="T4947" s="158"/>
    </row>
    <row r="4948" spans="1:20" s="524" customFormat="1">
      <c r="A4948" s="158"/>
      <c r="C4948" s="1534"/>
      <c r="I4948" s="1534"/>
      <c r="L4948" s="1534"/>
      <c r="Q4948" s="1552"/>
      <c r="R4948" s="1552"/>
      <c r="S4948" s="158"/>
      <c r="T4948" s="158"/>
    </row>
    <row r="4949" spans="1:20" s="524" customFormat="1">
      <c r="A4949" s="158"/>
      <c r="C4949" s="1534"/>
      <c r="I4949" s="1534"/>
      <c r="L4949" s="1534"/>
      <c r="Q4949" s="1552"/>
      <c r="R4949" s="1552"/>
      <c r="S4949" s="158"/>
      <c r="T4949" s="158"/>
    </row>
    <row r="4950" spans="1:20" s="524" customFormat="1">
      <c r="A4950" s="158"/>
      <c r="C4950" s="1534"/>
      <c r="I4950" s="1534"/>
      <c r="L4950" s="1534"/>
      <c r="Q4950" s="1552"/>
      <c r="R4950" s="1552"/>
      <c r="S4950" s="158"/>
      <c r="T4950" s="158"/>
    </row>
    <row r="4951" spans="1:20" s="524" customFormat="1">
      <c r="A4951" s="158"/>
      <c r="C4951" s="1534"/>
      <c r="I4951" s="1534"/>
      <c r="L4951" s="1534"/>
      <c r="Q4951" s="1552"/>
      <c r="R4951" s="1552"/>
      <c r="S4951" s="158"/>
      <c r="T4951" s="158"/>
    </row>
    <row r="4952" spans="1:20" s="524" customFormat="1">
      <c r="A4952" s="158"/>
      <c r="C4952" s="1534"/>
      <c r="I4952" s="1534"/>
      <c r="L4952" s="1534"/>
      <c r="Q4952" s="1552"/>
      <c r="R4952" s="1552"/>
      <c r="S4952" s="158"/>
      <c r="T4952" s="158"/>
    </row>
    <row r="4953" spans="1:20" s="524" customFormat="1">
      <c r="A4953" s="158"/>
      <c r="C4953" s="1534"/>
      <c r="I4953" s="1534"/>
      <c r="L4953" s="1534"/>
      <c r="Q4953" s="1552"/>
      <c r="R4953" s="1552"/>
      <c r="S4953" s="158"/>
      <c r="T4953" s="158"/>
    </row>
    <row r="4954" spans="1:20" s="524" customFormat="1">
      <c r="A4954" s="158"/>
      <c r="C4954" s="1534"/>
      <c r="I4954" s="1534"/>
      <c r="L4954" s="1534"/>
      <c r="Q4954" s="1552"/>
      <c r="R4954" s="1552"/>
      <c r="S4954" s="158"/>
      <c r="T4954" s="158"/>
    </row>
    <row r="4955" spans="1:20" s="524" customFormat="1">
      <c r="A4955" s="158"/>
      <c r="C4955" s="1534"/>
      <c r="I4955" s="1534"/>
      <c r="L4955" s="1534"/>
      <c r="Q4955" s="1552"/>
      <c r="R4955" s="1552"/>
      <c r="S4955" s="158"/>
      <c r="T4955" s="158"/>
    </row>
    <row r="4956" spans="1:20" s="524" customFormat="1">
      <c r="A4956" s="158"/>
      <c r="C4956" s="1534"/>
      <c r="I4956" s="1534"/>
      <c r="L4956" s="1534"/>
      <c r="Q4956" s="1552"/>
      <c r="R4956" s="1552"/>
      <c r="S4956" s="158"/>
      <c r="T4956" s="158"/>
    </row>
    <row r="4957" spans="1:20" s="524" customFormat="1">
      <c r="A4957" s="158"/>
      <c r="C4957" s="1534"/>
      <c r="I4957" s="1534"/>
      <c r="L4957" s="1534"/>
      <c r="Q4957" s="1552"/>
      <c r="R4957" s="1552"/>
      <c r="S4957" s="158"/>
      <c r="T4957" s="158"/>
    </row>
    <row r="4958" spans="1:20" s="524" customFormat="1">
      <c r="A4958" s="158"/>
      <c r="C4958" s="1534"/>
      <c r="I4958" s="1534"/>
      <c r="L4958" s="1534"/>
      <c r="Q4958" s="1552"/>
      <c r="R4958" s="1552"/>
      <c r="S4958" s="158"/>
      <c r="T4958" s="158"/>
    </row>
    <row r="4959" spans="1:20" s="524" customFormat="1">
      <c r="A4959" s="158"/>
      <c r="C4959" s="1534"/>
      <c r="I4959" s="1534"/>
      <c r="L4959" s="1534"/>
      <c r="Q4959" s="1552"/>
      <c r="R4959" s="1552"/>
      <c r="S4959" s="158"/>
      <c r="T4959" s="158"/>
    </row>
    <row r="4960" spans="1:20" s="524" customFormat="1">
      <c r="A4960" s="158"/>
      <c r="C4960" s="1534"/>
      <c r="I4960" s="1534"/>
      <c r="L4960" s="1534"/>
      <c r="Q4960" s="1552"/>
      <c r="R4960" s="1552"/>
      <c r="S4960" s="158"/>
      <c r="T4960" s="158"/>
    </row>
    <row r="4961" spans="1:20" s="524" customFormat="1">
      <c r="A4961" s="158"/>
      <c r="C4961" s="1534"/>
      <c r="I4961" s="1534"/>
      <c r="L4961" s="1534"/>
      <c r="Q4961" s="1552"/>
      <c r="R4961" s="1552"/>
      <c r="S4961" s="158"/>
      <c r="T4961" s="158"/>
    </row>
    <row r="4962" spans="1:20" s="524" customFormat="1">
      <c r="A4962" s="158"/>
      <c r="C4962" s="1534"/>
      <c r="I4962" s="1534"/>
      <c r="L4962" s="1534"/>
      <c r="Q4962" s="1552"/>
      <c r="R4962" s="1552"/>
      <c r="S4962" s="158"/>
      <c r="T4962" s="158"/>
    </row>
    <row r="4963" spans="1:20" s="524" customFormat="1">
      <c r="A4963" s="158"/>
      <c r="C4963" s="1534"/>
      <c r="I4963" s="1534"/>
      <c r="L4963" s="1534"/>
      <c r="Q4963" s="1552"/>
      <c r="R4963" s="1552"/>
      <c r="S4963" s="158"/>
      <c r="T4963" s="158"/>
    </row>
    <row r="4964" spans="1:20" s="524" customFormat="1">
      <c r="A4964" s="158"/>
      <c r="C4964" s="1534"/>
      <c r="I4964" s="1534"/>
      <c r="L4964" s="1534"/>
      <c r="Q4964" s="1552"/>
      <c r="R4964" s="1552"/>
      <c r="S4964" s="158"/>
      <c r="T4964" s="158"/>
    </row>
    <row r="4965" spans="1:20" s="524" customFormat="1">
      <c r="A4965" s="158"/>
      <c r="C4965" s="1534"/>
      <c r="I4965" s="1534"/>
      <c r="L4965" s="1534"/>
      <c r="Q4965" s="1552"/>
      <c r="R4965" s="1552"/>
      <c r="S4965" s="158"/>
      <c r="T4965" s="158"/>
    </row>
    <row r="4966" spans="1:20" s="524" customFormat="1">
      <c r="A4966" s="158"/>
      <c r="C4966" s="1534"/>
      <c r="I4966" s="1534"/>
      <c r="L4966" s="1534"/>
      <c r="Q4966" s="1552"/>
      <c r="R4966" s="1552"/>
      <c r="S4966" s="158"/>
      <c r="T4966" s="158"/>
    </row>
    <row r="4967" spans="1:20" s="524" customFormat="1">
      <c r="A4967" s="158"/>
      <c r="C4967" s="1534"/>
      <c r="I4967" s="1534"/>
      <c r="L4967" s="1534"/>
      <c r="Q4967" s="1552"/>
      <c r="R4967" s="1552"/>
      <c r="S4967" s="158"/>
      <c r="T4967" s="158"/>
    </row>
    <row r="4968" spans="1:20" s="524" customFormat="1">
      <c r="A4968" s="158"/>
      <c r="C4968" s="1534"/>
      <c r="I4968" s="1534"/>
      <c r="L4968" s="1534"/>
      <c r="Q4968" s="1552"/>
      <c r="R4968" s="1552"/>
      <c r="S4968" s="158"/>
      <c r="T4968" s="158"/>
    </row>
    <row r="4969" spans="1:20" s="524" customFormat="1">
      <c r="A4969" s="158"/>
      <c r="C4969" s="1534"/>
      <c r="I4969" s="1534"/>
      <c r="L4969" s="1534"/>
      <c r="Q4969" s="1552"/>
      <c r="R4969" s="1552"/>
      <c r="S4969" s="158"/>
      <c r="T4969" s="158"/>
    </row>
    <row r="4970" spans="1:20" s="524" customFormat="1">
      <c r="A4970" s="158"/>
      <c r="C4970" s="1534"/>
      <c r="I4970" s="1534"/>
      <c r="L4970" s="1534"/>
      <c r="Q4970" s="1552"/>
      <c r="R4970" s="1552"/>
      <c r="S4970" s="158"/>
      <c r="T4970" s="158"/>
    </row>
    <row r="4971" spans="1:20" s="524" customFormat="1">
      <c r="A4971" s="158"/>
      <c r="C4971" s="1534"/>
      <c r="I4971" s="1534"/>
      <c r="L4971" s="1534"/>
      <c r="Q4971" s="1552"/>
      <c r="R4971" s="1552"/>
      <c r="S4971" s="158"/>
      <c r="T4971" s="158"/>
    </row>
    <row r="4972" spans="1:20" s="524" customFormat="1">
      <c r="A4972" s="158"/>
      <c r="C4972" s="1534"/>
      <c r="I4972" s="1534"/>
      <c r="L4972" s="1534"/>
      <c r="Q4972" s="1552"/>
      <c r="R4972" s="1552"/>
      <c r="S4972" s="158"/>
      <c r="T4972" s="158"/>
    </row>
    <row r="4973" spans="1:20" s="524" customFormat="1">
      <c r="A4973" s="158"/>
      <c r="C4973" s="1534"/>
      <c r="I4973" s="1534"/>
      <c r="L4973" s="1534"/>
      <c r="Q4973" s="1552"/>
      <c r="R4973" s="1552"/>
      <c r="S4973" s="158"/>
      <c r="T4973" s="158"/>
    </row>
    <row r="4974" spans="1:20" s="524" customFormat="1">
      <c r="A4974" s="158"/>
      <c r="C4974" s="1534"/>
      <c r="I4974" s="1534"/>
      <c r="L4974" s="1534"/>
      <c r="Q4974" s="1552"/>
      <c r="R4974" s="1552"/>
      <c r="S4974" s="158"/>
      <c r="T4974" s="158"/>
    </row>
    <row r="4975" spans="1:20" s="524" customFormat="1">
      <c r="A4975" s="158"/>
      <c r="C4975" s="1534"/>
      <c r="I4975" s="1534"/>
      <c r="L4975" s="1534"/>
      <c r="Q4975" s="1552"/>
      <c r="R4975" s="1552"/>
      <c r="S4975" s="158"/>
      <c r="T4975" s="158"/>
    </row>
    <row r="4976" spans="1:20" s="524" customFormat="1">
      <c r="A4976" s="158"/>
      <c r="C4976" s="1534"/>
      <c r="I4976" s="1534"/>
      <c r="L4976" s="1534"/>
      <c r="Q4976" s="1552"/>
      <c r="R4976" s="1552"/>
      <c r="S4976" s="158"/>
      <c r="T4976" s="158"/>
    </row>
    <row r="4977" spans="1:20" s="524" customFormat="1">
      <c r="A4977" s="158"/>
      <c r="C4977" s="1534"/>
      <c r="I4977" s="1534"/>
      <c r="L4977" s="1534"/>
      <c r="Q4977" s="1552"/>
      <c r="R4977" s="1552"/>
      <c r="S4977" s="158"/>
      <c r="T4977" s="158"/>
    </row>
    <row r="4978" spans="1:20" s="524" customFormat="1">
      <c r="A4978" s="158"/>
      <c r="C4978" s="1534"/>
      <c r="I4978" s="1534"/>
      <c r="L4978" s="1534"/>
      <c r="Q4978" s="1552"/>
      <c r="R4978" s="1552"/>
      <c r="S4978" s="158"/>
      <c r="T4978" s="158"/>
    </row>
    <row r="4979" spans="1:20" s="524" customFormat="1">
      <c r="A4979" s="158"/>
      <c r="C4979" s="1534"/>
      <c r="I4979" s="1534"/>
      <c r="L4979" s="1534"/>
      <c r="Q4979" s="1552"/>
      <c r="R4979" s="1552"/>
      <c r="S4979" s="158"/>
      <c r="T4979" s="158"/>
    </row>
    <row r="4980" spans="1:20" s="524" customFormat="1">
      <c r="A4980" s="158"/>
      <c r="C4980" s="1534"/>
      <c r="I4980" s="1534"/>
      <c r="L4980" s="1534"/>
      <c r="Q4980" s="1552"/>
      <c r="R4980" s="1552"/>
      <c r="S4980" s="158"/>
      <c r="T4980" s="158"/>
    </row>
    <row r="4981" spans="1:20" s="524" customFormat="1">
      <c r="A4981" s="158"/>
      <c r="C4981" s="1534"/>
      <c r="I4981" s="1534"/>
      <c r="L4981" s="1534"/>
      <c r="Q4981" s="1552"/>
      <c r="R4981" s="1552"/>
      <c r="S4981" s="158"/>
      <c r="T4981" s="158"/>
    </row>
    <row r="4982" spans="1:20" s="524" customFormat="1">
      <c r="A4982" s="158"/>
      <c r="C4982" s="1534"/>
      <c r="I4982" s="1534"/>
      <c r="L4982" s="1534"/>
      <c r="N4982" s="1254"/>
      <c r="Q4982" s="1552"/>
      <c r="R4982" s="1552"/>
      <c r="S4982" s="158"/>
      <c r="T4982" s="158"/>
    </row>
    <row r="4983" spans="1:20" s="524" customFormat="1">
      <c r="A4983" s="158"/>
      <c r="C4983" s="1534"/>
      <c r="I4983" s="1534"/>
      <c r="L4983" s="1534"/>
      <c r="N4983" s="1254"/>
      <c r="Q4983" s="1552"/>
      <c r="R4983" s="1552"/>
      <c r="S4983" s="158"/>
      <c r="T4983" s="158"/>
    </row>
  </sheetData>
  <mergeCells count="114">
    <mergeCell ref="B2904:M2905"/>
    <mergeCell ref="N2904:P2905"/>
    <mergeCell ref="B2955:M2956"/>
    <mergeCell ref="N2955:P2956"/>
    <mergeCell ref="B3007:M3008"/>
    <mergeCell ref="N3007:P3008"/>
    <mergeCell ref="B2745:M2746"/>
    <mergeCell ref="N2745:P2746"/>
    <mergeCell ref="B2800:M2801"/>
    <mergeCell ref="N2800:P2801"/>
    <mergeCell ref="B2852:M2853"/>
    <mergeCell ref="N2852:P2853"/>
    <mergeCell ref="B2580:M2581"/>
    <mergeCell ref="N2580:P2581"/>
    <mergeCell ref="B2636:M2637"/>
    <mergeCell ref="N2636:P2637"/>
    <mergeCell ref="B2689:M2690"/>
    <mergeCell ref="N2689:P2690"/>
    <mergeCell ref="B2417:M2418"/>
    <mergeCell ref="N2417:P2418"/>
    <mergeCell ref="B2472:M2473"/>
    <mergeCell ref="N2472:P2473"/>
    <mergeCell ref="B2524:M2525"/>
    <mergeCell ref="N2524:P2525"/>
    <mergeCell ref="B2251:M2252"/>
    <mergeCell ref="N2251:P2252"/>
    <mergeCell ref="B2306:M2307"/>
    <mergeCell ref="N2306:P2307"/>
    <mergeCell ref="B2362:M2363"/>
    <mergeCell ref="N2362:P2363"/>
    <mergeCell ref="B2087:M2088"/>
    <mergeCell ref="N2087:P2088"/>
    <mergeCell ref="B2142:M2143"/>
    <mergeCell ref="N2142:P2143"/>
    <mergeCell ref="B2195:M2196"/>
    <mergeCell ref="N2195:P2196"/>
    <mergeCell ref="B1928:M1929"/>
    <mergeCell ref="N1928:P1929"/>
    <mergeCell ref="B1981:M1982"/>
    <mergeCell ref="N1981:P1982"/>
    <mergeCell ref="B2033:M2034"/>
    <mergeCell ref="N2033:P2034"/>
    <mergeCell ref="B1768:M1769"/>
    <mergeCell ref="N1768:P1769"/>
    <mergeCell ref="B1821:M1822"/>
    <mergeCell ref="N1821:P1822"/>
    <mergeCell ref="B1873:M1874"/>
    <mergeCell ref="N1873:P1874"/>
    <mergeCell ref="B1606:M1607"/>
    <mergeCell ref="N1606:P1607"/>
    <mergeCell ref="B1661:M1662"/>
    <mergeCell ref="N1661:P1662"/>
    <mergeCell ref="B1713:M1714"/>
    <mergeCell ref="N1713:P1714"/>
    <mergeCell ref="B1444:M1445"/>
    <mergeCell ref="N1444:P1445"/>
    <mergeCell ref="B1499:M1500"/>
    <mergeCell ref="N1499:P1500"/>
    <mergeCell ref="B1551:M1552"/>
    <mergeCell ref="N1551:P1552"/>
    <mergeCell ref="B1284:M1285"/>
    <mergeCell ref="N1284:P1285"/>
    <mergeCell ref="B1336:M1337"/>
    <mergeCell ref="N1336:P1337"/>
    <mergeCell ref="B1388:M1389"/>
    <mergeCell ref="N1388:P1389"/>
    <mergeCell ref="B1122:M1123"/>
    <mergeCell ref="N1122:P1123"/>
    <mergeCell ref="B1177:M1178"/>
    <mergeCell ref="N1177:P1178"/>
    <mergeCell ref="B1229:M1230"/>
    <mergeCell ref="N1229:P1230"/>
    <mergeCell ref="B1015:M1016"/>
    <mergeCell ref="N1015:P1016"/>
    <mergeCell ref="B1067:M1068"/>
    <mergeCell ref="N1067:P1068"/>
    <mergeCell ref="B964:J965"/>
    <mergeCell ref="K964:P965"/>
    <mergeCell ref="B802:M803"/>
    <mergeCell ref="N802:P803"/>
    <mergeCell ref="B857:J858"/>
    <mergeCell ref="K857:P858"/>
    <mergeCell ref="B909:J910"/>
    <mergeCell ref="K909:P910"/>
    <mergeCell ref="B694:M695"/>
    <mergeCell ref="N694:P695"/>
    <mergeCell ref="B746:M747"/>
    <mergeCell ref="N746:P747"/>
    <mergeCell ref="B477:M478"/>
    <mergeCell ref="N477:P478"/>
    <mergeCell ref="B532:M533"/>
    <mergeCell ref="N532:P533"/>
    <mergeCell ref="B584:M585"/>
    <mergeCell ref="N584:P585"/>
    <mergeCell ref="B422:M423"/>
    <mergeCell ref="N422:P423"/>
    <mergeCell ref="B159:M160"/>
    <mergeCell ref="N159:P160"/>
    <mergeCell ref="B210:M211"/>
    <mergeCell ref="N210:P211"/>
    <mergeCell ref="B261:M262"/>
    <mergeCell ref="N261:P262"/>
    <mergeCell ref="B639:M640"/>
    <mergeCell ref="N639:P640"/>
    <mergeCell ref="B5:M6"/>
    <mergeCell ref="N5:P6"/>
    <mergeCell ref="B54:M55"/>
    <mergeCell ref="N54:P55"/>
    <mergeCell ref="B105:M106"/>
    <mergeCell ref="N105:P106"/>
    <mergeCell ref="B315:M316"/>
    <mergeCell ref="N315:P316"/>
    <mergeCell ref="B370:M371"/>
    <mergeCell ref="N370:P371"/>
  </mergeCells>
  <printOptions verticalCentered="1" gridLinesSet="0"/>
  <pageMargins left="0.27559055118110237" right="0.27559055118110237" top="0.39370078740157483" bottom="0.39370078740157483" header="0.39370078740157483" footer="0.39370078740157483"/>
  <pageSetup paperSize="9" scale="55" firstPageNumber="35" orientation="landscape" useFirstPageNumber="1" horizontalDpi="4294967292" verticalDpi="4294967292" r:id="rId1"/>
  <headerFooter differentOddEven="1"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7030A0"/>
  </sheetPr>
  <dimension ref="A1:Q121"/>
  <sheetViews>
    <sheetView showGridLines="0" view="pageLayout" zoomScale="50" zoomScaleNormal="40" zoomScalePageLayoutView="50" workbookViewId="0"/>
  </sheetViews>
  <sheetFormatPr baseColWidth="10" defaultRowHeight="15"/>
  <cols>
    <col min="1" max="1" width="50.42578125" style="2131" customWidth="1"/>
    <col min="2" max="7" width="11.85546875" style="1496" customWidth="1"/>
    <col min="8" max="10" width="12.28515625" style="1496" customWidth="1"/>
    <col min="11" max="16" width="11.85546875" style="1496" customWidth="1"/>
    <col min="17" max="17" width="48" style="1496" customWidth="1"/>
    <col min="18" max="16384" width="11.42578125" style="1496"/>
  </cols>
  <sheetData>
    <row r="1" spans="1:17" ht="27">
      <c r="A1" s="2114" t="s">
        <v>520</v>
      </c>
      <c r="B1" s="1396"/>
      <c r="C1" s="1396"/>
      <c r="D1" s="1396"/>
      <c r="E1" s="1397"/>
      <c r="F1" s="1397"/>
      <c r="G1" s="1397"/>
      <c r="H1" s="1396"/>
      <c r="I1" s="1396"/>
      <c r="J1" s="1396"/>
      <c r="K1" s="1396"/>
      <c r="L1" s="1396"/>
      <c r="M1" s="1396"/>
      <c r="N1" s="1397"/>
      <c r="O1" s="1397"/>
      <c r="P1" s="1397"/>
      <c r="Q1" s="1398" t="s">
        <v>521</v>
      </c>
    </row>
    <row r="2" spans="1:17" ht="22.5">
      <c r="A2" s="2115" t="s">
        <v>522</v>
      </c>
      <c r="B2" s="1399"/>
      <c r="C2" s="1399"/>
      <c r="D2" s="1399"/>
      <c r="E2" s="1400"/>
      <c r="F2" s="1400"/>
      <c r="G2" s="1400"/>
      <c r="H2" s="1399"/>
      <c r="I2" s="1399"/>
      <c r="J2" s="1399"/>
      <c r="K2" s="1399"/>
      <c r="L2" s="1399"/>
      <c r="M2" s="1399"/>
      <c r="N2" s="1400"/>
      <c r="O2" s="1400"/>
      <c r="P2" s="1400"/>
      <c r="Q2" s="1401" t="s">
        <v>523</v>
      </c>
    </row>
    <row r="3" spans="1:17" ht="18.75">
      <c r="A3" s="2116"/>
      <c r="B3" s="1402"/>
      <c r="C3" s="1402"/>
      <c r="D3" s="1402"/>
      <c r="E3" s="1403"/>
      <c r="F3" s="1403"/>
      <c r="G3" s="1403"/>
      <c r="H3" s="1402"/>
      <c r="I3" s="1402"/>
      <c r="J3" s="1402"/>
      <c r="K3" s="1402"/>
      <c r="L3" s="1402"/>
      <c r="M3" s="1402"/>
      <c r="N3" s="1403"/>
      <c r="O3" s="1403"/>
      <c r="P3" s="1403"/>
      <c r="Q3" s="1404"/>
    </row>
    <row r="4" spans="1:17">
      <c r="A4" s="2117"/>
      <c r="B4" s="2302" t="s">
        <v>2121</v>
      </c>
      <c r="C4" s="2303"/>
      <c r="D4" s="2304"/>
      <c r="E4" s="2302" t="s">
        <v>2117</v>
      </c>
      <c r="F4" s="2303"/>
      <c r="G4" s="2304"/>
      <c r="H4" s="2302" t="s">
        <v>1897</v>
      </c>
      <c r="I4" s="2303"/>
      <c r="J4" s="2304"/>
      <c r="K4" s="2303" t="s">
        <v>1730</v>
      </c>
      <c r="L4" s="2303"/>
      <c r="M4" s="2303"/>
      <c r="N4" s="2302" t="s">
        <v>1713</v>
      </c>
      <c r="O4" s="2303"/>
      <c r="P4" s="2304"/>
      <c r="Q4" s="1405"/>
    </row>
    <row r="5" spans="1:17" ht="16.5">
      <c r="A5" s="2118"/>
      <c r="B5" s="2305" t="s">
        <v>2122</v>
      </c>
      <c r="C5" s="2306"/>
      <c r="D5" s="2307"/>
      <c r="E5" s="2305" t="s">
        <v>2113</v>
      </c>
      <c r="F5" s="2306"/>
      <c r="G5" s="2307"/>
      <c r="H5" s="2308" t="s">
        <v>1898</v>
      </c>
      <c r="I5" s="2306"/>
      <c r="J5" s="2307"/>
      <c r="K5" s="2309" t="s">
        <v>1729</v>
      </c>
      <c r="L5" s="2306"/>
      <c r="M5" s="2306"/>
      <c r="N5" s="2305" t="s">
        <v>2116</v>
      </c>
      <c r="O5" s="2306"/>
      <c r="P5" s="2307"/>
      <c r="Q5" s="1406"/>
    </row>
    <row r="6" spans="1:17">
      <c r="A6" s="2118"/>
      <c r="B6" s="1407" t="s">
        <v>57</v>
      </c>
      <c r="C6" s="1408" t="s">
        <v>1900</v>
      </c>
      <c r="D6" s="1409" t="s">
        <v>1899</v>
      </c>
      <c r="E6" s="1407" t="s">
        <v>57</v>
      </c>
      <c r="F6" s="1408" t="s">
        <v>1900</v>
      </c>
      <c r="G6" s="1409" t="s">
        <v>1899</v>
      </c>
      <c r="H6" s="1407" t="s">
        <v>57</v>
      </c>
      <c r="I6" s="1408" t="s">
        <v>1900</v>
      </c>
      <c r="J6" s="1409" t="s">
        <v>1899</v>
      </c>
      <c r="K6" s="1410" t="s">
        <v>57</v>
      </c>
      <c r="L6" s="1408" t="s">
        <v>1900</v>
      </c>
      <c r="M6" s="1410" t="s">
        <v>1899</v>
      </c>
      <c r="N6" s="1407" t="s">
        <v>57</v>
      </c>
      <c r="O6" s="1408" t="s">
        <v>1900</v>
      </c>
      <c r="P6" s="1410" t="s">
        <v>1899</v>
      </c>
      <c r="Q6" s="1406"/>
    </row>
    <row r="7" spans="1:17">
      <c r="A7" s="2119"/>
      <c r="B7" s="1411" t="s">
        <v>524</v>
      </c>
      <c r="C7" s="1412" t="s">
        <v>525</v>
      </c>
      <c r="D7" s="1484" t="s">
        <v>526</v>
      </c>
      <c r="E7" s="1411" t="s">
        <v>524</v>
      </c>
      <c r="F7" s="1412" t="s">
        <v>525</v>
      </c>
      <c r="G7" s="1484" t="s">
        <v>526</v>
      </c>
      <c r="H7" s="1413" t="s">
        <v>524</v>
      </c>
      <c r="I7" s="1412" t="s">
        <v>525</v>
      </c>
      <c r="J7" s="1484" t="s">
        <v>526</v>
      </c>
      <c r="K7" s="1524" t="s">
        <v>524</v>
      </c>
      <c r="L7" s="1412" t="s">
        <v>525</v>
      </c>
      <c r="M7" s="1412" t="s">
        <v>526</v>
      </c>
      <c r="N7" s="1411" t="s">
        <v>524</v>
      </c>
      <c r="O7" s="1412" t="s">
        <v>525</v>
      </c>
      <c r="P7" s="1412" t="s">
        <v>526</v>
      </c>
      <c r="Q7" s="1414"/>
    </row>
    <row r="8" spans="1:17">
      <c r="A8" s="2120"/>
      <c r="B8" s="2084"/>
      <c r="C8" s="2085"/>
      <c r="D8" s="2085"/>
      <c r="E8" s="2086"/>
      <c r="F8" s="2087"/>
      <c r="G8" s="2087"/>
      <c r="H8" s="2087"/>
      <c r="I8" s="2087"/>
      <c r="J8" s="2087"/>
      <c r="K8" s="2087"/>
      <c r="L8" s="2087"/>
      <c r="M8" s="2088"/>
      <c r="N8" s="2085"/>
      <c r="O8" s="2085"/>
      <c r="P8" s="2089"/>
      <c r="Q8" s="1415"/>
    </row>
    <row r="9" spans="1:17" s="812" customFormat="1" ht="19.5" customHeight="1">
      <c r="A9" s="2121" t="s">
        <v>527</v>
      </c>
      <c r="B9" s="2134">
        <v>12371</v>
      </c>
      <c r="C9" s="2135">
        <v>4358</v>
      </c>
      <c r="D9" s="2135">
        <v>8013</v>
      </c>
      <c r="E9" s="2090">
        <v>12349</v>
      </c>
      <c r="F9" s="2091">
        <v>4304</v>
      </c>
      <c r="G9" s="2091">
        <v>8045</v>
      </c>
      <c r="H9" s="2091">
        <v>12490</v>
      </c>
      <c r="I9" s="2091">
        <v>4524</v>
      </c>
      <c r="J9" s="2091">
        <v>7966</v>
      </c>
      <c r="K9" s="2092">
        <v>11983</v>
      </c>
      <c r="L9" s="2092">
        <v>4288</v>
      </c>
      <c r="M9" s="2093">
        <v>7695</v>
      </c>
      <c r="N9" s="2092">
        <v>12132</v>
      </c>
      <c r="O9" s="2092">
        <v>4415</v>
      </c>
      <c r="P9" s="2093">
        <v>7717</v>
      </c>
      <c r="Q9" s="1510" t="s">
        <v>528</v>
      </c>
    </row>
    <row r="10" spans="1:17" ht="19.5" customHeight="1">
      <c r="A10" s="2122"/>
      <c r="B10" s="2153"/>
      <c r="C10" s="2080"/>
      <c r="D10" s="2080"/>
      <c r="E10" s="2078"/>
      <c r="F10" s="2079"/>
      <c r="G10" s="2079"/>
      <c r="H10" s="2079"/>
      <c r="I10" s="2079"/>
      <c r="J10" s="2079"/>
      <c r="K10" s="2080"/>
      <c r="L10" s="2080"/>
      <c r="M10" s="2081"/>
      <c r="N10" s="2082"/>
      <c r="O10" s="2082"/>
      <c r="P10" s="2083"/>
      <c r="Q10" s="1511"/>
    </row>
    <row r="11" spans="1:17" ht="19.5" customHeight="1">
      <c r="A11" s="2121" t="s">
        <v>529</v>
      </c>
      <c r="B11" s="2132">
        <v>21.7</v>
      </c>
      <c r="C11" s="2154">
        <v>19</v>
      </c>
      <c r="D11" s="2133">
        <v>23.2</v>
      </c>
      <c r="E11" s="1497">
        <v>22.3</v>
      </c>
      <c r="F11" s="1498">
        <v>18.5</v>
      </c>
      <c r="G11" s="1501">
        <v>24.3</v>
      </c>
      <c r="H11" s="1501">
        <v>23</v>
      </c>
      <c r="I11" s="1498">
        <v>22</v>
      </c>
      <c r="J11" s="1501">
        <v>23.5</v>
      </c>
      <c r="K11" s="1499">
        <v>21.7</v>
      </c>
      <c r="L11" s="1499">
        <v>19.8</v>
      </c>
      <c r="M11" s="1500">
        <v>22.8</v>
      </c>
      <c r="N11" s="1499">
        <v>21.3</v>
      </c>
      <c r="O11" s="1499">
        <v>19.7</v>
      </c>
      <c r="P11" s="1500">
        <v>22.1</v>
      </c>
      <c r="Q11" s="1510" t="s">
        <v>530</v>
      </c>
    </row>
    <row r="12" spans="1:17" ht="19.5" customHeight="1">
      <c r="A12" s="2122"/>
      <c r="B12" s="2132"/>
      <c r="C12" s="2154"/>
      <c r="D12" s="2133"/>
      <c r="E12" s="1497"/>
      <c r="F12" s="1498"/>
      <c r="G12" s="1501"/>
      <c r="H12" s="1501"/>
      <c r="I12" s="1498"/>
      <c r="J12" s="1501"/>
      <c r="K12" s="1499"/>
      <c r="L12" s="1499"/>
      <c r="M12" s="1500"/>
      <c r="N12" s="1499"/>
      <c r="O12" s="1499"/>
      <c r="P12" s="1500"/>
      <c r="Q12" s="1510"/>
    </row>
    <row r="13" spans="1:17" ht="19.5" customHeight="1">
      <c r="A13" s="2122" t="s">
        <v>531</v>
      </c>
      <c r="B13" s="2132"/>
      <c r="C13" s="2154"/>
      <c r="D13" s="2133"/>
      <c r="E13" s="1497"/>
      <c r="F13" s="1498"/>
      <c r="G13" s="1501"/>
      <c r="H13" s="1501"/>
      <c r="I13" s="1498"/>
      <c r="J13" s="1501"/>
      <c r="K13" s="1499"/>
      <c r="L13" s="1499"/>
      <c r="M13" s="1500"/>
      <c r="N13" s="1499"/>
      <c r="O13" s="1499"/>
      <c r="P13" s="1500"/>
      <c r="Q13" s="1510" t="s">
        <v>532</v>
      </c>
    </row>
    <row r="14" spans="1:17" ht="19.5" customHeight="1">
      <c r="A14" s="2121" t="s">
        <v>533</v>
      </c>
      <c r="B14" s="2132">
        <v>43.5</v>
      </c>
      <c r="C14" s="2154">
        <v>46.2</v>
      </c>
      <c r="D14" s="2133">
        <v>42.1</v>
      </c>
      <c r="E14" s="1497">
        <v>43.6</v>
      </c>
      <c r="F14" s="1498">
        <v>45.7</v>
      </c>
      <c r="G14" s="1501">
        <v>42.5</v>
      </c>
      <c r="H14" s="1501">
        <v>44.2</v>
      </c>
      <c r="I14" s="1498">
        <v>48</v>
      </c>
      <c r="J14" s="1501">
        <v>42.3</v>
      </c>
      <c r="K14" s="1499">
        <v>42.6</v>
      </c>
      <c r="L14" s="1499">
        <v>45.6</v>
      </c>
      <c r="M14" s="1500">
        <v>41.1</v>
      </c>
      <c r="N14" s="1499">
        <v>43.3</v>
      </c>
      <c r="O14" s="1499">
        <v>47</v>
      </c>
      <c r="P14" s="1500">
        <v>41.4</v>
      </c>
      <c r="Q14" s="1510" t="s">
        <v>1901</v>
      </c>
    </row>
    <row r="15" spans="1:17" ht="19.5" customHeight="1">
      <c r="A15" s="2121"/>
      <c r="B15" s="2155"/>
      <c r="C15" s="2156"/>
      <c r="D15" s="2156"/>
      <c r="E15" s="1497"/>
      <c r="F15" s="1501"/>
      <c r="G15" s="1501"/>
      <c r="H15" s="1501"/>
      <c r="I15" s="1501"/>
      <c r="J15" s="1501"/>
      <c r="K15" s="1499"/>
      <c r="L15" s="1499"/>
      <c r="M15" s="1500"/>
      <c r="N15" s="1499"/>
      <c r="O15" s="1499"/>
      <c r="P15" s="1500"/>
      <c r="Q15" s="1511"/>
    </row>
    <row r="16" spans="1:17" ht="19.5" customHeight="1">
      <c r="A16" s="2121" t="s">
        <v>534</v>
      </c>
      <c r="B16" s="2148"/>
      <c r="C16" s="2149"/>
      <c r="D16" s="2149"/>
      <c r="E16" s="1497"/>
      <c r="F16" s="1501"/>
      <c r="G16" s="1501"/>
      <c r="H16" s="1501"/>
      <c r="I16" s="1501"/>
      <c r="J16" s="1501"/>
      <c r="K16" s="1499"/>
      <c r="L16" s="1499"/>
      <c r="M16" s="1500"/>
      <c r="N16" s="1499"/>
      <c r="O16" s="1499"/>
      <c r="P16" s="1500"/>
      <c r="Q16" s="1510" t="s">
        <v>535</v>
      </c>
    </row>
    <row r="17" spans="1:17" ht="19.5" customHeight="1">
      <c r="A17" s="2122" t="s">
        <v>536</v>
      </c>
      <c r="B17" s="2132">
        <v>69</v>
      </c>
      <c r="C17" s="2133">
        <v>73.2</v>
      </c>
      <c r="D17" s="2133">
        <v>66.8</v>
      </c>
      <c r="E17" s="1497">
        <v>68.599999999999994</v>
      </c>
      <c r="F17" s="1501">
        <v>72.8</v>
      </c>
      <c r="G17" s="1501">
        <v>66.400000000000006</v>
      </c>
      <c r="H17" s="1501">
        <v>69</v>
      </c>
      <c r="I17" s="1501">
        <v>73.3</v>
      </c>
      <c r="J17" s="1501">
        <v>66.8</v>
      </c>
      <c r="K17" s="1499">
        <v>67.599999999999994</v>
      </c>
      <c r="L17" s="1499">
        <v>71.599999999999994</v>
      </c>
      <c r="M17" s="1500">
        <v>65.400000000000006</v>
      </c>
      <c r="N17" s="1499">
        <v>69.099999999999994</v>
      </c>
      <c r="O17" s="1499">
        <v>73.900000000000006</v>
      </c>
      <c r="P17" s="1500">
        <v>66.5</v>
      </c>
      <c r="Q17" s="1511" t="s">
        <v>1551</v>
      </c>
    </row>
    <row r="18" spans="1:17" ht="19.5" customHeight="1">
      <c r="A18" s="2122" t="s">
        <v>537</v>
      </c>
      <c r="B18" s="2132">
        <v>18.600000000000001</v>
      </c>
      <c r="C18" s="2133">
        <v>18</v>
      </c>
      <c r="D18" s="2133">
        <v>19</v>
      </c>
      <c r="E18" s="1497">
        <v>19.2</v>
      </c>
      <c r="F18" s="1501">
        <v>17.3</v>
      </c>
      <c r="G18" s="1501">
        <v>20.100000000000001</v>
      </c>
      <c r="H18" s="1501">
        <v>20.100000000000001</v>
      </c>
      <c r="I18" s="1501">
        <v>21.6</v>
      </c>
      <c r="J18" s="1501">
        <v>19.3</v>
      </c>
      <c r="K18" s="1499">
        <v>18.3</v>
      </c>
      <c r="L18" s="1499">
        <v>18.399999999999999</v>
      </c>
      <c r="M18" s="1500">
        <v>18.2</v>
      </c>
      <c r="N18" s="1499">
        <v>18.2</v>
      </c>
      <c r="O18" s="1499">
        <v>18.899999999999999</v>
      </c>
      <c r="P18" s="1500">
        <v>17.8</v>
      </c>
      <c r="Q18" s="1511" t="s">
        <v>1552</v>
      </c>
    </row>
    <row r="19" spans="1:17" ht="19.5" customHeight="1">
      <c r="A19" s="2122"/>
      <c r="B19" s="2150"/>
      <c r="C19" s="2151"/>
      <c r="D19" s="2151"/>
      <c r="E19" s="1497"/>
      <c r="F19" s="1501"/>
      <c r="G19" s="1501"/>
      <c r="H19" s="1501"/>
      <c r="I19" s="1501"/>
      <c r="J19" s="1501"/>
      <c r="K19" s="1499"/>
      <c r="L19" s="1499"/>
      <c r="M19" s="1500"/>
      <c r="N19" s="1499"/>
      <c r="O19" s="1499"/>
      <c r="P19" s="1500"/>
      <c r="Q19" s="1512"/>
    </row>
    <row r="20" spans="1:17" ht="19.5" customHeight="1">
      <c r="A20" s="2121" t="s">
        <v>538</v>
      </c>
      <c r="B20" s="2148"/>
      <c r="C20" s="2149"/>
      <c r="D20" s="2149"/>
      <c r="E20" s="1497"/>
      <c r="F20" s="1501"/>
      <c r="G20" s="1501"/>
      <c r="H20" s="1501"/>
      <c r="I20" s="1501"/>
      <c r="J20" s="1501"/>
      <c r="K20" s="1499"/>
      <c r="L20" s="1499"/>
      <c r="M20" s="1500"/>
      <c r="N20" s="1499"/>
      <c r="O20" s="1499"/>
      <c r="P20" s="1500"/>
      <c r="Q20" s="1511" t="s">
        <v>539</v>
      </c>
    </row>
    <row r="21" spans="1:17" ht="19.5" customHeight="1">
      <c r="A21" s="2122" t="s">
        <v>540</v>
      </c>
      <c r="B21" s="2132">
        <v>23.5</v>
      </c>
      <c r="C21" s="2133">
        <v>25.8</v>
      </c>
      <c r="D21" s="2133">
        <v>22</v>
      </c>
      <c r="E21" s="1497">
        <v>22.6</v>
      </c>
      <c r="F21" s="1501">
        <v>23.9</v>
      </c>
      <c r="G21" s="1501">
        <v>21.7</v>
      </c>
      <c r="H21" s="1501">
        <v>22.8</v>
      </c>
      <c r="I21" s="1501">
        <v>25.4</v>
      </c>
      <c r="J21" s="1501">
        <v>21</v>
      </c>
      <c r="K21" s="1499">
        <v>21.5</v>
      </c>
      <c r="L21" s="1499">
        <v>23.2</v>
      </c>
      <c r="M21" s="1500">
        <v>20.399999999999999</v>
      </c>
      <c r="N21" s="1499">
        <v>23.7</v>
      </c>
      <c r="O21" s="1499">
        <v>26.4</v>
      </c>
      <c r="P21" s="1500">
        <v>21.9</v>
      </c>
      <c r="Q21" s="1510" t="s">
        <v>1566</v>
      </c>
    </row>
    <row r="22" spans="1:17" ht="19.5" customHeight="1">
      <c r="A22" s="2121" t="s">
        <v>541</v>
      </c>
      <c r="B22" s="2132">
        <v>61.1</v>
      </c>
      <c r="C22" s="2133">
        <v>59.9</v>
      </c>
      <c r="D22" s="2133">
        <v>61.6</v>
      </c>
      <c r="E22" s="1497">
        <v>61.1</v>
      </c>
      <c r="F22" s="1501">
        <v>58.8</v>
      </c>
      <c r="G22" s="1501">
        <v>62.2</v>
      </c>
      <c r="H22" s="1501">
        <v>60.3</v>
      </c>
      <c r="I22" s="1501">
        <v>60.1</v>
      </c>
      <c r="J22" s="1501">
        <v>60.4</v>
      </c>
      <c r="K22" s="1499">
        <v>59.2</v>
      </c>
      <c r="L22" s="1499">
        <v>57.5</v>
      </c>
      <c r="M22" s="1500">
        <v>60</v>
      </c>
      <c r="N22" s="1499">
        <v>59.4</v>
      </c>
      <c r="O22" s="1499">
        <v>60.2</v>
      </c>
      <c r="P22" s="1500">
        <v>59.1</v>
      </c>
      <c r="Q22" s="1510" t="s">
        <v>1565</v>
      </c>
    </row>
    <row r="23" spans="1:17" ht="19.5" customHeight="1">
      <c r="A23" s="2121" t="s">
        <v>542</v>
      </c>
      <c r="B23" s="2132">
        <v>57.8</v>
      </c>
      <c r="C23" s="2133">
        <v>60.4</v>
      </c>
      <c r="D23" s="2133">
        <v>56.7</v>
      </c>
      <c r="E23" s="1497">
        <v>57.9</v>
      </c>
      <c r="F23" s="1501">
        <v>60.1</v>
      </c>
      <c r="G23" s="1501">
        <v>56.9</v>
      </c>
      <c r="H23" s="1501">
        <v>59.7</v>
      </c>
      <c r="I23" s="1501">
        <v>63.9</v>
      </c>
      <c r="J23" s="1501">
        <v>57.9</v>
      </c>
      <c r="K23" s="1499">
        <v>57.6</v>
      </c>
      <c r="L23" s="1499">
        <v>60.8</v>
      </c>
      <c r="M23" s="1500">
        <v>56.2</v>
      </c>
      <c r="N23" s="1499">
        <v>57.6</v>
      </c>
      <c r="O23" s="1499">
        <v>61.2</v>
      </c>
      <c r="P23" s="1500">
        <v>56</v>
      </c>
      <c r="Q23" s="1510" t="s">
        <v>1564</v>
      </c>
    </row>
    <row r="24" spans="1:17" ht="19.5" customHeight="1">
      <c r="A24" s="2121" t="s">
        <v>543</v>
      </c>
      <c r="B24" s="2132">
        <v>54.1</v>
      </c>
      <c r="C24" s="2133">
        <v>60</v>
      </c>
      <c r="D24" s="2133">
        <v>51.4</v>
      </c>
      <c r="E24" s="1497">
        <v>55.1</v>
      </c>
      <c r="F24" s="1501">
        <v>61.1</v>
      </c>
      <c r="G24" s="1501">
        <v>52.3</v>
      </c>
      <c r="H24" s="1501">
        <v>55.5</v>
      </c>
      <c r="I24" s="1501">
        <v>63</v>
      </c>
      <c r="J24" s="1501">
        <v>52</v>
      </c>
      <c r="K24" s="1499">
        <v>53.3</v>
      </c>
      <c r="L24" s="1499">
        <v>60.8</v>
      </c>
      <c r="M24" s="1500">
        <v>49.8</v>
      </c>
      <c r="N24" s="1499">
        <v>54.1</v>
      </c>
      <c r="O24" s="1499">
        <v>61.1</v>
      </c>
      <c r="P24" s="1500">
        <v>50.8</v>
      </c>
      <c r="Q24" s="1510" t="s">
        <v>1567</v>
      </c>
    </row>
    <row r="25" spans="1:17" ht="19.5" customHeight="1">
      <c r="A25" s="2122" t="s">
        <v>544</v>
      </c>
      <c r="B25" s="2132">
        <v>20.6</v>
      </c>
      <c r="C25" s="2133">
        <v>32</v>
      </c>
      <c r="D25" s="2133">
        <v>14.9</v>
      </c>
      <c r="E25" s="1497">
        <v>20.6</v>
      </c>
      <c r="F25" s="1501">
        <v>31.8</v>
      </c>
      <c r="G25" s="1501">
        <v>15</v>
      </c>
      <c r="H25" s="1501">
        <v>22.1</v>
      </c>
      <c r="I25" s="1501">
        <v>35.200000000000003</v>
      </c>
      <c r="J25" s="1501">
        <v>15.6</v>
      </c>
      <c r="K25" s="1499">
        <v>20.6</v>
      </c>
      <c r="L25" s="1499">
        <v>32.9</v>
      </c>
      <c r="M25" s="1500">
        <v>14.5</v>
      </c>
      <c r="N25" s="1499">
        <v>20.3</v>
      </c>
      <c r="O25" s="1499">
        <v>32.200000000000003</v>
      </c>
      <c r="P25" s="1500">
        <v>14.2</v>
      </c>
      <c r="Q25" s="1513" t="s">
        <v>1568</v>
      </c>
    </row>
    <row r="26" spans="1:17" ht="19.5" customHeight="1">
      <c r="A26" s="2121"/>
      <c r="B26" s="2132"/>
      <c r="C26" s="2133"/>
      <c r="D26" s="2133"/>
      <c r="E26" s="1497"/>
      <c r="F26" s="1501"/>
      <c r="G26" s="1501"/>
      <c r="H26" s="1501"/>
      <c r="I26" s="1501"/>
      <c r="J26" s="1501"/>
      <c r="K26" s="1499"/>
      <c r="L26" s="1499"/>
      <c r="M26" s="1500"/>
      <c r="N26" s="1499"/>
      <c r="O26" s="1499"/>
      <c r="P26" s="1500"/>
      <c r="Q26" s="1511"/>
    </row>
    <row r="27" spans="1:17" ht="19.5" customHeight="1">
      <c r="A27" s="2122" t="s">
        <v>545</v>
      </c>
      <c r="B27" s="2132"/>
      <c r="C27" s="2133"/>
      <c r="D27" s="2133"/>
      <c r="E27" s="1504"/>
      <c r="F27" s="1505"/>
      <c r="G27" s="1505"/>
      <c r="H27" s="1505"/>
      <c r="I27" s="1505"/>
      <c r="J27" s="1505"/>
      <c r="K27" s="1502"/>
      <c r="L27" s="1502"/>
      <c r="M27" s="1503"/>
      <c r="N27" s="1502"/>
      <c r="O27" s="1502"/>
      <c r="P27" s="1503"/>
      <c r="Q27" s="1510" t="s">
        <v>546</v>
      </c>
    </row>
    <row r="28" spans="1:17" ht="19.5" customHeight="1">
      <c r="A28" s="2121" t="s">
        <v>547</v>
      </c>
      <c r="B28" s="2132">
        <v>39.9</v>
      </c>
      <c r="C28" s="2133">
        <v>47.6</v>
      </c>
      <c r="D28" s="2133">
        <v>33.700000000000003</v>
      </c>
      <c r="E28" s="1497">
        <v>39.5</v>
      </c>
      <c r="F28" s="1501">
        <v>47</v>
      </c>
      <c r="G28" s="1501">
        <v>33.299999999999997</v>
      </c>
      <c r="H28" s="1501">
        <v>41.6</v>
      </c>
      <c r="I28" s="1501">
        <v>50.3</v>
      </c>
      <c r="J28" s="1501">
        <v>34.4</v>
      </c>
      <c r="K28" s="1499">
        <v>39.299999999999997</v>
      </c>
      <c r="L28" s="1499">
        <v>47.7</v>
      </c>
      <c r="M28" s="1500">
        <v>32.4</v>
      </c>
      <c r="N28" s="1499">
        <v>40.5</v>
      </c>
      <c r="O28" s="1499">
        <v>48.5</v>
      </c>
      <c r="P28" s="1500">
        <v>34</v>
      </c>
      <c r="Q28" s="1510" t="s">
        <v>2120</v>
      </c>
    </row>
    <row r="29" spans="1:17" ht="19.5" customHeight="1">
      <c r="A29" s="2121" t="s">
        <v>548</v>
      </c>
      <c r="B29" s="2132">
        <v>41.4</v>
      </c>
      <c r="C29" s="2133">
        <v>41.4</v>
      </c>
      <c r="D29" s="2133">
        <v>41.4</v>
      </c>
      <c r="E29" s="1497">
        <v>42.3</v>
      </c>
      <c r="F29" s="1501">
        <v>42</v>
      </c>
      <c r="G29" s="1501">
        <v>42.5</v>
      </c>
      <c r="H29" s="1501">
        <v>41.1</v>
      </c>
      <c r="I29" s="1501">
        <v>42.1</v>
      </c>
      <c r="J29" s="1501">
        <v>40.700000000000003</v>
      </c>
      <c r="K29" s="1499">
        <v>40.799999999999997</v>
      </c>
      <c r="L29" s="1499">
        <v>39.799999999999997</v>
      </c>
      <c r="M29" s="1500">
        <v>41.2</v>
      </c>
      <c r="N29" s="1499">
        <v>40.9</v>
      </c>
      <c r="O29" s="1499">
        <v>41.8</v>
      </c>
      <c r="P29" s="1500">
        <v>40.5</v>
      </c>
      <c r="Q29" s="1510" t="s">
        <v>2118</v>
      </c>
    </row>
    <row r="30" spans="1:17" ht="19.5" customHeight="1">
      <c r="A30" s="2121" t="s">
        <v>549</v>
      </c>
      <c r="B30" s="2132">
        <v>57.7</v>
      </c>
      <c r="C30" s="2133">
        <v>57.2</v>
      </c>
      <c r="D30" s="2133">
        <v>57.7</v>
      </c>
      <c r="E30" s="1497">
        <v>57.1</v>
      </c>
      <c r="F30" s="1501">
        <v>50.3</v>
      </c>
      <c r="G30" s="1501">
        <v>58</v>
      </c>
      <c r="H30" s="1501">
        <v>58.3</v>
      </c>
      <c r="I30" s="1501">
        <v>55.8</v>
      </c>
      <c r="J30" s="1501">
        <v>58.6</v>
      </c>
      <c r="K30" s="1499">
        <v>56.1</v>
      </c>
      <c r="L30" s="1499">
        <v>54.1</v>
      </c>
      <c r="M30" s="1500">
        <v>56.3</v>
      </c>
      <c r="N30" s="1499">
        <v>56.3</v>
      </c>
      <c r="O30" s="1499">
        <v>57.9</v>
      </c>
      <c r="P30" s="1500">
        <v>56.1</v>
      </c>
      <c r="Q30" s="1512" t="s">
        <v>2119</v>
      </c>
    </row>
    <row r="31" spans="1:17" ht="19.5" customHeight="1">
      <c r="A31" s="2122"/>
      <c r="B31" s="2132"/>
      <c r="C31" s="2133"/>
      <c r="D31" s="2133"/>
      <c r="E31" s="1497"/>
      <c r="F31" s="1501"/>
      <c r="G31" s="1501"/>
      <c r="H31" s="1501"/>
      <c r="I31" s="1501"/>
      <c r="J31" s="1501"/>
      <c r="K31" s="1499"/>
      <c r="L31" s="1499"/>
      <c r="M31" s="1500"/>
      <c r="N31" s="1499"/>
      <c r="O31" s="1499"/>
      <c r="P31" s="1500"/>
      <c r="Q31" s="1510"/>
    </row>
    <row r="32" spans="1:17" ht="19.5" customHeight="1">
      <c r="A32" s="2122" t="s">
        <v>550</v>
      </c>
      <c r="B32" s="2146"/>
      <c r="C32" s="1880"/>
      <c r="D32" s="1880"/>
      <c r="E32" s="1504"/>
      <c r="F32" s="1505"/>
      <c r="G32" s="1505"/>
      <c r="H32" s="1505"/>
      <c r="I32" s="1505"/>
      <c r="J32" s="1505"/>
      <c r="K32" s="1502"/>
      <c r="L32" s="1502"/>
      <c r="M32" s="1503"/>
      <c r="N32" s="1502"/>
      <c r="O32" s="1502"/>
      <c r="P32" s="1503"/>
      <c r="Q32" s="1510" t="s">
        <v>551</v>
      </c>
    </row>
    <row r="33" spans="1:17" ht="19.5" customHeight="1">
      <c r="A33" s="2121" t="s">
        <v>547</v>
      </c>
      <c r="B33" s="2132">
        <v>43.5</v>
      </c>
      <c r="C33" s="2133">
        <v>65.5</v>
      </c>
      <c r="D33" s="2133">
        <v>31.5</v>
      </c>
      <c r="E33" s="1497">
        <v>42.8</v>
      </c>
      <c r="F33" s="1501">
        <v>65.5</v>
      </c>
      <c r="G33" s="1501">
        <v>30.7</v>
      </c>
      <c r="H33" s="1501">
        <v>44.8</v>
      </c>
      <c r="I33" s="1501">
        <v>67.5</v>
      </c>
      <c r="J33" s="1501">
        <v>31.9</v>
      </c>
      <c r="K33" s="1499">
        <v>44.4</v>
      </c>
      <c r="L33" s="1499">
        <v>67.8</v>
      </c>
      <c r="M33" s="1500">
        <v>31.4</v>
      </c>
      <c r="N33" s="1499">
        <v>45.7</v>
      </c>
      <c r="O33" s="1499">
        <v>67.400000000000006</v>
      </c>
      <c r="P33" s="1500">
        <v>33.299999999999997</v>
      </c>
      <c r="Q33" s="1510" t="s">
        <v>1553</v>
      </c>
    </row>
    <row r="34" spans="1:17" ht="19.5" customHeight="1">
      <c r="A34" s="2121" t="s">
        <v>552</v>
      </c>
      <c r="B34" s="2132">
        <v>33.799999999999997</v>
      </c>
      <c r="C34" s="2133">
        <v>28.1</v>
      </c>
      <c r="D34" s="2133">
        <v>37</v>
      </c>
      <c r="E34" s="1497">
        <v>34.4</v>
      </c>
      <c r="F34" s="1501">
        <v>28.2</v>
      </c>
      <c r="G34" s="1501">
        <v>37.700000000000003</v>
      </c>
      <c r="H34" s="1501">
        <v>33.1</v>
      </c>
      <c r="I34" s="1501">
        <v>26.9</v>
      </c>
      <c r="J34" s="1501">
        <v>36.6</v>
      </c>
      <c r="K34" s="1499">
        <v>34.200000000000003</v>
      </c>
      <c r="L34" s="1499">
        <v>26.6</v>
      </c>
      <c r="M34" s="1500">
        <v>38.4</v>
      </c>
      <c r="N34" s="1499">
        <v>32.700000000000003</v>
      </c>
      <c r="O34" s="1499">
        <v>26.7</v>
      </c>
      <c r="P34" s="1500">
        <v>36.200000000000003</v>
      </c>
      <c r="Q34" s="1510" t="s">
        <v>1555</v>
      </c>
    </row>
    <row r="35" spans="1:17" ht="19.5" customHeight="1">
      <c r="A35" s="2121" t="s">
        <v>553</v>
      </c>
      <c r="B35" s="2132">
        <v>22.7</v>
      </c>
      <c r="C35" s="2133">
        <v>6.4</v>
      </c>
      <c r="D35" s="2133">
        <v>31.6</v>
      </c>
      <c r="E35" s="1497">
        <v>22.8</v>
      </c>
      <c r="F35" s="1501">
        <v>6.3</v>
      </c>
      <c r="G35" s="1501">
        <v>31.7</v>
      </c>
      <c r="H35" s="1501">
        <v>22.1</v>
      </c>
      <c r="I35" s="1501">
        <v>5.6</v>
      </c>
      <c r="J35" s="1501">
        <v>31.5</v>
      </c>
      <c r="K35" s="1499">
        <v>21.4</v>
      </c>
      <c r="L35" s="1499">
        <v>5.6</v>
      </c>
      <c r="M35" s="1500">
        <v>30.2</v>
      </c>
      <c r="N35" s="1499">
        <v>21.5</v>
      </c>
      <c r="O35" s="1499">
        <v>5.9</v>
      </c>
      <c r="P35" s="1500">
        <v>30.5</v>
      </c>
      <c r="Q35" s="1510" t="s">
        <v>1556</v>
      </c>
    </row>
    <row r="36" spans="1:17" ht="19.5" customHeight="1">
      <c r="A36" s="2123" t="s">
        <v>554</v>
      </c>
      <c r="B36" s="2144">
        <v>100</v>
      </c>
      <c r="C36" s="2145">
        <v>100</v>
      </c>
      <c r="D36" s="2157">
        <v>100</v>
      </c>
      <c r="E36" s="2102">
        <v>100</v>
      </c>
      <c r="F36" s="2104">
        <v>100</v>
      </c>
      <c r="G36" s="2104">
        <v>100</v>
      </c>
      <c r="H36" s="2104">
        <v>100</v>
      </c>
      <c r="I36" s="2104">
        <v>100</v>
      </c>
      <c r="J36" s="2104">
        <v>100</v>
      </c>
      <c r="K36" s="2104">
        <v>100</v>
      </c>
      <c r="L36" s="2104">
        <v>100</v>
      </c>
      <c r="M36" s="2105">
        <v>100</v>
      </c>
      <c r="N36" s="2104">
        <v>100</v>
      </c>
      <c r="O36" s="2104">
        <v>100</v>
      </c>
      <c r="P36" s="2104">
        <v>100</v>
      </c>
      <c r="Q36" s="1514" t="s">
        <v>555</v>
      </c>
    </row>
    <row r="37" spans="1:17" ht="19.5" customHeight="1">
      <c r="A37" s="2122"/>
      <c r="B37" s="2150"/>
      <c r="C37" s="2151"/>
      <c r="D37" s="2152"/>
      <c r="E37" s="1492"/>
      <c r="F37" s="1493"/>
      <c r="G37" s="1493"/>
      <c r="H37" s="1493"/>
      <c r="I37" s="1493"/>
      <c r="J37" s="1493"/>
      <c r="K37" s="1416"/>
      <c r="L37" s="1416"/>
      <c r="M37" s="1417"/>
      <c r="N37" s="1416"/>
      <c r="O37" s="1416"/>
      <c r="P37" s="1417"/>
      <c r="Q37" s="1511"/>
    </row>
    <row r="38" spans="1:17" ht="19.5" customHeight="1">
      <c r="A38" s="2122" t="s">
        <v>556</v>
      </c>
      <c r="B38" s="2150"/>
      <c r="C38" s="2151"/>
      <c r="D38" s="2152"/>
      <c r="E38" s="1492"/>
      <c r="F38" s="1493"/>
      <c r="G38" s="1493"/>
      <c r="H38" s="1493"/>
      <c r="I38" s="1493"/>
      <c r="J38" s="1493"/>
      <c r="K38" s="1416"/>
      <c r="L38" s="1416"/>
      <c r="M38" s="1417"/>
      <c r="N38" s="1416"/>
      <c r="O38" s="1416"/>
      <c r="P38" s="1417"/>
      <c r="Q38" s="1511" t="s">
        <v>557</v>
      </c>
    </row>
    <row r="39" spans="1:17" ht="19.5" customHeight="1">
      <c r="A39" s="2121" t="s">
        <v>540</v>
      </c>
      <c r="B39" s="2132">
        <v>11.3</v>
      </c>
      <c r="C39" s="2133">
        <v>13.9</v>
      </c>
      <c r="D39" s="2158">
        <v>9.8000000000000007</v>
      </c>
      <c r="E39" s="1497">
        <v>10.8</v>
      </c>
      <c r="F39" s="1501">
        <v>13.1</v>
      </c>
      <c r="G39" s="1501">
        <v>9.6</v>
      </c>
      <c r="H39" s="1501">
        <v>10.8</v>
      </c>
      <c r="I39" s="1501">
        <v>13.2</v>
      </c>
      <c r="J39" s="1501">
        <v>9.4</v>
      </c>
      <c r="K39" s="1499">
        <v>10.6</v>
      </c>
      <c r="L39" s="1499">
        <v>12.7</v>
      </c>
      <c r="M39" s="1500">
        <v>9.4</v>
      </c>
      <c r="N39" s="1499">
        <v>11.6</v>
      </c>
      <c r="O39" s="1499">
        <v>14.1</v>
      </c>
      <c r="P39" s="1500">
        <v>10.1</v>
      </c>
      <c r="Q39" s="1510" t="s">
        <v>1566</v>
      </c>
    </row>
    <row r="40" spans="1:17" ht="19.5" customHeight="1">
      <c r="A40" s="2121" t="s">
        <v>541</v>
      </c>
      <c r="B40" s="2132">
        <v>28.7</v>
      </c>
      <c r="C40" s="2133">
        <v>24.7</v>
      </c>
      <c r="D40" s="2158">
        <v>30.8</v>
      </c>
      <c r="E40" s="1497">
        <v>28.7</v>
      </c>
      <c r="F40" s="1501">
        <v>24.6</v>
      </c>
      <c r="G40" s="1501">
        <v>30.9</v>
      </c>
      <c r="H40" s="1501">
        <v>28.1</v>
      </c>
      <c r="I40" s="1501">
        <v>24</v>
      </c>
      <c r="J40" s="1501">
        <v>30.3</v>
      </c>
      <c r="K40" s="1499">
        <v>28.7</v>
      </c>
      <c r="L40" s="1499">
        <v>24.3</v>
      </c>
      <c r="M40" s="1500">
        <v>31.1</v>
      </c>
      <c r="N40" s="1499">
        <v>28.5</v>
      </c>
      <c r="O40" s="1499">
        <v>24.8</v>
      </c>
      <c r="P40" s="1500">
        <v>30.5</v>
      </c>
      <c r="Q40" s="1510" t="s">
        <v>1565</v>
      </c>
    </row>
    <row r="41" spans="1:17" ht="19.5" customHeight="1">
      <c r="A41" s="2121" t="s">
        <v>542</v>
      </c>
      <c r="B41" s="2132">
        <v>24.6</v>
      </c>
      <c r="C41" s="2133">
        <v>21.9</v>
      </c>
      <c r="D41" s="2158">
        <v>26.1</v>
      </c>
      <c r="E41" s="1497">
        <v>24.6</v>
      </c>
      <c r="F41" s="1501">
        <v>22.2</v>
      </c>
      <c r="G41" s="1501">
        <v>25.9</v>
      </c>
      <c r="H41" s="1501">
        <v>25</v>
      </c>
      <c r="I41" s="1501">
        <v>22.5</v>
      </c>
      <c r="J41" s="1501">
        <v>26.5</v>
      </c>
      <c r="K41" s="1499">
        <v>25.1</v>
      </c>
      <c r="L41" s="1499">
        <v>22.6</v>
      </c>
      <c r="M41" s="1500">
        <v>26.5</v>
      </c>
      <c r="N41" s="1499">
        <v>24.7</v>
      </c>
      <c r="O41" s="1499">
        <v>22.2</v>
      </c>
      <c r="P41" s="1500">
        <v>26.2</v>
      </c>
      <c r="Q41" s="1510" t="s">
        <v>1564</v>
      </c>
    </row>
    <row r="42" spans="1:17" ht="19.5" customHeight="1">
      <c r="A42" s="2122" t="s">
        <v>543</v>
      </c>
      <c r="B42" s="2132">
        <v>26.5</v>
      </c>
      <c r="C42" s="2133">
        <v>26.2</v>
      </c>
      <c r="D42" s="2158">
        <v>26.6</v>
      </c>
      <c r="E42" s="1497">
        <v>26.9</v>
      </c>
      <c r="F42" s="1501">
        <v>26.9</v>
      </c>
      <c r="G42" s="1501">
        <v>26.9</v>
      </c>
      <c r="H42" s="1501">
        <v>26.8</v>
      </c>
      <c r="I42" s="1501">
        <v>26.7</v>
      </c>
      <c r="J42" s="1501">
        <v>26.9</v>
      </c>
      <c r="K42" s="1499">
        <v>26.6</v>
      </c>
      <c r="L42" s="1499">
        <v>26.8</v>
      </c>
      <c r="M42" s="1500">
        <v>26.4</v>
      </c>
      <c r="N42" s="1499">
        <v>26.7</v>
      </c>
      <c r="O42" s="1499">
        <v>26.3</v>
      </c>
      <c r="P42" s="1500">
        <v>27</v>
      </c>
      <c r="Q42" s="1510" t="s">
        <v>1567</v>
      </c>
    </row>
    <row r="43" spans="1:17" ht="19.5" customHeight="1">
      <c r="A43" s="2122" t="s">
        <v>544</v>
      </c>
      <c r="B43" s="2132">
        <v>9</v>
      </c>
      <c r="C43" s="2133">
        <v>13.2</v>
      </c>
      <c r="D43" s="2158">
        <v>6.7</v>
      </c>
      <c r="E43" s="1497">
        <v>8.9</v>
      </c>
      <c r="F43" s="1501">
        <v>13.2</v>
      </c>
      <c r="G43" s="1501">
        <v>6.6</v>
      </c>
      <c r="H43" s="1501">
        <v>9.3000000000000007</v>
      </c>
      <c r="I43" s="1501">
        <v>13.6</v>
      </c>
      <c r="J43" s="1501">
        <v>6.9</v>
      </c>
      <c r="K43" s="1499">
        <v>9</v>
      </c>
      <c r="L43" s="1499">
        <v>13.4</v>
      </c>
      <c r="M43" s="1500">
        <v>6.5</v>
      </c>
      <c r="N43" s="1499">
        <v>8.6</v>
      </c>
      <c r="O43" s="1499">
        <v>12.6</v>
      </c>
      <c r="P43" s="1500">
        <v>6.3</v>
      </c>
      <c r="Q43" s="1510" t="s">
        <v>1568</v>
      </c>
    </row>
    <row r="44" spans="1:17" ht="19.5" customHeight="1">
      <c r="A44" s="2123" t="s">
        <v>554</v>
      </c>
      <c r="B44" s="2144">
        <v>100</v>
      </c>
      <c r="C44" s="2145">
        <v>100</v>
      </c>
      <c r="D44" s="2157">
        <v>100</v>
      </c>
      <c r="E44" s="2102">
        <v>100</v>
      </c>
      <c r="F44" s="2104">
        <v>100</v>
      </c>
      <c r="G44" s="2104">
        <v>100</v>
      </c>
      <c r="H44" s="2104">
        <v>100</v>
      </c>
      <c r="I44" s="2104">
        <v>100</v>
      </c>
      <c r="J44" s="2104">
        <v>100</v>
      </c>
      <c r="K44" s="2104">
        <v>100</v>
      </c>
      <c r="L44" s="2104">
        <v>100</v>
      </c>
      <c r="M44" s="2105">
        <v>100</v>
      </c>
      <c r="N44" s="2104">
        <v>100</v>
      </c>
      <c r="O44" s="2104">
        <v>100</v>
      </c>
      <c r="P44" s="2104">
        <v>100</v>
      </c>
      <c r="Q44" s="1515" t="s">
        <v>558</v>
      </c>
    </row>
    <row r="45" spans="1:17">
      <c r="A45" s="2123"/>
      <c r="B45" s="1425"/>
      <c r="C45" s="1426"/>
      <c r="D45" s="1426"/>
      <c r="E45" s="1485"/>
      <c r="F45" s="1428"/>
      <c r="G45" s="1428"/>
      <c r="H45" s="1424"/>
      <c r="I45" s="1422"/>
      <c r="J45" s="1422"/>
      <c r="K45" s="1424"/>
      <c r="L45" s="1422"/>
      <c r="M45" s="1423"/>
      <c r="N45" s="1426"/>
      <c r="O45" s="1426"/>
      <c r="P45" s="1427"/>
      <c r="Q45" s="1421"/>
    </row>
    <row r="46" spans="1:17">
      <c r="A46" s="2123"/>
      <c r="B46" s="1425"/>
      <c r="C46" s="1426"/>
      <c r="D46" s="1426"/>
      <c r="E46" s="1485"/>
      <c r="F46" s="1428"/>
      <c r="G46" s="1428"/>
      <c r="H46" s="1429"/>
      <c r="I46" s="1419"/>
      <c r="J46" s="1419"/>
      <c r="K46" s="1429"/>
      <c r="L46" s="1419"/>
      <c r="M46" s="1420"/>
      <c r="N46" s="1426"/>
      <c r="O46" s="1426"/>
      <c r="P46" s="1427"/>
      <c r="Q46" s="1421"/>
    </row>
    <row r="47" spans="1:17">
      <c r="A47" s="2123"/>
      <c r="B47" s="1425"/>
      <c r="C47" s="1426"/>
      <c r="D47" s="1426"/>
      <c r="E47" s="1485"/>
      <c r="F47" s="1428"/>
      <c r="G47" s="1428"/>
      <c r="H47" s="1433"/>
      <c r="I47" s="1431"/>
      <c r="J47" s="1431"/>
      <c r="K47" s="1433"/>
      <c r="L47" s="1431"/>
      <c r="M47" s="1432"/>
      <c r="N47" s="1426"/>
      <c r="O47" s="1426"/>
      <c r="P47" s="1427"/>
      <c r="Q47" s="1421"/>
    </row>
    <row r="48" spans="1:17">
      <c r="A48" s="2123"/>
      <c r="B48" s="1418"/>
      <c r="C48" s="1435"/>
      <c r="D48" s="1435"/>
      <c r="E48" s="1430"/>
      <c r="F48" s="1433"/>
      <c r="G48" s="1433"/>
      <c r="H48" s="1433"/>
      <c r="I48" s="1433"/>
      <c r="J48" s="1433"/>
      <c r="K48" s="1433"/>
      <c r="L48" s="1433"/>
      <c r="M48" s="1434"/>
      <c r="N48" s="1435"/>
      <c r="O48" s="1435"/>
      <c r="P48" s="1436"/>
      <c r="Q48" s="1421"/>
    </row>
    <row r="49" spans="1:17">
      <c r="A49" s="2123"/>
      <c r="B49" s="1418"/>
      <c r="C49" s="1435"/>
      <c r="D49" s="1435"/>
      <c r="E49" s="1430"/>
      <c r="F49" s="1433"/>
      <c r="G49" s="1433"/>
      <c r="H49" s="1433"/>
      <c r="I49" s="1433"/>
      <c r="J49" s="1433"/>
      <c r="K49" s="1433"/>
      <c r="L49" s="1433"/>
      <c r="M49" s="1434"/>
      <c r="N49" s="1435"/>
      <c r="O49" s="1435"/>
      <c r="P49" s="1436"/>
      <c r="Q49" s="1421"/>
    </row>
    <row r="50" spans="1:17">
      <c r="A50" s="2123"/>
      <c r="B50" s="1418"/>
      <c r="C50" s="1435"/>
      <c r="D50" s="1435"/>
      <c r="E50" s="1430"/>
      <c r="F50" s="1433"/>
      <c r="G50" s="1433"/>
      <c r="H50" s="1433"/>
      <c r="I50" s="1433"/>
      <c r="J50" s="1433"/>
      <c r="K50" s="1433"/>
      <c r="L50" s="1433"/>
      <c r="M50" s="1434"/>
      <c r="N50" s="1435"/>
      <c r="O50" s="1435"/>
      <c r="P50" s="1436"/>
      <c r="Q50" s="1421"/>
    </row>
    <row r="51" spans="1:17">
      <c r="A51" s="2124" t="s">
        <v>1557</v>
      </c>
      <c r="B51" s="1437"/>
      <c r="C51" s="1441"/>
      <c r="D51" s="1441"/>
      <c r="E51" s="1438"/>
      <c r="F51" s="1439"/>
      <c r="G51" s="1439"/>
      <c r="H51" s="1439"/>
      <c r="I51" s="1439"/>
      <c r="J51" s="1439"/>
      <c r="K51" s="1439"/>
      <c r="L51" s="1439"/>
      <c r="M51" s="1440"/>
      <c r="N51" s="1441"/>
      <c r="O51" s="1441"/>
      <c r="P51" s="1442"/>
      <c r="Q51" s="1443"/>
    </row>
    <row r="52" spans="1:17">
      <c r="A52" s="2125" t="s">
        <v>1558</v>
      </c>
      <c r="B52" s="1444"/>
      <c r="C52" s="1448"/>
      <c r="D52" s="1448"/>
      <c r="E52" s="1445"/>
      <c r="F52" s="1446"/>
      <c r="G52" s="1446"/>
      <c r="H52" s="1446"/>
      <c r="I52" s="1446"/>
      <c r="J52" s="1446"/>
      <c r="K52" s="1446"/>
      <c r="L52" s="1446"/>
      <c r="M52" s="1447"/>
      <c r="N52" s="1448"/>
      <c r="O52" s="1448"/>
      <c r="P52" s="1449"/>
      <c r="Q52" s="1450" t="s">
        <v>1559</v>
      </c>
    </row>
    <row r="53" spans="1:17">
      <c r="A53" s="2124" t="s">
        <v>559</v>
      </c>
      <c r="B53" s="1437"/>
      <c r="C53" s="1441"/>
      <c r="D53" s="1441"/>
      <c r="E53" s="1438"/>
      <c r="F53" s="1439"/>
      <c r="G53" s="1439"/>
      <c r="H53" s="1439"/>
      <c r="I53" s="1439"/>
      <c r="J53" s="1439"/>
      <c r="K53" s="1439"/>
      <c r="L53" s="1439"/>
      <c r="M53" s="1440"/>
      <c r="N53" s="1441"/>
      <c r="O53" s="1441"/>
      <c r="P53" s="1442"/>
      <c r="Q53" s="1450" t="s">
        <v>560</v>
      </c>
    </row>
    <row r="54" spans="1:17">
      <c r="A54" s="2125" t="s">
        <v>1560</v>
      </c>
      <c r="B54" s="1444"/>
      <c r="C54" s="1448"/>
      <c r="D54" s="1448"/>
      <c r="E54" s="1445"/>
      <c r="F54" s="1446"/>
      <c r="G54" s="1446"/>
      <c r="H54" s="1446"/>
      <c r="I54" s="1446"/>
      <c r="J54" s="1446"/>
      <c r="K54" s="1446"/>
      <c r="L54" s="1446"/>
      <c r="M54" s="1447"/>
      <c r="N54" s="1448"/>
      <c r="O54" s="1448"/>
      <c r="P54" s="1449"/>
      <c r="Q54" s="1450" t="s">
        <v>1561</v>
      </c>
    </row>
    <row r="55" spans="1:17">
      <c r="A55" s="2126"/>
      <c r="B55" s="1451"/>
      <c r="C55" s="1455"/>
      <c r="D55" s="1455"/>
      <c r="E55" s="1452"/>
      <c r="F55" s="1453"/>
      <c r="G55" s="1453"/>
      <c r="H55" s="1453"/>
      <c r="I55" s="1453"/>
      <c r="J55" s="1453"/>
      <c r="K55" s="1453"/>
      <c r="L55" s="1453"/>
      <c r="M55" s="1454"/>
      <c r="N55" s="1455"/>
      <c r="O55" s="1455"/>
      <c r="P55" s="1456"/>
      <c r="Q55" s="1457"/>
    </row>
    <row r="57" spans="1:17">
      <c r="A57" s="2127"/>
      <c r="B57" s="1458"/>
      <c r="C57" s="1458"/>
      <c r="D57" s="1458"/>
      <c r="E57" s="1459"/>
      <c r="F57" s="1459"/>
      <c r="G57" s="1459"/>
      <c r="H57" s="1458"/>
      <c r="I57" s="1458"/>
      <c r="J57" s="1458"/>
      <c r="K57" s="1458"/>
      <c r="L57" s="1458"/>
      <c r="M57" s="1458"/>
      <c r="N57" s="1459"/>
      <c r="O57" s="1459"/>
      <c r="P57" s="1459"/>
      <c r="Q57" s="1460"/>
    </row>
    <row r="58" spans="1:17">
      <c r="A58" s="2127"/>
      <c r="B58" s="1458"/>
      <c r="C58" s="1458"/>
      <c r="D58" s="1458"/>
      <c r="E58" s="1459"/>
      <c r="F58" s="1459"/>
      <c r="G58" s="1459"/>
      <c r="H58" s="1458"/>
      <c r="I58" s="1458"/>
      <c r="J58" s="1458"/>
      <c r="K58" s="1458"/>
      <c r="L58" s="1458"/>
      <c r="M58" s="1458"/>
      <c r="N58" s="1459"/>
      <c r="O58" s="1459"/>
      <c r="P58" s="1459"/>
      <c r="Q58" s="1460"/>
    </row>
    <row r="59" spans="1:17">
      <c r="A59" s="2127"/>
      <c r="B59" s="1458"/>
      <c r="C59" s="1458"/>
      <c r="D59" s="1458"/>
      <c r="E59" s="1459"/>
      <c r="F59" s="1459"/>
      <c r="G59" s="1459"/>
      <c r="H59" s="1458"/>
      <c r="I59" s="1458"/>
      <c r="J59" s="1458"/>
      <c r="K59" s="1458"/>
      <c r="L59" s="1458"/>
      <c r="M59" s="1458"/>
      <c r="N59" s="1459"/>
      <c r="O59" s="1459"/>
      <c r="P59" s="1459"/>
      <c r="Q59" s="1460"/>
    </row>
    <row r="60" spans="1:17">
      <c r="A60" s="2127"/>
      <c r="B60" s="1458"/>
      <c r="C60" s="1458"/>
      <c r="D60" s="1458"/>
      <c r="E60" s="1459"/>
      <c r="F60" s="1459"/>
      <c r="G60" s="1459"/>
      <c r="H60" s="1458"/>
      <c r="I60" s="1458"/>
      <c r="J60" s="1458"/>
      <c r="K60" s="1458"/>
      <c r="L60" s="1458"/>
      <c r="M60" s="1458"/>
      <c r="N60" s="1459"/>
      <c r="O60" s="1459"/>
      <c r="P60" s="1459"/>
      <c r="Q60" s="1460"/>
    </row>
    <row r="61" spans="1:17" ht="27">
      <c r="A61" s="2114" t="s">
        <v>520</v>
      </c>
      <c r="B61" s="1396"/>
      <c r="C61" s="1396"/>
      <c r="D61" s="1396"/>
      <c r="E61" s="1397"/>
      <c r="F61" s="1397"/>
      <c r="G61" s="1397"/>
      <c r="H61" s="1396"/>
      <c r="I61" s="1396"/>
      <c r="J61" s="1396"/>
      <c r="K61" s="1396"/>
      <c r="L61" s="1396"/>
      <c r="M61" s="1396"/>
      <c r="N61" s="1397"/>
      <c r="O61" s="1397"/>
      <c r="P61" s="1397"/>
      <c r="Q61" s="1398" t="s">
        <v>521</v>
      </c>
    </row>
    <row r="62" spans="1:17" ht="22.5">
      <c r="A62" s="2115" t="s">
        <v>563</v>
      </c>
      <c r="B62" s="1399"/>
      <c r="C62" s="1399"/>
      <c r="D62" s="1399"/>
      <c r="E62" s="1400"/>
      <c r="F62" s="1400"/>
      <c r="G62" s="1400"/>
      <c r="H62" s="1399"/>
      <c r="I62" s="1399"/>
      <c r="J62" s="1399"/>
      <c r="K62" s="1399"/>
      <c r="L62" s="1399"/>
      <c r="M62" s="1399"/>
      <c r="N62" s="1400"/>
      <c r="O62" s="1400"/>
      <c r="P62" s="1400"/>
      <c r="Q62" s="1401" t="s">
        <v>564</v>
      </c>
    </row>
    <row r="63" spans="1:17" ht="18.75">
      <c r="A63" s="2116"/>
      <c r="B63" s="1402"/>
      <c r="C63" s="1402"/>
      <c r="D63" s="1402"/>
      <c r="E63" s="1403"/>
      <c r="F63" s="1403"/>
      <c r="G63" s="1403"/>
      <c r="H63" s="1402"/>
      <c r="I63" s="1402"/>
      <c r="J63" s="1402"/>
      <c r="K63" s="1402"/>
      <c r="L63" s="1402"/>
      <c r="M63" s="1402"/>
      <c r="N63" s="1403"/>
      <c r="O63" s="1403"/>
      <c r="P63" s="1403"/>
      <c r="Q63" s="1404"/>
    </row>
    <row r="64" spans="1:17">
      <c r="A64" s="2128"/>
      <c r="B64" s="1462"/>
      <c r="C64" s="1462"/>
      <c r="D64" s="1462"/>
      <c r="E64" s="1461"/>
      <c r="F64" s="1461"/>
      <c r="G64" s="1461"/>
      <c r="H64" s="1462"/>
      <c r="I64" s="1462"/>
      <c r="J64" s="1462"/>
      <c r="K64" s="1462"/>
      <c r="L64" s="1462"/>
      <c r="M64" s="1462"/>
      <c r="N64" s="1461"/>
      <c r="O64" s="1461"/>
      <c r="P64" s="1461"/>
      <c r="Q64" s="1463"/>
    </row>
    <row r="65" spans="1:17">
      <c r="A65" s="2117"/>
      <c r="B65" s="2302" t="s">
        <v>2121</v>
      </c>
      <c r="C65" s="2303"/>
      <c r="D65" s="2304"/>
      <c r="E65" s="2302" t="s">
        <v>2117</v>
      </c>
      <c r="F65" s="2303"/>
      <c r="G65" s="2304"/>
      <c r="H65" s="2302" t="s">
        <v>1897</v>
      </c>
      <c r="I65" s="2303"/>
      <c r="J65" s="2304"/>
      <c r="K65" s="2303" t="s">
        <v>1730</v>
      </c>
      <c r="L65" s="2303"/>
      <c r="M65" s="2303"/>
      <c r="N65" s="2302" t="s">
        <v>1713</v>
      </c>
      <c r="O65" s="2303"/>
      <c r="P65" s="2304"/>
      <c r="Q65" s="1464"/>
    </row>
    <row r="66" spans="1:17" ht="16.5">
      <c r="A66" s="2118"/>
      <c r="B66" s="2305" t="s">
        <v>2307</v>
      </c>
      <c r="C66" s="2306"/>
      <c r="D66" s="2307"/>
      <c r="E66" s="2308" t="s">
        <v>2114</v>
      </c>
      <c r="F66" s="2306"/>
      <c r="G66" s="2307"/>
      <c r="H66" s="2305" t="s">
        <v>1898</v>
      </c>
      <c r="I66" s="2306"/>
      <c r="J66" s="2307"/>
      <c r="K66" s="2306" t="s">
        <v>1729</v>
      </c>
      <c r="L66" s="2306"/>
      <c r="M66" s="2306"/>
      <c r="N66" s="2305" t="s">
        <v>2115</v>
      </c>
      <c r="O66" s="2306"/>
      <c r="P66" s="2307"/>
      <c r="Q66" s="1465"/>
    </row>
    <row r="67" spans="1:17">
      <c r="A67" s="2118"/>
      <c r="B67" s="1407" t="s">
        <v>57</v>
      </c>
      <c r="C67" s="1408" t="s">
        <v>1900</v>
      </c>
      <c r="D67" s="1409" t="s">
        <v>1899</v>
      </c>
      <c r="E67" s="1407" t="s">
        <v>57</v>
      </c>
      <c r="F67" s="1408" t="s">
        <v>1900</v>
      </c>
      <c r="G67" s="1409" t="s">
        <v>1899</v>
      </c>
      <c r="H67" s="1407" t="s">
        <v>57</v>
      </c>
      <c r="I67" s="1408" t="s">
        <v>1900</v>
      </c>
      <c r="J67" s="1409" t="s">
        <v>1899</v>
      </c>
      <c r="K67" s="1410" t="s">
        <v>57</v>
      </c>
      <c r="L67" s="1408" t="s">
        <v>1900</v>
      </c>
      <c r="M67" s="1410" t="s">
        <v>1899</v>
      </c>
      <c r="N67" s="1407" t="s">
        <v>57</v>
      </c>
      <c r="O67" s="1408" t="s">
        <v>1900</v>
      </c>
      <c r="P67" s="1409" t="s">
        <v>1899</v>
      </c>
      <c r="Q67" s="1406"/>
    </row>
    <row r="68" spans="1:17">
      <c r="A68" s="2119"/>
      <c r="B68" s="1413" t="s">
        <v>524</v>
      </c>
      <c r="C68" s="1412" t="s">
        <v>525</v>
      </c>
      <c r="D68" s="1484" t="s">
        <v>526</v>
      </c>
      <c r="E68" s="1413" t="s">
        <v>524</v>
      </c>
      <c r="F68" s="1412" t="s">
        <v>525</v>
      </c>
      <c r="G68" s="1484" t="s">
        <v>526</v>
      </c>
      <c r="H68" s="1413" t="s">
        <v>524</v>
      </c>
      <c r="I68" s="1412" t="s">
        <v>525</v>
      </c>
      <c r="J68" s="1484" t="s">
        <v>526</v>
      </c>
      <c r="K68" s="1524" t="s">
        <v>524</v>
      </c>
      <c r="L68" s="1412" t="s">
        <v>525</v>
      </c>
      <c r="M68" s="1412" t="s">
        <v>526</v>
      </c>
      <c r="N68" s="1413" t="s">
        <v>524</v>
      </c>
      <c r="O68" s="1412" t="s">
        <v>525</v>
      </c>
      <c r="P68" s="1484" t="s">
        <v>526</v>
      </c>
      <c r="Q68" s="1414"/>
    </row>
    <row r="69" spans="1:17">
      <c r="A69" s="2120"/>
      <c r="B69" s="2094"/>
      <c r="C69" s="2095"/>
      <c r="D69" s="2095"/>
      <c r="E69" s="2096"/>
      <c r="F69" s="2097"/>
      <c r="G69" s="2098"/>
      <c r="H69" s="2095"/>
      <c r="I69" s="2095"/>
      <c r="J69" s="2095"/>
      <c r="K69" s="2095"/>
      <c r="L69" s="2095"/>
      <c r="M69" s="2099"/>
      <c r="N69" s="2095"/>
      <c r="O69" s="2095"/>
      <c r="P69" s="2099"/>
      <c r="Q69" s="1415"/>
    </row>
    <row r="70" spans="1:17" s="812" customFormat="1" ht="18" customHeight="1">
      <c r="A70" s="2121" t="s">
        <v>565</v>
      </c>
      <c r="B70" s="2134">
        <v>1596</v>
      </c>
      <c r="C70" s="2135">
        <v>270</v>
      </c>
      <c r="D70" s="2135">
        <v>1326</v>
      </c>
      <c r="E70" s="2100">
        <v>1683</v>
      </c>
      <c r="F70" s="2101">
        <v>319</v>
      </c>
      <c r="G70" s="2101">
        <v>1364</v>
      </c>
      <c r="H70" s="2091">
        <v>1633</v>
      </c>
      <c r="I70" s="2091">
        <v>305</v>
      </c>
      <c r="J70" s="2091">
        <v>1328</v>
      </c>
      <c r="K70" s="2092">
        <v>1645</v>
      </c>
      <c r="L70" s="2092">
        <v>290</v>
      </c>
      <c r="M70" s="2093">
        <v>1355</v>
      </c>
      <c r="N70" s="2092">
        <v>1613</v>
      </c>
      <c r="O70" s="2092">
        <v>308</v>
      </c>
      <c r="P70" s="2093">
        <v>1305</v>
      </c>
      <c r="Q70" s="1516" t="s">
        <v>566</v>
      </c>
    </row>
    <row r="71" spans="1:17" ht="18" customHeight="1">
      <c r="A71" s="2122"/>
      <c r="B71" s="2136"/>
      <c r="C71" s="2137"/>
      <c r="D71" s="2137"/>
      <c r="E71" s="2070"/>
      <c r="F71" s="2071"/>
      <c r="G71" s="2071"/>
      <c r="H71" s="1494"/>
      <c r="I71" s="1494"/>
      <c r="J71" s="1494"/>
      <c r="K71" s="1466"/>
      <c r="L71" s="1466"/>
      <c r="M71" s="1467"/>
      <c r="N71" s="1466"/>
      <c r="O71" s="1466"/>
      <c r="P71" s="1467"/>
      <c r="Q71" s="1517"/>
    </row>
    <row r="72" spans="1:17" ht="18" customHeight="1">
      <c r="A72" s="2121" t="s">
        <v>567</v>
      </c>
      <c r="B72" s="2138"/>
      <c r="C72" s="2139"/>
      <c r="D72" s="2139"/>
      <c r="E72" s="2072"/>
      <c r="F72" s="2073"/>
      <c r="G72" s="2073"/>
      <c r="H72" s="1506"/>
      <c r="I72" s="1506"/>
      <c r="J72" s="1506"/>
      <c r="K72" s="1507"/>
      <c r="L72" s="1507"/>
      <c r="M72" s="1508"/>
      <c r="N72" s="1507"/>
      <c r="O72" s="1507"/>
      <c r="P72" s="1508"/>
      <c r="Q72" s="1516" t="s">
        <v>568</v>
      </c>
    </row>
    <row r="73" spans="1:17" ht="18" customHeight="1">
      <c r="A73" s="2122" t="s">
        <v>569</v>
      </c>
      <c r="B73" s="2132">
        <v>32.6</v>
      </c>
      <c r="C73" s="2133">
        <v>24.8</v>
      </c>
      <c r="D73" s="2133">
        <v>34.299999999999997</v>
      </c>
      <c r="E73" s="2069">
        <v>34</v>
      </c>
      <c r="F73" s="2068">
        <v>19</v>
      </c>
      <c r="G73" s="2068">
        <v>37.5</v>
      </c>
      <c r="H73" s="1501">
        <v>31.2</v>
      </c>
      <c r="I73" s="1501">
        <v>16.600000000000001</v>
      </c>
      <c r="J73" s="1501">
        <v>34.5</v>
      </c>
      <c r="K73" s="1499">
        <v>31.8</v>
      </c>
      <c r="L73" s="1499">
        <v>19.8</v>
      </c>
      <c r="M73" s="1500">
        <v>34.299999999999997</v>
      </c>
      <c r="N73" s="1499">
        <v>29.8</v>
      </c>
      <c r="O73" s="1499">
        <v>18.600000000000001</v>
      </c>
      <c r="P73" s="1500">
        <v>32.4</v>
      </c>
      <c r="Q73" s="1518"/>
    </row>
    <row r="74" spans="1:17" ht="18" customHeight="1">
      <c r="A74" s="2122"/>
      <c r="B74" s="2140"/>
      <c r="C74" s="2141"/>
      <c r="D74" s="2141"/>
      <c r="E74" s="2074"/>
      <c r="F74" s="2075"/>
      <c r="G74" s="2075"/>
      <c r="H74" s="1495"/>
      <c r="I74" s="1495"/>
      <c r="J74" s="1495"/>
      <c r="K74" s="1468"/>
      <c r="L74" s="1468"/>
      <c r="M74" s="1469"/>
      <c r="N74" s="1468"/>
      <c r="O74" s="1468"/>
      <c r="P74" s="1469"/>
      <c r="Q74" s="1516" t="s">
        <v>570</v>
      </c>
    </row>
    <row r="75" spans="1:17" ht="18" customHeight="1">
      <c r="A75" s="2121" t="s">
        <v>571</v>
      </c>
      <c r="B75" s="2132">
        <v>12.9</v>
      </c>
      <c r="C75" s="2133">
        <v>6.2</v>
      </c>
      <c r="D75" s="2133">
        <v>16.5</v>
      </c>
      <c r="E75" s="2069">
        <v>13.6</v>
      </c>
      <c r="F75" s="2068">
        <v>7.4</v>
      </c>
      <c r="G75" s="2068">
        <v>17</v>
      </c>
      <c r="H75" s="1501">
        <v>13.1</v>
      </c>
      <c r="I75" s="1501">
        <v>6.7</v>
      </c>
      <c r="J75" s="1501">
        <v>16.7</v>
      </c>
      <c r="K75" s="1499">
        <v>13.7</v>
      </c>
      <c r="L75" s="1499">
        <v>6.8</v>
      </c>
      <c r="M75" s="1500">
        <v>17.600000000000001</v>
      </c>
      <c r="N75" s="1499">
        <v>13.3</v>
      </c>
      <c r="O75" s="1499">
        <v>7</v>
      </c>
      <c r="P75" s="1500">
        <v>16.899999999999999</v>
      </c>
      <c r="Q75" s="1516" t="s">
        <v>572</v>
      </c>
    </row>
    <row r="76" spans="1:17" ht="18" customHeight="1">
      <c r="A76" s="2120"/>
      <c r="B76" s="2132"/>
      <c r="C76" s="2133"/>
      <c r="D76" s="2133"/>
      <c r="E76" s="2069"/>
      <c r="F76" s="2068"/>
      <c r="G76" s="2068"/>
      <c r="H76" s="1501"/>
      <c r="I76" s="1501"/>
      <c r="J76" s="1501"/>
      <c r="K76" s="1499"/>
      <c r="L76" s="1499"/>
      <c r="M76" s="1500"/>
      <c r="N76" s="1499"/>
      <c r="O76" s="1499"/>
      <c r="P76" s="1500"/>
      <c r="Q76" s="1518"/>
    </row>
    <row r="77" spans="1:17" ht="18" customHeight="1">
      <c r="A77" s="2121" t="s">
        <v>573</v>
      </c>
      <c r="B77" s="2132"/>
      <c r="C77" s="2133"/>
      <c r="D77" s="2133"/>
      <c r="E77" s="2069"/>
      <c r="F77" s="2068"/>
      <c r="G77" s="2068"/>
      <c r="H77" s="1501"/>
      <c r="I77" s="1501"/>
      <c r="J77" s="1501"/>
      <c r="K77" s="1499"/>
      <c r="L77" s="1499"/>
      <c r="M77" s="1500"/>
      <c r="N77" s="1499"/>
      <c r="O77" s="1499"/>
      <c r="P77" s="1500"/>
      <c r="Q77" s="1517" t="s">
        <v>574</v>
      </c>
    </row>
    <row r="78" spans="1:17" ht="18" customHeight="1">
      <c r="A78" s="2122" t="s">
        <v>536</v>
      </c>
      <c r="B78" s="2132">
        <v>11.1</v>
      </c>
      <c r="C78" s="2133">
        <v>5.8</v>
      </c>
      <c r="D78" s="2133">
        <v>14.2</v>
      </c>
      <c r="E78" s="2069">
        <v>11.6</v>
      </c>
      <c r="F78" s="2068">
        <v>7.4</v>
      </c>
      <c r="G78" s="2068">
        <v>14</v>
      </c>
      <c r="H78" s="1501">
        <v>11.7</v>
      </c>
      <c r="I78" s="1501">
        <v>7.2</v>
      </c>
      <c r="J78" s="1501">
        <v>14.3</v>
      </c>
      <c r="K78" s="1499">
        <v>12</v>
      </c>
      <c r="L78" s="1499">
        <v>6.8</v>
      </c>
      <c r="M78" s="1500">
        <v>15</v>
      </c>
      <c r="N78" s="1499">
        <v>11.9</v>
      </c>
      <c r="O78" s="1499">
        <v>7.1</v>
      </c>
      <c r="P78" s="1500">
        <v>14.7</v>
      </c>
      <c r="Q78" s="1517" t="s">
        <v>1786</v>
      </c>
    </row>
    <row r="79" spans="1:17" ht="18" customHeight="1">
      <c r="A79" s="2122" t="s">
        <v>537</v>
      </c>
      <c r="B79" s="2132">
        <v>19.399999999999999</v>
      </c>
      <c r="C79" s="2133">
        <v>8.1</v>
      </c>
      <c r="D79" s="2133">
        <v>24.4</v>
      </c>
      <c r="E79" s="2069">
        <v>20.8</v>
      </c>
      <c r="F79" s="2068">
        <v>7.6</v>
      </c>
      <c r="G79" s="2068">
        <v>26.1</v>
      </c>
      <c r="H79" s="1501">
        <v>17.7</v>
      </c>
      <c r="I79" s="1501">
        <v>5.0999999999999996</v>
      </c>
      <c r="J79" s="1501">
        <v>24.4</v>
      </c>
      <c r="K79" s="1499">
        <v>20.100000000000001</v>
      </c>
      <c r="L79" s="1499">
        <v>6.8</v>
      </c>
      <c r="M79" s="1500">
        <v>26.5</v>
      </c>
      <c r="N79" s="1499">
        <v>18.600000000000001</v>
      </c>
      <c r="O79" s="1499">
        <v>6.6</v>
      </c>
      <c r="P79" s="1500">
        <v>24.8</v>
      </c>
      <c r="Q79" s="1517" t="s">
        <v>1787</v>
      </c>
    </row>
    <row r="80" spans="1:17" ht="18" customHeight="1">
      <c r="A80" s="2122"/>
      <c r="B80" s="2132"/>
      <c r="C80" s="2133"/>
      <c r="D80" s="2133"/>
      <c r="E80" s="2069"/>
      <c r="F80" s="2068"/>
      <c r="G80" s="2068"/>
      <c r="H80" s="1501"/>
      <c r="I80" s="1501"/>
      <c r="J80" s="1501"/>
      <c r="K80" s="1499"/>
      <c r="L80" s="1499"/>
      <c r="M80" s="1500"/>
      <c r="N80" s="1499"/>
      <c r="O80" s="1499"/>
      <c r="P80" s="1500"/>
      <c r="Q80" s="1519"/>
    </row>
    <row r="81" spans="1:17" ht="18" customHeight="1">
      <c r="A81" s="2121" t="s">
        <v>575</v>
      </c>
      <c r="B81" s="2132"/>
      <c r="C81" s="2133"/>
      <c r="D81" s="2133"/>
      <c r="E81" s="2069"/>
      <c r="F81" s="2068"/>
      <c r="G81" s="2068"/>
      <c r="H81" s="1501"/>
      <c r="I81" s="1501"/>
      <c r="J81" s="1501"/>
      <c r="K81" s="1499"/>
      <c r="L81" s="1499"/>
      <c r="M81" s="1500"/>
      <c r="N81" s="1499"/>
      <c r="O81" s="1499"/>
      <c r="P81" s="1500"/>
      <c r="Q81" s="1517" t="s">
        <v>576</v>
      </c>
    </row>
    <row r="82" spans="1:17" ht="18" customHeight="1">
      <c r="A82" s="2122" t="s">
        <v>540</v>
      </c>
      <c r="B82" s="2132">
        <v>35.700000000000003</v>
      </c>
      <c r="C82" s="2133">
        <v>20.6</v>
      </c>
      <c r="D82" s="2133">
        <v>47.3</v>
      </c>
      <c r="E82" s="2069">
        <v>39.5</v>
      </c>
      <c r="F82" s="2068">
        <v>24.7</v>
      </c>
      <c r="G82" s="2068">
        <v>50.3</v>
      </c>
      <c r="H82" s="1501">
        <v>36.1</v>
      </c>
      <c r="I82" s="1501">
        <v>20.2</v>
      </c>
      <c r="J82" s="1501">
        <v>48.8</v>
      </c>
      <c r="K82" s="1499">
        <v>35.9</v>
      </c>
      <c r="L82" s="1499">
        <v>20.2</v>
      </c>
      <c r="M82" s="1500">
        <v>47.7</v>
      </c>
      <c r="N82" s="1499">
        <v>36.5</v>
      </c>
      <c r="O82" s="1499">
        <v>22.1</v>
      </c>
      <c r="P82" s="1500">
        <v>48</v>
      </c>
      <c r="Q82" s="1516" t="s">
        <v>1566</v>
      </c>
    </row>
    <row r="83" spans="1:17" ht="18" customHeight="1">
      <c r="A83" s="2121" t="s">
        <v>541</v>
      </c>
      <c r="B83" s="2132">
        <v>20.100000000000001</v>
      </c>
      <c r="C83" s="2133">
        <v>7.8</v>
      </c>
      <c r="D83" s="2133">
        <v>25.5</v>
      </c>
      <c r="E83" s="2069">
        <v>20.9</v>
      </c>
      <c r="F83" s="2068">
        <v>9</v>
      </c>
      <c r="G83" s="2068">
        <v>25.9</v>
      </c>
      <c r="H83" s="1501">
        <v>21.4</v>
      </c>
      <c r="I83" s="1501">
        <v>10</v>
      </c>
      <c r="J83" s="1501">
        <v>26.6</v>
      </c>
      <c r="K83" s="1499">
        <v>22</v>
      </c>
      <c r="L83" s="1499">
        <v>10</v>
      </c>
      <c r="M83" s="1500">
        <v>27.2</v>
      </c>
      <c r="N83" s="1499">
        <v>20.9</v>
      </c>
      <c r="O83" s="1499">
        <v>9.6</v>
      </c>
      <c r="P83" s="1500">
        <v>26.2</v>
      </c>
      <c r="Q83" s="1516" t="s">
        <v>1565</v>
      </c>
    </row>
    <row r="84" spans="1:17" ht="18" customHeight="1">
      <c r="A84" s="2121" t="s">
        <v>542</v>
      </c>
      <c r="B84" s="2132">
        <v>7.5</v>
      </c>
      <c r="C84" s="2133">
        <v>3</v>
      </c>
      <c r="D84" s="2133">
        <v>9.5</v>
      </c>
      <c r="E84" s="2069">
        <v>7.7</v>
      </c>
      <c r="F84" s="2068">
        <v>4.2</v>
      </c>
      <c r="G84" s="2068">
        <v>9.3000000000000007</v>
      </c>
      <c r="H84" s="1501">
        <v>7.3</v>
      </c>
      <c r="I84" s="1501">
        <v>3.3</v>
      </c>
      <c r="J84" s="1501">
        <v>9.1999999999999993</v>
      </c>
      <c r="K84" s="1499">
        <v>8</v>
      </c>
      <c r="L84" s="1499">
        <v>3.4</v>
      </c>
      <c r="M84" s="1500">
        <v>10.199999999999999</v>
      </c>
      <c r="N84" s="1499">
        <v>7.2</v>
      </c>
      <c r="O84" s="1499">
        <v>2.8</v>
      </c>
      <c r="P84" s="1500">
        <v>9.4</v>
      </c>
      <c r="Q84" s="1516" t="s">
        <v>1564</v>
      </c>
    </row>
    <row r="85" spans="1:17" ht="18" customHeight="1">
      <c r="A85" s="2121" t="s">
        <v>577</v>
      </c>
      <c r="B85" s="2132">
        <v>3.6</v>
      </c>
      <c r="C85" s="2133">
        <v>1.8</v>
      </c>
      <c r="D85" s="2133">
        <v>4.8</v>
      </c>
      <c r="E85" s="2069">
        <v>4.0999999999999996</v>
      </c>
      <c r="F85" s="2068">
        <v>2.6</v>
      </c>
      <c r="G85" s="2068">
        <v>5.0999999999999996</v>
      </c>
      <c r="H85" s="1501">
        <v>3.7</v>
      </c>
      <c r="I85" s="1501">
        <v>2.2999999999999998</v>
      </c>
      <c r="J85" s="1501">
        <v>4.5999999999999996</v>
      </c>
      <c r="K85" s="1499">
        <v>4.5</v>
      </c>
      <c r="L85" s="1499">
        <v>2.5</v>
      </c>
      <c r="M85" s="1500">
        <v>5.9</v>
      </c>
      <c r="N85" s="1499">
        <v>3.8</v>
      </c>
      <c r="O85" s="1499">
        <v>2.2000000000000002</v>
      </c>
      <c r="P85" s="1500">
        <v>4.9000000000000004</v>
      </c>
      <c r="Q85" s="1516" t="s">
        <v>1563</v>
      </c>
    </row>
    <row r="86" spans="1:17" ht="18" customHeight="1">
      <c r="A86" s="2122"/>
      <c r="B86" s="2132"/>
      <c r="C86" s="2133"/>
      <c r="D86" s="2133"/>
      <c r="E86" s="2069"/>
      <c r="F86" s="2068"/>
      <c r="G86" s="2068"/>
      <c r="H86" s="1501"/>
      <c r="I86" s="1501"/>
      <c r="J86" s="1501"/>
      <c r="K86" s="1499"/>
      <c r="L86" s="1499"/>
      <c r="M86" s="1500"/>
      <c r="N86" s="1499"/>
      <c r="O86" s="1499"/>
      <c r="P86" s="1500"/>
      <c r="Q86" s="1519"/>
    </row>
    <row r="87" spans="1:17" ht="18" customHeight="1">
      <c r="A87" s="2121" t="s">
        <v>578</v>
      </c>
      <c r="B87" s="2142"/>
      <c r="C87" s="2143"/>
      <c r="D87" s="2143"/>
      <c r="E87" s="2076"/>
      <c r="F87" s="2068"/>
      <c r="G87" s="2077"/>
      <c r="H87" s="1505"/>
      <c r="I87" s="1505"/>
      <c r="J87" s="1505"/>
      <c r="K87" s="1502"/>
      <c r="L87" s="1502"/>
      <c r="M87" s="1503"/>
      <c r="N87" s="1502"/>
      <c r="O87" s="1502"/>
      <c r="P87" s="1503"/>
      <c r="Q87" s="1517" t="s">
        <v>579</v>
      </c>
    </row>
    <row r="88" spans="1:17" ht="18" customHeight="1">
      <c r="A88" s="2122" t="s">
        <v>547</v>
      </c>
      <c r="B88" s="2132">
        <v>4.5999999999999996</v>
      </c>
      <c r="C88" s="2133">
        <v>2.7</v>
      </c>
      <c r="D88" s="2133">
        <v>6.6</v>
      </c>
      <c r="E88" s="2069">
        <v>5.5</v>
      </c>
      <c r="F88" s="2068">
        <v>4</v>
      </c>
      <c r="G88" s="2068">
        <v>7.2</v>
      </c>
      <c r="H88" s="1501">
        <v>5.3</v>
      </c>
      <c r="I88" s="1501">
        <v>3.4</v>
      </c>
      <c r="J88" s="1501">
        <v>7.6</v>
      </c>
      <c r="K88" s="1499">
        <v>5.5</v>
      </c>
      <c r="L88" s="1499">
        <v>3.2</v>
      </c>
      <c r="M88" s="1500">
        <v>8.3000000000000007</v>
      </c>
      <c r="N88" s="1499">
        <v>4.9000000000000004</v>
      </c>
      <c r="O88" s="1499">
        <v>2.7</v>
      </c>
      <c r="P88" s="1500">
        <v>7.5</v>
      </c>
      <c r="Q88" s="1516" t="s">
        <v>1553</v>
      </c>
    </row>
    <row r="89" spans="1:17" ht="18" customHeight="1">
      <c r="A89" s="2121" t="s">
        <v>580</v>
      </c>
      <c r="B89" s="2132">
        <v>14.9</v>
      </c>
      <c r="C89" s="2133">
        <v>8.3000000000000007</v>
      </c>
      <c r="D89" s="2133">
        <v>17.600000000000001</v>
      </c>
      <c r="E89" s="2069">
        <v>15.5</v>
      </c>
      <c r="F89" s="2068">
        <v>10.6</v>
      </c>
      <c r="G89" s="2068">
        <v>17.399999999999999</v>
      </c>
      <c r="H89" s="1501">
        <v>15.6</v>
      </c>
      <c r="I89" s="1501">
        <v>10.7</v>
      </c>
      <c r="J89" s="1501">
        <v>17.7</v>
      </c>
      <c r="K89" s="1499">
        <v>16.899999999999999</v>
      </c>
      <c r="L89" s="1499">
        <v>11.6</v>
      </c>
      <c r="M89" s="1500">
        <v>18.899999999999999</v>
      </c>
      <c r="N89" s="1499">
        <v>16.100000000000001</v>
      </c>
      <c r="O89" s="1499">
        <v>11.9</v>
      </c>
      <c r="P89" s="1500">
        <v>17.8</v>
      </c>
      <c r="Q89" s="1516" t="s">
        <v>1554</v>
      </c>
    </row>
    <row r="90" spans="1:17" ht="18" customHeight="1">
      <c r="A90" s="2121" t="s">
        <v>581</v>
      </c>
      <c r="B90" s="2132">
        <v>25.9</v>
      </c>
      <c r="C90" s="2133">
        <v>32.4</v>
      </c>
      <c r="D90" s="2133">
        <v>25.2</v>
      </c>
      <c r="E90" s="2069">
        <v>26.2</v>
      </c>
      <c r="F90" s="2068">
        <v>29.6</v>
      </c>
      <c r="G90" s="2068">
        <v>25.9</v>
      </c>
      <c r="H90" s="1501">
        <v>25</v>
      </c>
      <c r="I90" s="1501">
        <v>28.1</v>
      </c>
      <c r="J90" s="1501">
        <v>24.7</v>
      </c>
      <c r="K90" s="1499">
        <v>25.7</v>
      </c>
      <c r="L90" s="1499">
        <v>27.2</v>
      </c>
      <c r="M90" s="1500">
        <v>25.5</v>
      </c>
      <c r="N90" s="1499">
        <v>26.8</v>
      </c>
      <c r="O90" s="1499">
        <v>33.5</v>
      </c>
      <c r="P90" s="1500">
        <v>26.1</v>
      </c>
      <c r="Q90" s="1516" t="s">
        <v>1562</v>
      </c>
    </row>
    <row r="91" spans="1:17" ht="18" customHeight="1">
      <c r="A91" s="2121"/>
      <c r="B91" s="2132"/>
      <c r="C91" s="2133"/>
      <c r="D91" s="2133"/>
      <c r="E91" s="2076"/>
      <c r="F91" s="2077"/>
      <c r="G91" s="2077"/>
      <c r="H91" s="1501"/>
      <c r="I91" s="1501"/>
      <c r="J91" s="1501"/>
      <c r="K91" s="1499"/>
      <c r="L91" s="1499"/>
      <c r="M91" s="1500"/>
      <c r="N91" s="1499"/>
      <c r="O91" s="1499"/>
      <c r="P91" s="1500"/>
      <c r="Q91" s="1519"/>
    </row>
    <row r="92" spans="1:17" ht="18" customHeight="1">
      <c r="A92" s="2122" t="s">
        <v>582</v>
      </c>
      <c r="B92" s="2132"/>
      <c r="C92" s="2133"/>
      <c r="D92" s="2133"/>
      <c r="E92" s="2069"/>
      <c r="F92" s="2068"/>
      <c r="G92" s="2068"/>
      <c r="H92" s="1501"/>
      <c r="I92" s="1501"/>
      <c r="J92" s="1501"/>
      <c r="K92" s="1499"/>
      <c r="L92" s="1499"/>
      <c r="M92" s="1500"/>
      <c r="N92" s="1499"/>
      <c r="O92" s="1499"/>
      <c r="P92" s="1500"/>
      <c r="Q92" s="1516" t="s">
        <v>583</v>
      </c>
    </row>
    <row r="93" spans="1:17" ht="18" customHeight="1">
      <c r="A93" s="2122" t="s">
        <v>540</v>
      </c>
      <c r="B93" s="2132">
        <v>31.2</v>
      </c>
      <c r="C93" s="2133">
        <v>46.4</v>
      </c>
      <c r="D93" s="2133">
        <v>28.1</v>
      </c>
      <c r="E93" s="2069">
        <v>31.4</v>
      </c>
      <c r="F93" s="2068">
        <v>43.6</v>
      </c>
      <c r="G93" s="2068">
        <v>28.5</v>
      </c>
      <c r="H93" s="1501">
        <v>29.8</v>
      </c>
      <c r="I93" s="1501">
        <v>39.700000000000003</v>
      </c>
      <c r="J93" s="1501">
        <v>27.5</v>
      </c>
      <c r="K93" s="1499">
        <v>27.7</v>
      </c>
      <c r="L93" s="1499">
        <v>38.1</v>
      </c>
      <c r="M93" s="1500">
        <v>25.5</v>
      </c>
      <c r="N93" s="1499">
        <v>31.7</v>
      </c>
      <c r="O93" s="1499">
        <v>44.7</v>
      </c>
      <c r="P93" s="1500">
        <v>28.6</v>
      </c>
      <c r="Q93" s="1516" t="s">
        <v>1566</v>
      </c>
    </row>
    <row r="94" spans="1:17" ht="18" customHeight="1">
      <c r="A94" s="2121" t="s">
        <v>541</v>
      </c>
      <c r="B94" s="2132">
        <v>44.6</v>
      </c>
      <c r="C94" s="2133">
        <v>31.1</v>
      </c>
      <c r="D94" s="2133">
        <v>47.4</v>
      </c>
      <c r="E94" s="2069">
        <v>44</v>
      </c>
      <c r="F94" s="2068">
        <v>30</v>
      </c>
      <c r="G94" s="2068">
        <v>47.3</v>
      </c>
      <c r="H94" s="1501">
        <v>46</v>
      </c>
      <c r="I94" s="1501">
        <v>35.6</v>
      </c>
      <c r="J94" s="1501">
        <v>48.4</v>
      </c>
      <c r="K94" s="1499">
        <v>46</v>
      </c>
      <c r="L94" s="1499">
        <v>36.1</v>
      </c>
      <c r="M94" s="1500">
        <v>48.1</v>
      </c>
      <c r="N94" s="1499">
        <v>44.8</v>
      </c>
      <c r="O94" s="1499">
        <v>34.1</v>
      </c>
      <c r="P94" s="1500">
        <v>47.3</v>
      </c>
      <c r="Q94" s="1516" t="s">
        <v>1565</v>
      </c>
    </row>
    <row r="95" spans="1:17" ht="18" customHeight="1">
      <c r="A95" s="2121" t="s">
        <v>542</v>
      </c>
      <c r="B95" s="2132">
        <v>14.3</v>
      </c>
      <c r="C95" s="2133">
        <v>10.8</v>
      </c>
      <c r="D95" s="2133">
        <v>15</v>
      </c>
      <c r="E95" s="2069">
        <v>13.9</v>
      </c>
      <c r="F95" s="2068">
        <v>12.6</v>
      </c>
      <c r="G95" s="2068">
        <v>14.2</v>
      </c>
      <c r="H95" s="1501">
        <v>14</v>
      </c>
      <c r="I95" s="1501">
        <v>10.8</v>
      </c>
      <c r="J95" s="1501">
        <v>14.7</v>
      </c>
      <c r="K95" s="1499">
        <v>14.6</v>
      </c>
      <c r="L95" s="1499">
        <v>11.3</v>
      </c>
      <c r="M95" s="1500">
        <v>15.3</v>
      </c>
      <c r="N95" s="1499">
        <v>13.5</v>
      </c>
      <c r="O95" s="1499">
        <v>8.8000000000000007</v>
      </c>
      <c r="P95" s="1500">
        <v>14.5</v>
      </c>
      <c r="Q95" s="1516" t="s">
        <v>1564</v>
      </c>
    </row>
    <row r="96" spans="1:17" ht="18" customHeight="1">
      <c r="A96" s="2121" t="s">
        <v>577</v>
      </c>
      <c r="B96" s="2132">
        <v>10</v>
      </c>
      <c r="C96" s="2133">
        <v>11.7</v>
      </c>
      <c r="D96" s="2133">
        <v>9.6</v>
      </c>
      <c r="E96" s="2069">
        <v>10.7</v>
      </c>
      <c r="F96" s="2068">
        <v>13.8</v>
      </c>
      <c r="G96" s="2068">
        <v>10</v>
      </c>
      <c r="H96" s="1501">
        <v>10.199999999999999</v>
      </c>
      <c r="I96" s="1501">
        <v>13.8</v>
      </c>
      <c r="J96" s="1501">
        <v>9.4</v>
      </c>
      <c r="K96" s="1499">
        <v>11.7</v>
      </c>
      <c r="L96" s="1499">
        <v>14.6</v>
      </c>
      <c r="M96" s="1500">
        <v>11</v>
      </c>
      <c r="N96" s="1499">
        <v>10.1</v>
      </c>
      <c r="O96" s="1499">
        <v>12.4</v>
      </c>
      <c r="P96" s="1500">
        <v>9.5</v>
      </c>
      <c r="Q96" s="1516" t="s">
        <v>1563</v>
      </c>
    </row>
    <row r="97" spans="1:17" ht="18" customHeight="1">
      <c r="A97" s="2123" t="s">
        <v>554</v>
      </c>
      <c r="B97" s="2144">
        <v>100</v>
      </c>
      <c r="C97" s="2145">
        <v>100</v>
      </c>
      <c r="D97" s="2145">
        <v>100</v>
      </c>
      <c r="E97" s="2102">
        <v>100</v>
      </c>
      <c r="F97" s="2104">
        <v>100</v>
      </c>
      <c r="G97" s="2104">
        <v>100</v>
      </c>
      <c r="H97" s="2104">
        <v>100</v>
      </c>
      <c r="I97" s="2104">
        <v>100</v>
      </c>
      <c r="J97" s="2104">
        <v>100</v>
      </c>
      <c r="K97" s="2104">
        <v>100</v>
      </c>
      <c r="L97" s="2104">
        <v>100</v>
      </c>
      <c r="M97" s="2105">
        <v>100</v>
      </c>
      <c r="N97" s="2104">
        <v>100</v>
      </c>
      <c r="O97" s="2104">
        <v>100</v>
      </c>
      <c r="P97" s="2105">
        <v>100</v>
      </c>
      <c r="Q97" s="2103" t="s">
        <v>558</v>
      </c>
    </row>
    <row r="98" spans="1:17" ht="18" customHeight="1">
      <c r="A98" s="2122"/>
      <c r="B98" s="2132"/>
      <c r="C98" s="2133"/>
      <c r="D98" s="2133"/>
      <c r="E98" s="2069"/>
      <c r="F98" s="2068"/>
      <c r="G98" s="2068"/>
      <c r="H98" s="1501"/>
      <c r="I98" s="1501"/>
      <c r="J98" s="1501"/>
      <c r="K98" s="1499"/>
      <c r="L98" s="1499"/>
      <c r="M98" s="1500"/>
      <c r="N98" s="1499"/>
      <c r="O98" s="1499"/>
      <c r="P98" s="1500"/>
      <c r="Q98" s="1519"/>
    </row>
    <row r="99" spans="1:17" ht="18" customHeight="1">
      <c r="A99" s="2122" t="s">
        <v>584</v>
      </c>
      <c r="B99" s="2146"/>
      <c r="C99" s="2147"/>
      <c r="D99" s="2147"/>
      <c r="E99" s="2076"/>
      <c r="F99" s="2077"/>
      <c r="G99" s="2077"/>
      <c r="H99" s="1505"/>
      <c r="I99" s="1505"/>
      <c r="J99" s="1505"/>
      <c r="K99" s="1502"/>
      <c r="L99" s="1502"/>
      <c r="M99" s="1503"/>
      <c r="N99" s="1502"/>
      <c r="O99" s="1502"/>
      <c r="P99" s="1503"/>
      <c r="Q99" s="1517" t="s">
        <v>585</v>
      </c>
    </row>
    <row r="100" spans="1:17" ht="18" customHeight="1">
      <c r="A100" s="2122" t="s">
        <v>547</v>
      </c>
      <c r="B100" s="2132">
        <v>15.4</v>
      </c>
      <c r="C100" s="2133">
        <v>28.6</v>
      </c>
      <c r="D100" s="2133">
        <v>12.7</v>
      </c>
      <c r="E100" s="2069">
        <v>17.100000000000001</v>
      </c>
      <c r="F100" s="2068">
        <v>34.9</v>
      </c>
      <c r="G100" s="2068">
        <v>13</v>
      </c>
      <c r="H100" s="1501">
        <v>18.100000000000001</v>
      </c>
      <c r="I100" s="1501">
        <v>33.9</v>
      </c>
      <c r="J100" s="1501">
        <v>14.4</v>
      </c>
      <c r="K100" s="1499">
        <v>17.899999999999999</v>
      </c>
      <c r="L100" s="1499">
        <v>31.9</v>
      </c>
      <c r="M100" s="1500">
        <v>14.9</v>
      </c>
      <c r="N100" s="1499">
        <v>17</v>
      </c>
      <c r="O100" s="1499">
        <v>26.4</v>
      </c>
      <c r="P100" s="1500">
        <v>14.8</v>
      </c>
      <c r="Q100" s="1517" t="s">
        <v>1553</v>
      </c>
    </row>
    <row r="101" spans="1:17" ht="18" customHeight="1">
      <c r="A101" s="2121" t="s">
        <v>552</v>
      </c>
      <c r="B101" s="2132">
        <v>39</v>
      </c>
      <c r="C101" s="2133">
        <v>37.700000000000003</v>
      </c>
      <c r="D101" s="2133">
        <v>39.299999999999997</v>
      </c>
      <c r="E101" s="2069">
        <v>39</v>
      </c>
      <c r="F101" s="2068">
        <v>40.200000000000003</v>
      </c>
      <c r="G101" s="2068">
        <v>38.700000000000003</v>
      </c>
      <c r="H101" s="1501">
        <v>39.5</v>
      </c>
      <c r="I101" s="1501">
        <v>42.7</v>
      </c>
      <c r="J101" s="1501">
        <v>38.799999999999997</v>
      </c>
      <c r="K101" s="1499">
        <v>42</v>
      </c>
      <c r="L101" s="1499">
        <v>45.5</v>
      </c>
      <c r="M101" s="1500">
        <v>41.3</v>
      </c>
      <c r="N101" s="1499">
        <v>39.6</v>
      </c>
      <c r="O101" s="1499">
        <v>45.4</v>
      </c>
      <c r="P101" s="1500">
        <v>38.200000000000003</v>
      </c>
      <c r="Q101" s="1516" t="s">
        <v>1555</v>
      </c>
    </row>
    <row r="102" spans="1:17" ht="18" customHeight="1">
      <c r="A102" s="2121" t="s">
        <v>553</v>
      </c>
      <c r="B102" s="2132">
        <v>45.6</v>
      </c>
      <c r="C102" s="2133">
        <v>33.700000000000003</v>
      </c>
      <c r="D102" s="2133">
        <v>48.1</v>
      </c>
      <c r="E102" s="2069">
        <v>43.9</v>
      </c>
      <c r="F102" s="2068">
        <v>24.9</v>
      </c>
      <c r="G102" s="2068">
        <v>48.3</v>
      </c>
      <c r="H102" s="1501">
        <v>42.4</v>
      </c>
      <c r="I102" s="1501">
        <v>23.4</v>
      </c>
      <c r="J102" s="1501">
        <v>46.7</v>
      </c>
      <c r="K102" s="1499">
        <v>40.1</v>
      </c>
      <c r="L102" s="1499">
        <v>22.6</v>
      </c>
      <c r="M102" s="1500">
        <v>43.9</v>
      </c>
      <c r="N102" s="1499">
        <v>43.4</v>
      </c>
      <c r="O102" s="1499">
        <v>28.1</v>
      </c>
      <c r="P102" s="1500">
        <v>47</v>
      </c>
      <c r="Q102" s="1516" t="s">
        <v>1556</v>
      </c>
    </row>
    <row r="103" spans="1:17" ht="18" customHeight="1">
      <c r="A103" s="2123" t="s">
        <v>554</v>
      </c>
      <c r="B103" s="2144">
        <v>100</v>
      </c>
      <c r="C103" s="2145">
        <v>100</v>
      </c>
      <c r="D103" s="2145">
        <v>100</v>
      </c>
      <c r="E103" s="2102">
        <v>100</v>
      </c>
      <c r="F103" s="2104">
        <v>100</v>
      </c>
      <c r="G103" s="2104">
        <v>100</v>
      </c>
      <c r="H103" s="2104">
        <v>100</v>
      </c>
      <c r="I103" s="2104">
        <v>100</v>
      </c>
      <c r="J103" s="2104">
        <v>100</v>
      </c>
      <c r="K103" s="2104">
        <v>100</v>
      </c>
      <c r="L103" s="2104">
        <v>100</v>
      </c>
      <c r="M103" s="2105">
        <v>100</v>
      </c>
      <c r="N103" s="2104">
        <v>100</v>
      </c>
      <c r="O103" s="2104">
        <v>100</v>
      </c>
      <c r="P103" s="2104">
        <v>100</v>
      </c>
      <c r="Q103" s="1520" t="s">
        <v>558</v>
      </c>
    </row>
    <row r="104" spans="1:17">
      <c r="A104" s="2129"/>
      <c r="B104" s="1471"/>
      <c r="C104" s="1472"/>
      <c r="D104" s="1472"/>
      <c r="E104" s="1486"/>
      <c r="F104" s="1474"/>
      <c r="G104" s="1474"/>
      <c r="H104" s="1472"/>
      <c r="I104" s="1472"/>
      <c r="J104" s="1472"/>
      <c r="K104" s="1472"/>
      <c r="L104" s="1472"/>
      <c r="M104" s="1473"/>
      <c r="N104" s="1472"/>
      <c r="O104" s="1472"/>
      <c r="P104" s="1473"/>
      <c r="Q104" s="1475"/>
    </row>
    <row r="105" spans="1:17">
      <c r="A105" s="2123"/>
      <c r="B105" s="1425"/>
      <c r="C105" s="1426"/>
      <c r="D105" s="1426"/>
      <c r="E105" s="1487"/>
      <c r="F105" s="1476"/>
      <c r="G105" s="1476"/>
      <c r="H105" s="1426"/>
      <c r="I105" s="1426"/>
      <c r="J105" s="1426"/>
      <c r="K105" s="1426"/>
      <c r="L105" s="1426"/>
      <c r="M105" s="1427"/>
      <c r="N105" s="1426"/>
      <c r="O105" s="1426"/>
      <c r="P105" s="1427"/>
      <c r="Q105" s="1470"/>
    </row>
    <row r="106" spans="1:17">
      <c r="A106" s="2123"/>
      <c r="B106" s="1425"/>
      <c r="C106" s="1426"/>
      <c r="D106" s="1426"/>
      <c r="E106" s="1487"/>
      <c r="F106" s="1509"/>
      <c r="G106" s="1476"/>
      <c r="H106" s="1426"/>
      <c r="I106" s="1426"/>
      <c r="J106" s="1426"/>
      <c r="K106" s="1426"/>
      <c r="L106" s="1426"/>
      <c r="M106" s="1427"/>
      <c r="N106" s="1426"/>
      <c r="O106" s="1426"/>
      <c r="P106" s="1427"/>
      <c r="Q106" s="1470"/>
    </row>
    <row r="107" spans="1:17">
      <c r="A107" s="2123"/>
      <c r="B107" s="1425"/>
      <c r="C107" s="1426"/>
      <c r="D107" s="1426"/>
      <c r="E107" s="1487"/>
      <c r="F107" s="1509"/>
      <c r="G107" s="1476"/>
      <c r="H107" s="1426"/>
      <c r="I107" s="1426"/>
      <c r="J107" s="1426"/>
      <c r="K107" s="1426"/>
      <c r="L107" s="1426"/>
      <c r="M107" s="1427"/>
      <c r="N107" s="1426"/>
      <c r="O107" s="1426"/>
      <c r="P107" s="1427"/>
      <c r="Q107" s="1470"/>
    </row>
    <row r="108" spans="1:17">
      <c r="A108" s="2123"/>
      <c r="B108" s="1425"/>
      <c r="C108" s="1426"/>
      <c r="D108" s="1426"/>
      <c r="E108" s="1487"/>
      <c r="F108" s="1509"/>
      <c r="G108" s="1476"/>
      <c r="H108" s="1426"/>
      <c r="I108" s="1426"/>
      <c r="J108" s="1426"/>
      <c r="K108" s="1426"/>
      <c r="L108" s="1426"/>
      <c r="M108" s="1427"/>
      <c r="N108" s="1426"/>
      <c r="O108" s="1426"/>
      <c r="P108" s="1427"/>
      <c r="Q108" s="1470"/>
    </row>
    <row r="109" spans="1:17">
      <c r="A109" s="2123"/>
      <c r="B109" s="1425"/>
      <c r="C109" s="1426"/>
      <c r="D109" s="1426"/>
      <c r="E109" s="1487"/>
      <c r="F109" s="1509"/>
      <c r="G109" s="1476"/>
      <c r="H109" s="1426"/>
      <c r="I109" s="1426"/>
      <c r="J109" s="1426"/>
      <c r="K109" s="1426"/>
      <c r="L109" s="1426"/>
      <c r="M109" s="1427"/>
      <c r="N109" s="1426"/>
      <c r="O109" s="1426"/>
      <c r="P109" s="1427"/>
      <c r="Q109" s="1470"/>
    </row>
    <row r="110" spans="1:17">
      <c r="A110" s="2123"/>
      <c r="B110" s="1425"/>
      <c r="C110" s="1426"/>
      <c r="D110" s="1426"/>
      <c r="E110" s="1487"/>
      <c r="F110" s="1476"/>
      <c r="G110" s="1476"/>
      <c r="H110" s="1426"/>
      <c r="I110" s="1426"/>
      <c r="J110" s="1426"/>
      <c r="K110" s="1426"/>
      <c r="L110" s="1426"/>
      <c r="M110" s="1427"/>
      <c r="N110" s="1426"/>
      <c r="O110" s="1426"/>
      <c r="P110" s="1427"/>
      <c r="Q110" s="1470"/>
    </row>
    <row r="111" spans="1:17">
      <c r="A111" s="2123"/>
      <c r="B111" s="1425"/>
      <c r="C111" s="1426"/>
      <c r="D111" s="1426"/>
      <c r="E111" s="1487"/>
      <c r="F111" s="1476"/>
      <c r="G111" s="1476"/>
      <c r="H111" s="1426"/>
      <c r="I111" s="1426"/>
      <c r="J111" s="1426"/>
      <c r="K111" s="1426"/>
      <c r="L111" s="1426"/>
      <c r="M111" s="1427"/>
      <c r="N111" s="1426"/>
      <c r="O111" s="1426"/>
      <c r="P111" s="1427"/>
      <c r="Q111" s="1470"/>
    </row>
    <row r="112" spans="1:17">
      <c r="A112" s="2123"/>
      <c r="B112" s="1425"/>
      <c r="C112" s="1426"/>
      <c r="D112" s="1426"/>
      <c r="E112" s="1487"/>
      <c r="F112" s="1476"/>
      <c r="G112" s="1476"/>
      <c r="H112" s="1426"/>
      <c r="I112" s="1426"/>
      <c r="J112" s="1426"/>
      <c r="K112" s="1426"/>
      <c r="L112" s="1426"/>
      <c r="M112" s="1427"/>
      <c r="N112" s="1426"/>
      <c r="O112" s="1426"/>
      <c r="P112" s="1427"/>
      <c r="Q112" s="1470"/>
    </row>
    <row r="113" spans="1:17">
      <c r="A113" s="2123"/>
      <c r="B113" s="1425"/>
      <c r="C113" s="1426"/>
      <c r="D113" s="1426"/>
      <c r="E113" s="1487"/>
      <c r="F113" s="1476"/>
      <c r="G113" s="1476"/>
      <c r="H113" s="1426"/>
      <c r="I113" s="1426"/>
      <c r="J113" s="1426"/>
      <c r="K113" s="1426"/>
      <c r="L113" s="1426"/>
      <c r="M113" s="1427"/>
      <c r="N113" s="1426"/>
      <c r="O113" s="1426"/>
      <c r="P113" s="1427"/>
      <c r="Q113" s="1470"/>
    </row>
    <row r="114" spans="1:17">
      <c r="A114" s="2123"/>
      <c r="B114" s="1425"/>
      <c r="C114" s="1426"/>
      <c r="D114" s="1426"/>
      <c r="E114" s="1487"/>
      <c r="F114" s="1476"/>
      <c r="G114" s="1476"/>
      <c r="H114" s="1426"/>
      <c r="I114" s="1426"/>
      <c r="J114" s="1426"/>
      <c r="K114" s="1426"/>
      <c r="L114" s="1426"/>
      <c r="M114" s="1427"/>
      <c r="N114" s="1426"/>
      <c r="O114" s="1426"/>
      <c r="P114" s="1427"/>
      <c r="Q114" s="1470"/>
    </row>
    <row r="115" spans="1:17">
      <c r="A115" s="2130" t="s">
        <v>587</v>
      </c>
      <c r="B115" s="1477"/>
      <c r="C115" s="1478"/>
      <c r="D115" s="1478"/>
      <c r="E115" s="1488"/>
      <c r="F115" s="1480"/>
      <c r="G115" s="1480"/>
      <c r="H115" s="1478"/>
      <c r="I115" s="1478"/>
      <c r="J115" s="1478"/>
      <c r="K115" s="1478"/>
      <c r="L115" s="1478"/>
      <c r="M115" s="1479"/>
      <c r="N115" s="1478"/>
      <c r="O115" s="1478"/>
      <c r="P115" s="1479"/>
      <c r="Q115" s="1421"/>
    </row>
    <row r="116" spans="1:17">
      <c r="A116" s="2124" t="s">
        <v>1557</v>
      </c>
      <c r="B116" s="1437"/>
      <c r="C116" s="1441"/>
      <c r="D116" s="1441"/>
      <c r="E116" s="1489"/>
      <c r="F116" s="1481"/>
      <c r="G116" s="1481"/>
      <c r="H116" s="1441"/>
      <c r="I116" s="1441"/>
      <c r="J116" s="1441"/>
      <c r="K116" s="1441"/>
      <c r="L116" s="1441"/>
      <c r="M116" s="1442"/>
      <c r="N116" s="1441"/>
      <c r="O116" s="1441"/>
      <c r="P116" s="1442"/>
      <c r="Q116" s="1421"/>
    </row>
    <row r="117" spans="1:17">
      <c r="A117" s="2125" t="s">
        <v>1558</v>
      </c>
      <c r="B117" s="1444"/>
      <c r="C117" s="1448"/>
      <c r="D117" s="1448"/>
      <c r="E117" s="1490"/>
      <c r="F117" s="1482"/>
      <c r="G117" s="1482"/>
      <c r="H117" s="1448"/>
      <c r="I117" s="1448"/>
      <c r="J117" s="1448"/>
      <c r="K117" s="1448"/>
      <c r="L117" s="1448"/>
      <c r="M117" s="1449"/>
      <c r="N117" s="1448"/>
      <c r="O117" s="1448"/>
      <c r="P117" s="1449"/>
      <c r="Q117" s="1450" t="s">
        <v>1559</v>
      </c>
    </row>
    <row r="118" spans="1:17">
      <c r="A118" s="2124" t="s">
        <v>559</v>
      </c>
      <c r="B118" s="1437"/>
      <c r="C118" s="1441"/>
      <c r="D118" s="1441"/>
      <c r="E118" s="1489"/>
      <c r="F118" s="1481"/>
      <c r="G118" s="1481"/>
      <c r="H118" s="1441"/>
      <c r="I118" s="1441"/>
      <c r="J118" s="1441"/>
      <c r="K118" s="1441"/>
      <c r="L118" s="1441"/>
      <c r="M118" s="1442"/>
      <c r="N118" s="1441"/>
      <c r="O118" s="1441"/>
      <c r="P118" s="1442"/>
      <c r="Q118" s="1450" t="s">
        <v>560</v>
      </c>
    </row>
    <row r="119" spans="1:17">
      <c r="A119" s="2125" t="s">
        <v>1560</v>
      </c>
      <c r="B119" s="1444"/>
      <c r="C119" s="1448"/>
      <c r="D119" s="1448"/>
      <c r="E119" s="1490"/>
      <c r="F119" s="1482"/>
      <c r="G119" s="1482"/>
      <c r="H119" s="1448"/>
      <c r="I119" s="1448"/>
      <c r="J119" s="1448"/>
      <c r="K119" s="1448"/>
      <c r="L119" s="1448"/>
      <c r="M119" s="1449"/>
      <c r="N119" s="1448"/>
      <c r="O119" s="1448"/>
      <c r="P119" s="1449"/>
      <c r="Q119" s="1450" t="s">
        <v>1561</v>
      </c>
    </row>
    <row r="120" spans="1:17">
      <c r="A120" s="2126"/>
      <c r="B120" s="1451"/>
      <c r="C120" s="1455"/>
      <c r="D120" s="1455"/>
      <c r="E120" s="1491"/>
      <c r="F120" s="1483"/>
      <c r="G120" s="1483"/>
      <c r="H120" s="1455"/>
      <c r="I120" s="1455"/>
      <c r="J120" s="1455"/>
      <c r="K120" s="1455"/>
      <c r="L120" s="1455"/>
      <c r="M120" s="1456"/>
      <c r="N120" s="1455"/>
      <c r="O120" s="1455"/>
      <c r="P120" s="1456"/>
      <c r="Q120" s="1457"/>
    </row>
    <row r="121" spans="1:17">
      <c r="A121" s="2127" t="s">
        <v>561</v>
      </c>
      <c r="B121" s="1458"/>
      <c r="C121" s="1458"/>
      <c r="D121" s="1458"/>
      <c r="E121" s="1459"/>
      <c r="F121" s="1459"/>
      <c r="G121" s="1459"/>
      <c r="H121" s="1458"/>
      <c r="I121" s="1458"/>
      <c r="K121" s="1458"/>
      <c r="L121" s="1458"/>
      <c r="M121" s="1458"/>
      <c r="N121" s="1459"/>
      <c r="O121" s="1459"/>
      <c r="P121" s="1459"/>
      <c r="Q121" s="1460" t="s">
        <v>562</v>
      </c>
    </row>
  </sheetData>
  <mergeCells count="20">
    <mergeCell ref="K65:M65"/>
    <mergeCell ref="N65:P65"/>
    <mergeCell ref="E65:G65"/>
    <mergeCell ref="H66:J66"/>
    <mergeCell ref="K66:M66"/>
    <mergeCell ref="N66:P66"/>
    <mergeCell ref="E66:G66"/>
    <mergeCell ref="K4:M4"/>
    <mergeCell ref="N4:P4"/>
    <mergeCell ref="E4:G4"/>
    <mergeCell ref="H5:J5"/>
    <mergeCell ref="K5:M5"/>
    <mergeCell ref="N5:P5"/>
    <mergeCell ref="E5:G5"/>
    <mergeCell ref="B65:D65"/>
    <mergeCell ref="B66:D66"/>
    <mergeCell ref="B4:D4"/>
    <mergeCell ref="B5:D5"/>
    <mergeCell ref="H4:J4"/>
    <mergeCell ref="H65:J65"/>
  </mergeCells>
  <pageMargins left="0.39370078740157483" right="0.39370078740157483" top="0.39370078740157483" bottom="0.39370078740157483" header="0.31496062992125984" footer="0.31496062992125984"/>
  <pageSetup paperSize="9" scale="5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933FF"/>
  </sheetPr>
  <dimension ref="A1:U581"/>
  <sheetViews>
    <sheetView showGridLines="0" view="pageLayout" zoomScale="50" zoomScaleNormal="50" zoomScalePageLayoutView="50" workbookViewId="0"/>
  </sheetViews>
  <sheetFormatPr baseColWidth="10" defaultColWidth="11.42578125" defaultRowHeight="12.75"/>
  <cols>
    <col min="1" max="1" width="50.140625" style="67" customWidth="1"/>
    <col min="2" max="15" width="14" style="67" customWidth="1"/>
    <col min="16" max="16" width="14" style="48" customWidth="1"/>
    <col min="17" max="17" width="45.140625" style="86" customWidth="1"/>
    <col min="18" max="18" width="11.42578125" style="27"/>
    <col min="19" max="19" width="11.42578125" style="28"/>
    <col min="20" max="20" width="11.85546875" style="28" customWidth="1"/>
    <col min="21" max="21" width="11.42578125" style="28"/>
    <col min="22" max="16384" width="11.42578125" style="27"/>
  </cols>
  <sheetData>
    <row r="1" spans="1:21" ht="24" customHeight="1">
      <c r="A1" s="12" t="s">
        <v>117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118</v>
      </c>
    </row>
    <row r="2" spans="1:21" ht="15.95" customHeight="1">
      <c r="A2" s="14" t="s">
        <v>119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277" t="s">
        <v>120</v>
      </c>
    </row>
    <row r="3" spans="1:21" ht="15.95" customHeight="1">
      <c r="A3" s="309" t="s">
        <v>121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3"/>
      <c r="Q3" s="429" t="s">
        <v>122</v>
      </c>
    </row>
    <row r="4" spans="1:21" ht="15.95" customHeight="1">
      <c r="A4" s="459"/>
      <c r="B4" s="459"/>
      <c r="C4" s="459"/>
      <c r="D4" s="459"/>
      <c r="E4" s="459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30"/>
      <c r="Q4" s="269"/>
    </row>
    <row r="5" spans="1:21" s="31" customFormat="1" ht="13.5" customHeight="1">
      <c r="A5" s="460"/>
      <c r="B5" s="2310" t="s">
        <v>1714</v>
      </c>
      <c r="C5" s="2311"/>
      <c r="D5" s="2311"/>
      <c r="E5" s="2311"/>
      <c r="F5" s="2311"/>
      <c r="G5" s="2311"/>
      <c r="H5" s="2311"/>
      <c r="I5" s="2311"/>
      <c r="J5" s="2311"/>
      <c r="K5" s="2311"/>
      <c r="L5" s="2311"/>
      <c r="M5" s="2312"/>
      <c r="N5" s="2316" t="s">
        <v>1507</v>
      </c>
      <c r="O5" s="2317"/>
      <c r="P5" s="2318"/>
      <c r="Q5" s="57"/>
      <c r="S5" s="32"/>
      <c r="T5" s="32"/>
      <c r="U5" s="32"/>
    </row>
    <row r="6" spans="1:21" s="31" customFormat="1" ht="13.5" customHeight="1">
      <c r="A6" s="548"/>
      <c r="B6" s="2313"/>
      <c r="C6" s="2314"/>
      <c r="D6" s="2314"/>
      <c r="E6" s="2314"/>
      <c r="F6" s="2314"/>
      <c r="G6" s="2314"/>
      <c r="H6" s="2314"/>
      <c r="I6" s="2314"/>
      <c r="J6" s="2314"/>
      <c r="K6" s="2314"/>
      <c r="L6" s="2314"/>
      <c r="M6" s="2315"/>
      <c r="N6" s="2319"/>
      <c r="O6" s="2320"/>
      <c r="P6" s="2321"/>
      <c r="Q6" s="58" t="s">
        <v>71</v>
      </c>
      <c r="S6" s="33"/>
      <c r="T6" s="32"/>
      <c r="U6" s="32"/>
    </row>
    <row r="7" spans="1:21" s="34" customFormat="1" ht="13.5" customHeight="1">
      <c r="A7" s="549"/>
      <c r="B7" s="1906" t="s">
        <v>18</v>
      </c>
      <c r="C7" s="1907" t="s">
        <v>58</v>
      </c>
      <c r="D7" s="1907" t="s">
        <v>4</v>
      </c>
      <c r="E7" s="1906" t="s">
        <v>123</v>
      </c>
      <c r="F7" s="1907" t="s">
        <v>124</v>
      </c>
      <c r="G7" s="1908" t="s">
        <v>125</v>
      </c>
      <c r="H7" s="1907" t="s">
        <v>126</v>
      </c>
      <c r="I7" s="1907" t="s">
        <v>9</v>
      </c>
      <c r="J7" s="1909" t="s">
        <v>10</v>
      </c>
      <c r="K7" s="1906" t="s">
        <v>1</v>
      </c>
      <c r="L7" s="1907" t="s">
        <v>2</v>
      </c>
      <c r="M7" s="1907" t="s">
        <v>3</v>
      </c>
      <c r="N7" s="1906" t="s">
        <v>18</v>
      </c>
      <c r="O7" s="1907" t="s">
        <v>58</v>
      </c>
      <c r="P7" s="1907" t="s">
        <v>4</v>
      </c>
      <c r="Q7" s="304"/>
      <c r="S7" s="35"/>
      <c r="T7" s="36"/>
      <c r="U7" s="36"/>
    </row>
    <row r="8" spans="1:21" s="34" customFormat="1" ht="13.5" customHeight="1">
      <c r="A8" s="461"/>
      <c r="B8" s="586" t="s">
        <v>74</v>
      </c>
      <c r="C8" s="587" t="s">
        <v>75</v>
      </c>
      <c r="D8" s="587" t="s">
        <v>76</v>
      </c>
      <c r="E8" s="1923" t="s">
        <v>1720</v>
      </c>
      <c r="F8" s="1924" t="s">
        <v>1723</v>
      </c>
      <c r="G8" s="1925" t="s">
        <v>14</v>
      </c>
      <c r="H8" s="1924" t="s">
        <v>15</v>
      </c>
      <c r="I8" s="1924" t="s">
        <v>127</v>
      </c>
      <c r="J8" s="1926" t="s">
        <v>17</v>
      </c>
      <c r="K8" s="1923" t="s">
        <v>11</v>
      </c>
      <c r="L8" s="1924" t="s">
        <v>19</v>
      </c>
      <c r="M8" s="1924" t="s">
        <v>20</v>
      </c>
      <c r="N8" s="586" t="s">
        <v>74</v>
      </c>
      <c r="O8" s="587" t="s">
        <v>75</v>
      </c>
      <c r="P8" s="587" t="s">
        <v>76</v>
      </c>
      <c r="Q8" s="305"/>
      <c r="R8" s="37"/>
      <c r="S8" s="35"/>
      <c r="T8" s="35"/>
      <c r="U8" s="35"/>
    </row>
    <row r="9" spans="1:21" ht="10.7" customHeight="1">
      <c r="A9" s="462"/>
      <c r="B9" s="1910"/>
      <c r="C9" s="1911"/>
      <c r="D9" s="1911"/>
      <c r="E9" s="462"/>
      <c r="F9" s="550"/>
      <c r="G9" s="550"/>
      <c r="H9" s="550"/>
      <c r="I9" s="550"/>
      <c r="J9" s="550"/>
      <c r="K9" s="550"/>
      <c r="L9" s="550"/>
      <c r="M9" s="1900"/>
      <c r="N9" s="550"/>
      <c r="O9" s="550"/>
      <c r="P9" s="1900"/>
      <c r="Q9" s="59"/>
    </row>
    <row r="10" spans="1:21" ht="12.95" customHeight="1">
      <c r="A10" s="1944" t="s">
        <v>128</v>
      </c>
      <c r="B10" s="1897"/>
      <c r="E10" s="1912"/>
      <c r="F10" s="374"/>
      <c r="G10" s="374"/>
      <c r="H10" s="374"/>
      <c r="I10" s="374"/>
      <c r="J10" s="374"/>
      <c r="K10" s="374"/>
      <c r="L10" s="374"/>
      <c r="M10" s="1913"/>
      <c r="N10" s="374"/>
      <c r="O10" s="374"/>
      <c r="P10" s="1913"/>
      <c r="Q10" s="1947" t="s">
        <v>129</v>
      </c>
    </row>
    <row r="11" spans="1:21" ht="12.95" customHeight="1">
      <c r="A11" s="551"/>
      <c r="B11" s="1897"/>
      <c r="E11" s="1912"/>
      <c r="F11" s="374"/>
      <c r="G11" s="374"/>
      <c r="H11" s="374"/>
      <c r="I11" s="374"/>
      <c r="J11" s="374"/>
      <c r="K11" s="374"/>
      <c r="L11" s="374"/>
      <c r="M11" s="1913"/>
      <c r="N11" s="581"/>
      <c r="O11" s="581"/>
      <c r="P11" s="1914"/>
      <c r="Q11" s="552"/>
    </row>
    <row r="12" spans="1:21" ht="15" customHeight="1">
      <c r="A12" s="553" t="s">
        <v>177</v>
      </c>
      <c r="B12" s="1953" t="s">
        <v>2185</v>
      </c>
      <c r="C12" s="72" t="s">
        <v>2185</v>
      </c>
      <c r="D12" s="72" t="s">
        <v>2185</v>
      </c>
      <c r="E12" s="1915">
        <v>6572.3278414340011</v>
      </c>
      <c r="F12" s="1267">
        <v>7464.7470223109922</v>
      </c>
      <c r="G12" s="1267">
        <v>8413.4641689499931</v>
      </c>
      <c r="H12" s="1267">
        <v>7073.9229351149988</v>
      </c>
      <c r="I12" s="1267">
        <v>8134.8514844070041</v>
      </c>
      <c r="J12" s="1267">
        <v>8176.0960276960113</v>
      </c>
      <c r="K12" s="1267">
        <v>7321.0364324679995</v>
      </c>
      <c r="L12" s="1267">
        <v>6598.5154459579981</v>
      </c>
      <c r="M12" s="1916">
        <v>7962.3137534289999</v>
      </c>
      <c r="N12" s="1267">
        <v>8449.7149078070015</v>
      </c>
      <c r="O12" s="1267">
        <v>7891.3509858569969</v>
      </c>
      <c r="P12" s="1916">
        <v>6291.3772148269991</v>
      </c>
      <c r="Q12" s="554" t="s">
        <v>130</v>
      </c>
    </row>
    <row r="13" spans="1:21" ht="15" customHeight="1">
      <c r="A13" s="553"/>
      <c r="B13" s="1953"/>
      <c r="C13" s="72"/>
      <c r="D13" s="72"/>
      <c r="E13" s="1915"/>
      <c r="F13" s="1267"/>
      <c r="G13" s="1267"/>
      <c r="H13" s="1267"/>
      <c r="I13" s="1267"/>
      <c r="J13" s="1267"/>
      <c r="K13" s="1267"/>
      <c r="L13" s="1267"/>
      <c r="M13" s="1916"/>
      <c r="N13" s="1267"/>
      <c r="O13" s="1267"/>
      <c r="P13" s="1916"/>
      <c r="Q13" s="554"/>
      <c r="S13" s="39"/>
      <c r="T13" s="39"/>
      <c r="U13" s="39"/>
    </row>
    <row r="14" spans="1:21" ht="15" customHeight="1">
      <c r="A14" s="553" t="s">
        <v>131</v>
      </c>
      <c r="B14" s="1953" t="s">
        <v>2185</v>
      </c>
      <c r="C14" s="72" t="s">
        <v>2185</v>
      </c>
      <c r="D14" s="72" t="s">
        <v>2185</v>
      </c>
      <c r="E14" s="1915">
        <v>8332.0710581739986</v>
      </c>
      <c r="F14" s="1267">
        <v>10555.978804304003</v>
      </c>
      <c r="G14" s="1267">
        <v>9518.6984872589946</v>
      </c>
      <c r="H14" s="1267">
        <v>8520.6849201519999</v>
      </c>
      <c r="I14" s="1267">
        <v>9550.2034400450048</v>
      </c>
      <c r="J14" s="1267">
        <v>11123.341519802998</v>
      </c>
      <c r="K14" s="1267">
        <v>9377.8068646660031</v>
      </c>
      <c r="L14" s="1267">
        <v>9026.2671156200013</v>
      </c>
      <c r="M14" s="1952">
        <v>9660.3936354790021</v>
      </c>
      <c r="N14" s="1267">
        <v>11117.336226290001</v>
      </c>
      <c r="O14" s="1267">
        <v>10303.448615204999</v>
      </c>
      <c r="P14" s="1916">
        <v>9495.2192363670019</v>
      </c>
      <c r="Q14" s="554" t="s">
        <v>132</v>
      </c>
    </row>
    <row r="15" spans="1:21" ht="15" customHeight="1">
      <c r="A15" s="553"/>
      <c r="B15" s="1953"/>
      <c r="C15" s="72"/>
      <c r="D15" s="72"/>
      <c r="E15" s="1915"/>
      <c r="F15" s="1267"/>
      <c r="G15" s="1267"/>
      <c r="H15" s="1267"/>
      <c r="I15" s="1267"/>
      <c r="J15" s="1267"/>
      <c r="K15" s="1267"/>
      <c r="L15" s="1267"/>
      <c r="M15" s="1916"/>
      <c r="N15" s="1267"/>
      <c r="O15" s="1267"/>
      <c r="P15" s="1916"/>
      <c r="Q15" s="554"/>
      <c r="S15" s="39"/>
      <c r="T15" s="39"/>
      <c r="U15" s="39"/>
    </row>
    <row r="16" spans="1:21" s="40" customFormat="1" ht="15" customHeight="1">
      <c r="A16" s="553" t="s">
        <v>133</v>
      </c>
      <c r="B16" s="1953" t="s">
        <v>2185</v>
      </c>
      <c r="C16" s="72" t="s">
        <v>2185</v>
      </c>
      <c r="D16" s="72" t="s">
        <v>2185</v>
      </c>
      <c r="E16" s="1915">
        <f t="shared" ref="E16:P16" si="0">E18+E20</f>
        <v>2487.2015934280016</v>
      </c>
      <c r="F16" s="1267">
        <f t="shared" si="0"/>
        <v>2516.6294681790009</v>
      </c>
      <c r="G16" s="1267">
        <f t="shared" si="0"/>
        <v>2571.3389644889994</v>
      </c>
      <c r="H16" s="1267">
        <f t="shared" si="0"/>
        <v>2591.3644496399997</v>
      </c>
      <c r="I16" s="1267">
        <f t="shared" si="0"/>
        <v>3281.2742234400007</v>
      </c>
      <c r="J16" s="1267">
        <f t="shared" si="0"/>
        <v>3156.4227899059988</v>
      </c>
      <c r="K16" s="1267">
        <f t="shared" si="0"/>
        <v>2291.3397572439999</v>
      </c>
      <c r="L16" s="1267">
        <f t="shared" si="0"/>
        <v>2385.9366320559998</v>
      </c>
      <c r="M16" s="1916">
        <f t="shared" si="0"/>
        <v>2516.9543911729997</v>
      </c>
      <c r="N16" s="1267">
        <f t="shared" si="0"/>
        <v>2665.6068080989994</v>
      </c>
      <c r="O16" s="1267">
        <f t="shared" si="0"/>
        <v>1899.3929393940002</v>
      </c>
      <c r="P16" s="1916">
        <f t="shared" si="0"/>
        <v>2537.5156770899994</v>
      </c>
      <c r="Q16" s="555" t="s">
        <v>134</v>
      </c>
      <c r="S16" s="41"/>
      <c r="T16" s="42"/>
      <c r="U16" s="43"/>
    </row>
    <row r="17" spans="1:21" ht="15" customHeight="1">
      <c r="A17" s="553"/>
      <c r="B17" s="1953"/>
      <c r="C17" s="72"/>
      <c r="D17" s="72"/>
      <c r="E17" s="1915"/>
      <c r="F17" s="1267"/>
      <c r="G17" s="1267"/>
      <c r="H17" s="1267"/>
      <c r="I17" s="1267"/>
      <c r="J17" s="1267"/>
      <c r="K17" s="1267"/>
      <c r="L17" s="1267"/>
      <c r="M17" s="1916"/>
      <c r="N17" s="1267"/>
      <c r="O17" s="1267"/>
      <c r="P17" s="1916"/>
      <c r="Q17" s="554"/>
      <c r="S17" s="44"/>
      <c r="T17" s="44"/>
      <c r="U17" s="44"/>
    </row>
    <row r="18" spans="1:21" ht="15" customHeight="1">
      <c r="A18" s="553" t="s">
        <v>135</v>
      </c>
      <c r="B18" s="1953" t="s">
        <v>2185</v>
      </c>
      <c r="C18" s="72" t="s">
        <v>2185</v>
      </c>
      <c r="D18" s="72" t="s">
        <v>2185</v>
      </c>
      <c r="E18" s="1915">
        <v>1211.9295378890017</v>
      </c>
      <c r="F18" s="1267">
        <v>1362.6719726170004</v>
      </c>
      <c r="G18" s="1267">
        <v>1421.2293497739993</v>
      </c>
      <c r="H18" s="1267">
        <v>1182.8909181360002</v>
      </c>
      <c r="I18" s="1267">
        <v>1869.5976300390009</v>
      </c>
      <c r="J18" s="1267">
        <v>1660.553583211999</v>
      </c>
      <c r="K18" s="1267">
        <v>1360.87323543</v>
      </c>
      <c r="L18" s="1267">
        <v>1565.1543679879996</v>
      </c>
      <c r="M18" s="1916">
        <v>1477.8941480579997</v>
      </c>
      <c r="N18" s="1267">
        <v>1405.9331486169999</v>
      </c>
      <c r="O18" s="1267">
        <v>916.74020248200009</v>
      </c>
      <c r="P18" s="1916">
        <v>1377.1851541749995</v>
      </c>
      <c r="Q18" s="554" t="s">
        <v>1599</v>
      </c>
      <c r="S18" s="44"/>
      <c r="T18" s="39"/>
      <c r="U18" s="39"/>
    </row>
    <row r="19" spans="1:21" ht="15" customHeight="1">
      <c r="A19" s="553"/>
      <c r="B19" s="1953"/>
      <c r="C19" s="72"/>
      <c r="D19" s="72"/>
      <c r="E19" s="1915"/>
      <c r="F19" s="1267"/>
      <c r="G19" s="1267"/>
      <c r="H19" s="1267"/>
      <c r="I19" s="1267"/>
      <c r="J19" s="1267"/>
      <c r="K19" s="1267"/>
      <c r="L19" s="1267"/>
      <c r="M19" s="1916"/>
      <c r="N19" s="1267"/>
      <c r="O19" s="1267"/>
      <c r="P19" s="1916"/>
      <c r="Q19" s="554"/>
      <c r="S19" s="39"/>
      <c r="T19" s="39"/>
      <c r="U19" s="39"/>
    </row>
    <row r="20" spans="1:21" ht="15" customHeight="1">
      <c r="A20" s="553" t="s">
        <v>136</v>
      </c>
      <c r="B20" s="1953" t="s">
        <v>2185</v>
      </c>
      <c r="C20" s="72" t="s">
        <v>2185</v>
      </c>
      <c r="D20" s="72" t="s">
        <v>2185</v>
      </c>
      <c r="E20" s="1915">
        <v>1275.2720555390001</v>
      </c>
      <c r="F20" s="1267">
        <v>1153.9574955620005</v>
      </c>
      <c r="G20" s="1267">
        <v>1150.1096147150001</v>
      </c>
      <c r="H20" s="1267">
        <v>1408.4735315039995</v>
      </c>
      <c r="I20" s="1267">
        <v>1411.6765934009998</v>
      </c>
      <c r="J20" s="1267">
        <v>1495.8692066939996</v>
      </c>
      <c r="K20" s="1267">
        <v>930.46652181400009</v>
      </c>
      <c r="L20" s="1267">
        <v>820.78226406800002</v>
      </c>
      <c r="M20" s="1916">
        <v>1039.0602431149998</v>
      </c>
      <c r="N20" s="1267">
        <v>1259.6736594819995</v>
      </c>
      <c r="O20" s="1267">
        <v>982.65273691200002</v>
      </c>
      <c r="P20" s="1916">
        <v>1160.3305229150001</v>
      </c>
      <c r="Q20" s="554" t="s">
        <v>1600</v>
      </c>
    </row>
    <row r="21" spans="1:21" ht="15" customHeight="1">
      <c r="A21" s="553"/>
      <c r="B21" s="1953"/>
      <c r="C21" s="72"/>
      <c r="D21" s="72"/>
      <c r="E21" s="1915"/>
      <c r="F21" s="1267"/>
      <c r="G21" s="1267"/>
      <c r="H21" s="1267"/>
      <c r="I21" s="1267"/>
      <c r="J21" s="1267"/>
      <c r="K21" s="1267"/>
      <c r="L21" s="1267"/>
      <c r="M21" s="1916"/>
      <c r="N21" s="1267"/>
      <c r="O21" s="1267"/>
      <c r="P21" s="1916"/>
      <c r="Q21" s="554"/>
      <c r="S21" s="39"/>
      <c r="T21" s="39"/>
      <c r="U21" s="39"/>
    </row>
    <row r="22" spans="1:21" ht="15" customHeight="1">
      <c r="A22" s="553" t="s">
        <v>137</v>
      </c>
      <c r="B22" s="1953" t="s">
        <v>2185</v>
      </c>
      <c r="C22" s="72" t="s">
        <v>2185</v>
      </c>
      <c r="D22" s="72" t="s">
        <v>2185</v>
      </c>
      <c r="E22" s="1915">
        <v>13375.96455641399</v>
      </c>
      <c r="F22" s="1267">
        <v>12202.749301418009</v>
      </c>
      <c r="G22" s="1267">
        <v>14233.389652694015</v>
      </c>
      <c r="H22" s="1267">
        <v>12970.812638679021</v>
      </c>
      <c r="I22" s="1267">
        <v>15162.752174555992</v>
      </c>
      <c r="J22" s="1267">
        <v>14071.653332020998</v>
      </c>
      <c r="K22" s="1267">
        <v>12553.732592315004</v>
      </c>
      <c r="L22" s="1267">
        <v>12204.297123824001</v>
      </c>
      <c r="M22" s="1916">
        <v>12817.176081884994</v>
      </c>
      <c r="N22" s="1267">
        <v>13683.609878249996</v>
      </c>
      <c r="O22" s="1267">
        <v>14472.687283621</v>
      </c>
      <c r="P22" s="1916">
        <v>13356.691171328004</v>
      </c>
      <c r="Q22" s="554" t="s">
        <v>138</v>
      </c>
      <c r="S22" s="44"/>
      <c r="T22" s="39"/>
      <c r="U22" s="39"/>
    </row>
    <row r="23" spans="1:21" ht="15" customHeight="1">
      <c r="A23" s="553"/>
      <c r="B23" s="1953"/>
      <c r="C23" s="72"/>
      <c r="D23" s="72"/>
      <c r="E23" s="1915"/>
      <c r="F23" s="1267"/>
      <c r="G23" s="1267"/>
      <c r="H23" s="1267"/>
      <c r="I23" s="1267"/>
      <c r="J23" s="1267"/>
      <c r="K23" s="1267"/>
      <c r="L23" s="1267"/>
      <c r="M23" s="1916"/>
      <c r="N23" s="1267"/>
      <c r="O23" s="1267"/>
      <c r="P23" s="1916"/>
      <c r="Q23" s="554"/>
      <c r="S23" s="39"/>
      <c r="T23" s="39"/>
      <c r="U23" s="39"/>
    </row>
    <row r="24" spans="1:21" s="40" customFormat="1" ht="15" customHeight="1">
      <c r="A24" s="553" t="s">
        <v>139</v>
      </c>
      <c r="B24" s="1953" t="s">
        <v>2185</v>
      </c>
      <c r="C24" s="72" t="s">
        <v>2185</v>
      </c>
      <c r="D24" s="72" t="s">
        <v>2185</v>
      </c>
      <c r="E24" s="1915">
        <f t="shared" ref="E24:P24" si="1">E26+E28</f>
        <v>15006.321980853012</v>
      </c>
      <c r="F24" s="1267">
        <f t="shared" si="1"/>
        <v>14500.628065549996</v>
      </c>
      <c r="G24" s="1267">
        <f t="shared" si="1"/>
        <v>15748.309286073019</v>
      </c>
      <c r="H24" s="1267">
        <f t="shared" si="1"/>
        <v>13135.943861986007</v>
      </c>
      <c r="I24" s="1267">
        <f t="shared" si="1"/>
        <v>15599.210619157002</v>
      </c>
      <c r="J24" s="1267">
        <f t="shared" si="1"/>
        <v>14166.714471707046</v>
      </c>
      <c r="K24" s="1267">
        <f t="shared" si="1"/>
        <v>14509.578191557992</v>
      </c>
      <c r="L24" s="1267">
        <f t="shared" si="1"/>
        <v>13679.720226854</v>
      </c>
      <c r="M24" s="1916">
        <f t="shared" si="1"/>
        <v>13053.172894294998</v>
      </c>
      <c r="N24" s="1267">
        <f t="shared" si="1"/>
        <v>14739.016663667991</v>
      </c>
      <c r="O24" s="1267">
        <f t="shared" si="1"/>
        <v>14819.343627934993</v>
      </c>
      <c r="P24" s="1916">
        <f t="shared" si="1"/>
        <v>14837.236633083005</v>
      </c>
      <c r="Q24" s="556" t="s">
        <v>140</v>
      </c>
      <c r="S24" s="41"/>
      <c r="T24" s="42"/>
      <c r="U24" s="42"/>
    </row>
    <row r="25" spans="1:21" ht="15" customHeight="1">
      <c r="A25" s="553"/>
      <c r="B25" s="1953"/>
      <c r="C25" s="72"/>
      <c r="D25" s="72"/>
      <c r="E25" s="1915"/>
      <c r="F25" s="1267"/>
      <c r="G25" s="1267"/>
      <c r="H25" s="1267"/>
      <c r="I25" s="1267"/>
      <c r="J25" s="1267"/>
      <c r="K25" s="1267"/>
      <c r="L25" s="1267"/>
      <c r="M25" s="1916"/>
      <c r="N25" s="1267"/>
      <c r="O25" s="1267"/>
      <c r="P25" s="1916"/>
      <c r="Q25" s="557"/>
      <c r="S25" s="44"/>
      <c r="T25" s="44"/>
      <c r="U25" s="44"/>
    </row>
    <row r="26" spans="1:21" ht="15" customHeight="1">
      <c r="A26" s="553" t="s">
        <v>141</v>
      </c>
      <c r="B26" s="1953" t="s">
        <v>2185</v>
      </c>
      <c r="C26" s="72" t="s">
        <v>2185</v>
      </c>
      <c r="D26" s="72" t="s">
        <v>2185</v>
      </c>
      <c r="E26" s="1915">
        <v>109.012990996</v>
      </c>
      <c r="F26" s="1267">
        <v>101.44108729600001</v>
      </c>
      <c r="G26" s="1267">
        <v>135.10542672300008</v>
      </c>
      <c r="H26" s="1267">
        <v>135.25433111699999</v>
      </c>
      <c r="I26" s="1267">
        <v>93.302524018999975</v>
      </c>
      <c r="J26" s="1267">
        <v>104.04148291499997</v>
      </c>
      <c r="K26" s="1267">
        <v>79.012243960999996</v>
      </c>
      <c r="L26" s="1267">
        <v>83.30837855099999</v>
      </c>
      <c r="M26" s="1916">
        <v>131.07226211600002</v>
      </c>
      <c r="N26" s="1267">
        <v>79.358541957000014</v>
      </c>
      <c r="O26" s="1267">
        <v>150.41382649900001</v>
      </c>
      <c r="P26" s="1916">
        <v>121.49873646000002</v>
      </c>
      <c r="Q26" s="557" t="s">
        <v>142</v>
      </c>
      <c r="S26" s="44"/>
      <c r="T26" s="39"/>
      <c r="U26" s="39"/>
    </row>
    <row r="27" spans="1:21" ht="15" customHeight="1">
      <c r="A27" s="553"/>
      <c r="B27" s="1953"/>
      <c r="C27" s="72"/>
      <c r="D27" s="72"/>
      <c r="E27" s="1915"/>
      <c r="F27" s="1267"/>
      <c r="G27" s="1267"/>
      <c r="H27" s="1267"/>
      <c r="I27" s="1267"/>
      <c r="J27" s="1267"/>
      <c r="K27" s="1267"/>
      <c r="L27" s="1267"/>
      <c r="M27" s="1916"/>
      <c r="N27" s="1267"/>
      <c r="O27" s="1267"/>
      <c r="P27" s="1916"/>
      <c r="Q27" s="557"/>
      <c r="S27" s="39"/>
      <c r="T27" s="39"/>
      <c r="U27" s="39"/>
    </row>
    <row r="28" spans="1:21" ht="15" customHeight="1">
      <c r="A28" s="553" t="s">
        <v>143</v>
      </c>
      <c r="B28" s="1953" t="s">
        <v>2185</v>
      </c>
      <c r="C28" s="72" t="s">
        <v>2185</v>
      </c>
      <c r="D28" s="72" t="s">
        <v>2185</v>
      </c>
      <c r="E28" s="1915">
        <v>14897.308989857012</v>
      </c>
      <c r="F28" s="1267">
        <v>14399.186978253996</v>
      </c>
      <c r="G28" s="1267">
        <v>15613.20385935002</v>
      </c>
      <c r="H28" s="1267">
        <v>13000.689530869007</v>
      </c>
      <c r="I28" s="1267">
        <v>15505.908095138002</v>
      </c>
      <c r="J28" s="1267">
        <v>14062.672988792046</v>
      </c>
      <c r="K28" s="1267">
        <v>14430.565947596991</v>
      </c>
      <c r="L28" s="1267">
        <v>13596.411848303</v>
      </c>
      <c r="M28" s="1916">
        <v>12922.100632178997</v>
      </c>
      <c r="N28" s="1267">
        <v>14659.658121710991</v>
      </c>
      <c r="O28" s="1267">
        <v>14668.929801435994</v>
      </c>
      <c r="P28" s="1916">
        <v>14715.737896623004</v>
      </c>
      <c r="Q28" s="557" t="s">
        <v>144</v>
      </c>
    </row>
    <row r="29" spans="1:21" ht="15" customHeight="1">
      <c r="A29" s="553"/>
      <c r="B29" s="1953"/>
      <c r="C29" s="72"/>
      <c r="D29" s="72"/>
      <c r="E29" s="1915"/>
      <c r="F29" s="1267"/>
      <c r="G29" s="1267"/>
      <c r="H29" s="1267"/>
      <c r="I29" s="1267"/>
      <c r="J29" s="1267"/>
      <c r="K29" s="1267"/>
      <c r="L29" s="1267"/>
      <c r="M29" s="1916"/>
      <c r="N29" s="1267"/>
      <c r="O29" s="1267"/>
      <c r="P29" s="1916"/>
      <c r="Q29" s="557"/>
      <c r="S29" s="39"/>
      <c r="T29" s="39"/>
      <c r="U29" s="39"/>
    </row>
    <row r="30" spans="1:21" ht="15" customHeight="1">
      <c r="A30" s="553" t="s">
        <v>145</v>
      </c>
      <c r="B30" s="1953" t="s">
        <v>2185</v>
      </c>
      <c r="C30" s="72" t="s">
        <v>2185</v>
      </c>
      <c r="D30" s="72" t="s">
        <v>2185</v>
      </c>
      <c r="E30" s="1915">
        <v>16516.877122618047</v>
      </c>
      <c r="F30" s="1267">
        <v>12773.969640673984</v>
      </c>
      <c r="G30" s="1267">
        <v>15545.098987834001</v>
      </c>
      <c r="H30" s="1267">
        <v>12657.442503816013</v>
      </c>
      <c r="I30" s="1267">
        <v>15889.841097208031</v>
      </c>
      <c r="J30" s="1267">
        <v>14632.206934220019</v>
      </c>
      <c r="K30" s="1267">
        <v>13824.340426989005</v>
      </c>
      <c r="L30" s="1267">
        <v>13748.881859116002</v>
      </c>
      <c r="M30" s="1916">
        <v>11780.808930027997</v>
      </c>
      <c r="N30" s="1267">
        <v>13295.999750072007</v>
      </c>
      <c r="O30" s="1267">
        <v>13134.516788009993</v>
      </c>
      <c r="P30" s="1916">
        <v>13642.002404855002</v>
      </c>
      <c r="Q30" s="557" t="s">
        <v>146</v>
      </c>
      <c r="S30" s="44"/>
      <c r="T30" s="39"/>
      <c r="U30" s="39"/>
    </row>
    <row r="31" spans="1:21" ht="15" customHeight="1">
      <c r="A31" s="553"/>
      <c r="B31" s="1953"/>
      <c r="C31" s="72"/>
      <c r="D31" s="72"/>
      <c r="E31" s="1915"/>
      <c r="F31" s="1267"/>
      <c r="G31" s="1267"/>
      <c r="H31" s="1267"/>
      <c r="I31" s="1267"/>
      <c r="J31" s="1267"/>
      <c r="K31" s="1267"/>
      <c r="L31" s="1267"/>
      <c r="M31" s="1916"/>
      <c r="N31" s="1267"/>
      <c r="O31" s="1267"/>
      <c r="P31" s="1916"/>
      <c r="Q31" s="557"/>
      <c r="S31" s="39"/>
      <c r="T31" s="39"/>
      <c r="U31" s="39"/>
    </row>
    <row r="32" spans="1:21" ht="15" customHeight="1">
      <c r="A32" s="553" t="s">
        <v>147</v>
      </c>
      <c r="B32" s="1953" t="s">
        <v>2185</v>
      </c>
      <c r="C32" s="72" t="s">
        <v>2185</v>
      </c>
      <c r="D32" s="72" t="s">
        <v>2185</v>
      </c>
      <c r="E32" s="1915">
        <v>105.54246599999999</v>
      </c>
      <c r="F32" s="1267">
        <v>39.641397000000005</v>
      </c>
      <c r="G32" s="1267">
        <v>81.282386833000018</v>
      </c>
      <c r="H32" s="1267">
        <v>48.063425540000011</v>
      </c>
      <c r="I32" s="1267">
        <v>105.44429607500001</v>
      </c>
      <c r="J32" s="1267">
        <v>65.212201496999995</v>
      </c>
      <c r="K32" s="1267">
        <v>3.3594993000000004</v>
      </c>
      <c r="L32" s="1267">
        <v>51.655561924999994</v>
      </c>
      <c r="M32" s="1916">
        <v>68.866968999999997</v>
      </c>
      <c r="N32" s="1267">
        <v>91.471676000000002</v>
      </c>
      <c r="O32" s="1267">
        <v>35.908369999999998</v>
      </c>
      <c r="P32" s="1916">
        <v>76.951222999999999</v>
      </c>
      <c r="Q32" s="557" t="s">
        <v>148</v>
      </c>
    </row>
    <row r="33" spans="1:21" ht="15" customHeight="1">
      <c r="A33" s="558"/>
      <c r="B33" s="1953"/>
      <c r="C33" s="72"/>
      <c r="D33" s="72"/>
      <c r="E33" s="1915"/>
      <c r="F33" s="1267"/>
      <c r="G33" s="1267"/>
      <c r="H33" s="1267"/>
      <c r="I33" s="1267"/>
      <c r="J33" s="1267"/>
      <c r="K33" s="1267"/>
      <c r="L33" s="1267"/>
      <c r="M33" s="1916"/>
      <c r="N33" s="1267"/>
      <c r="O33" s="1267"/>
      <c r="P33" s="1916"/>
      <c r="Q33" s="1951"/>
      <c r="S33" s="39"/>
      <c r="T33" s="39"/>
      <c r="U33" s="39"/>
    </row>
    <row r="34" spans="1:21" s="45" customFormat="1" ht="15" customHeight="1">
      <c r="A34" s="1944" t="s">
        <v>56</v>
      </c>
      <c r="B34" s="1899" t="s">
        <v>2185</v>
      </c>
      <c r="C34" s="73" t="s">
        <v>2185</v>
      </c>
      <c r="D34" s="73" t="s">
        <v>2185</v>
      </c>
      <c r="E34" s="1917">
        <v>62396.386798920998</v>
      </c>
      <c r="F34" s="1268">
        <v>60054.347493099907</v>
      </c>
      <c r="G34" s="1268">
        <v>66111.655808717114</v>
      </c>
      <c r="H34" s="1268">
        <v>56998.234734928017</v>
      </c>
      <c r="I34" s="1268">
        <v>67723.577334887843</v>
      </c>
      <c r="J34" s="1268">
        <v>65391.647276849952</v>
      </c>
      <c r="K34" s="1268">
        <v>59882.752909539988</v>
      </c>
      <c r="L34" s="1268">
        <v>57695.276985353077</v>
      </c>
      <c r="M34" s="1918">
        <v>57859.686656278987</v>
      </c>
      <c r="N34" s="1268">
        <v>64042.75591018601</v>
      </c>
      <c r="O34" s="1268">
        <v>62556.648610021984</v>
      </c>
      <c r="P34" s="1918">
        <v>60236.993560550072</v>
      </c>
      <c r="Q34" s="1948" t="s">
        <v>149</v>
      </c>
      <c r="S34" s="46"/>
      <c r="T34" s="47"/>
      <c r="U34" s="47"/>
    </row>
    <row r="35" spans="1:21" ht="15" customHeight="1">
      <c r="A35" s="560"/>
      <c r="B35" s="1953"/>
      <c r="C35" s="72"/>
      <c r="D35" s="72"/>
      <c r="E35" s="1894"/>
      <c r="F35" s="309"/>
      <c r="G35" s="309"/>
      <c r="H35" s="309"/>
      <c r="I35" s="309"/>
      <c r="J35" s="309"/>
      <c r="K35" s="309"/>
      <c r="L35" s="309"/>
      <c r="M35" s="1895"/>
      <c r="N35" s="309"/>
      <c r="O35" s="309"/>
      <c r="P35" s="1895"/>
      <c r="Q35" s="561"/>
      <c r="S35" s="44"/>
      <c r="T35" s="44"/>
      <c r="U35" s="44"/>
    </row>
    <row r="36" spans="1:21" ht="15" customHeight="1">
      <c r="A36" s="558"/>
      <c r="B36" s="1953"/>
      <c r="C36" s="72"/>
      <c r="D36" s="72"/>
      <c r="E36" s="1893"/>
      <c r="F36" s="78"/>
      <c r="G36" s="78"/>
      <c r="H36" s="78"/>
      <c r="I36" s="78"/>
      <c r="J36" s="78"/>
      <c r="K36" s="78"/>
      <c r="L36" s="78"/>
      <c r="M36" s="1896"/>
      <c r="N36" s="78"/>
      <c r="O36" s="78"/>
      <c r="P36" s="1896"/>
      <c r="Q36" s="561"/>
      <c r="S36" s="44"/>
      <c r="U36" s="39"/>
    </row>
    <row r="37" spans="1:21" ht="15" customHeight="1">
      <c r="A37" s="1944" t="s">
        <v>150</v>
      </c>
      <c r="B37" s="1953"/>
      <c r="C37" s="72"/>
      <c r="D37" s="72"/>
      <c r="E37" s="1894"/>
      <c r="F37" s="309"/>
      <c r="G37" s="309"/>
      <c r="H37" s="309"/>
      <c r="I37" s="309"/>
      <c r="J37" s="309"/>
      <c r="K37" s="309"/>
      <c r="L37" s="309"/>
      <c r="M37" s="1895"/>
      <c r="N37" s="309"/>
      <c r="O37" s="309"/>
      <c r="P37" s="1895"/>
      <c r="Q37" s="1948" t="s">
        <v>151</v>
      </c>
      <c r="S37" s="44"/>
      <c r="U37" s="39"/>
    </row>
    <row r="38" spans="1:21" ht="15" customHeight="1">
      <c r="A38" s="551"/>
      <c r="B38" s="1953"/>
      <c r="C38" s="72"/>
      <c r="D38" s="72"/>
      <c r="E38" s="1894"/>
      <c r="F38" s="309"/>
      <c r="G38" s="309"/>
      <c r="H38" s="309"/>
      <c r="I38" s="309"/>
      <c r="J38" s="309"/>
      <c r="K38" s="309"/>
      <c r="L38" s="309"/>
      <c r="M38" s="1895"/>
      <c r="N38" s="309"/>
      <c r="O38" s="309"/>
      <c r="P38" s="1895"/>
      <c r="Q38" s="559"/>
      <c r="S38" s="44"/>
      <c r="U38" s="39"/>
    </row>
    <row r="39" spans="1:21" ht="15" customHeight="1">
      <c r="A39" s="553" t="s">
        <v>177</v>
      </c>
      <c r="B39" s="1953" t="s">
        <v>2185</v>
      </c>
      <c r="C39" s="72" t="s">
        <v>2185</v>
      </c>
      <c r="D39" s="72" t="s">
        <v>2185</v>
      </c>
      <c r="E39" s="1915">
        <v>4788.379524625997</v>
      </c>
      <c r="F39" s="1267">
        <v>5009.2986377390007</v>
      </c>
      <c r="G39" s="1267">
        <v>4421.7097050499951</v>
      </c>
      <c r="H39" s="1267">
        <v>3890.0819941800019</v>
      </c>
      <c r="I39" s="1267">
        <v>7349.2041661879884</v>
      </c>
      <c r="J39" s="1267">
        <v>7988.7168443999963</v>
      </c>
      <c r="K39" s="1267">
        <v>7678.7416658969987</v>
      </c>
      <c r="L39" s="1267">
        <v>8337.6674680320011</v>
      </c>
      <c r="M39" s="1916">
        <v>7715.3077605889957</v>
      </c>
      <c r="N39" s="1267">
        <v>7096.5020958620053</v>
      </c>
      <c r="O39" s="1267">
        <v>6907.2423160219978</v>
      </c>
      <c r="P39" s="1916">
        <v>5790.2279183710007</v>
      </c>
      <c r="Q39" s="557" t="s">
        <v>130</v>
      </c>
      <c r="S39" s="44"/>
      <c r="U39" s="39"/>
    </row>
    <row r="40" spans="1:21" ht="15" customHeight="1">
      <c r="A40" s="553"/>
      <c r="B40" s="1953"/>
      <c r="C40" s="72"/>
      <c r="D40" s="72"/>
      <c r="E40" s="1915"/>
      <c r="F40" s="1267"/>
      <c r="G40" s="1267"/>
      <c r="H40" s="1267"/>
      <c r="I40" s="1267"/>
      <c r="J40" s="1267"/>
      <c r="K40" s="1267"/>
      <c r="L40" s="1267"/>
      <c r="M40" s="1916"/>
      <c r="N40" s="1267"/>
      <c r="O40" s="1267"/>
      <c r="P40" s="1916"/>
      <c r="Q40" s="557"/>
      <c r="S40" s="39"/>
      <c r="T40" s="39"/>
      <c r="U40" s="39"/>
    </row>
    <row r="41" spans="1:21" ht="15" customHeight="1">
      <c r="A41" s="553" t="s">
        <v>131</v>
      </c>
      <c r="B41" s="1953" t="s">
        <v>2185</v>
      </c>
      <c r="C41" s="72" t="s">
        <v>2185</v>
      </c>
      <c r="D41" s="72" t="s">
        <v>2185</v>
      </c>
      <c r="E41" s="1915">
        <v>339.27863894000006</v>
      </c>
      <c r="F41" s="1267">
        <v>390.72692971999999</v>
      </c>
      <c r="G41" s="1267">
        <v>327.35469810999984</v>
      </c>
      <c r="H41" s="1267">
        <v>348.76780807000006</v>
      </c>
      <c r="I41" s="1267">
        <v>307.1214683259999</v>
      </c>
      <c r="J41" s="1267">
        <v>317.36461195999993</v>
      </c>
      <c r="K41" s="1267">
        <v>332.79147037999985</v>
      </c>
      <c r="L41" s="1267">
        <v>341.46061936099994</v>
      </c>
      <c r="M41" s="1916">
        <v>368.20153937000015</v>
      </c>
      <c r="N41" s="1267">
        <v>496.51597258000015</v>
      </c>
      <c r="O41" s="1267">
        <v>532.92406225900004</v>
      </c>
      <c r="P41" s="1916">
        <v>540.58422417300005</v>
      </c>
      <c r="Q41" s="557" t="s">
        <v>132</v>
      </c>
    </row>
    <row r="42" spans="1:21" ht="15" customHeight="1">
      <c r="A42" s="553"/>
      <c r="B42" s="1953"/>
      <c r="C42" s="72"/>
      <c r="D42" s="72"/>
      <c r="E42" s="1915"/>
      <c r="F42" s="1267"/>
      <c r="G42" s="1267"/>
      <c r="H42" s="1267"/>
      <c r="I42" s="1267"/>
      <c r="J42" s="1267"/>
      <c r="K42" s="1267"/>
      <c r="L42" s="1267"/>
      <c r="M42" s="1916"/>
      <c r="N42" s="1267"/>
      <c r="O42" s="1267"/>
      <c r="P42" s="1916"/>
      <c r="Q42" s="557"/>
      <c r="S42" s="39"/>
      <c r="T42" s="39"/>
      <c r="U42" s="39"/>
    </row>
    <row r="43" spans="1:21" s="40" customFormat="1" ht="15" customHeight="1">
      <c r="A43" s="553" t="s">
        <v>133</v>
      </c>
      <c r="B43" s="1953" t="s">
        <v>2185</v>
      </c>
      <c r="C43" s="72" t="s">
        <v>2185</v>
      </c>
      <c r="D43" s="72" t="s">
        <v>2185</v>
      </c>
      <c r="E43" s="1915">
        <f t="shared" ref="E43:P43" si="2">E45+E47</f>
        <v>2015.5305681279985</v>
      </c>
      <c r="F43" s="1267">
        <f t="shared" si="2"/>
        <v>1956.2619609239991</v>
      </c>
      <c r="G43" s="1267">
        <f t="shared" si="2"/>
        <v>1849.3514375269997</v>
      </c>
      <c r="H43" s="1267">
        <f t="shared" si="2"/>
        <v>2013.9761752060008</v>
      </c>
      <c r="I43" s="1267">
        <f t="shared" si="2"/>
        <v>1924.256328092001</v>
      </c>
      <c r="J43" s="1267">
        <f t="shared" si="2"/>
        <v>1849.7353140719993</v>
      </c>
      <c r="K43" s="1267">
        <f t="shared" si="2"/>
        <v>1850.6408339569998</v>
      </c>
      <c r="L43" s="1267">
        <f t="shared" si="2"/>
        <v>1543.3014540440004</v>
      </c>
      <c r="M43" s="1916">
        <f t="shared" si="2"/>
        <v>1922.2327829959997</v>
      </c>
      <c r="N43" s="1267">
        <f t="shared" si="2"/>
        <v>2505.0829131009996</v>
      </c>
      <c r="O43" s="1267">
        <f t="shared" si="2"/>
        <v>2680.2248487489992</v>
      </c>
      <c r="P43" s="1916">
        <f t="shared" si="2"/>
        <v>1962.5816271139997</v>
      </c>
      <c r="Q43" s="556" t="s">
        <v>134</v>
      </c>
      <c r="S43" s="41"/>
      <c r="T43" s="42"/>
      <c r="U43" s="42"/>
    </row>
    <row r="44" spans="1:21" ht="15" customHeight="1">
      <c r="A44" s="553"/>
      <c r="B44" s="1953"/>
      <c r="C44" s="72"/>
      <c r="D44" s="72"/>
      <c r="E44" s="1915"/>
      <c r="F44" s="1267"/>
      <c r="G44" s="1267"/>
      <c r="H44" s="1267"/>
      <c r="I44" s="1267"/>
      <c r="J44" s="1267"/>
      <c r="K44" s="1267"/>
      <c r="L44" s="1267"/>
      <c r="M44" s="1916"/>
      <c r="N44" s="1267"/>
      <c r="O44" s="1267"/>
      <c r="P44" s="1916"/>
      <c r="Q44" s="557"/>
      <c r="S44" s="44"/>
      <c r="T44" s="44"/>
      <c r="U44" s="44"/>
    </row>
    <row r="45" spans="1:21" ht="15" customHeight="1">
      <c r="A45" s="553" t="s">
        <v>135</v>
      </c>
      <c r="B45" s="1953" t="s">
        <v>2185</v>
      </c>
      <c r="C45" s="72" t="s">
        <v>2185</v>
      </c>
      <c r="D45" s="72" t="s">
        <v>2185</v>
      </c>
      <c r="E45" s="1915">
        <v>429.26070785400026</v>
      </c>
      <c r="F45" s="1267">
        <v>424.45942864099993</v>
      </c>
      <c r="G45" s="1267">
        <v>514.57410592200006</v>
      </c>
      <c r="H45" s="1267">
        <v>396.327337575</v>
      </c>
      <c r="I45" s="1267">
        <v>514.68574785400028</v>
      </c>
      <c r="J45" s="1267">
        <v>560.35551977199998</v>
      </c>
      <c r="K45" s="1267">
        <v>702.70232318799992</v>
      </c>
      <c r="L45" s="1267">
        <v>557.57107865900025</v>
      </c>
      <c r="M45" s="1916">
        <v>718.36114786400003</v>
      </c>
      <c r="N45" s="1267">
        <v>605.38750586600008</v>
      </c>
      <c r="O45" s="1267">
        <v>892.95685851200005</v>
      </c>
      <c r="P45" s="1916">
        <v>475.53234964099983</v>
      </c>
      <c r="Q45" s="557" t="s">
        <v>152</v>
      </c>
      <c r="S45" s="44"/>
      <c r="T45" s="39"/>
      <c r="U45" s="39"/>
    </row>
    <row r="46" spans="1:21" ht="15" customHeight="1">
      <c r="A46" s="553"/>
      <c r="B46" s="1953"/>
      <c r="C46" s="72"/>
      <c r="D46" s="72"/>
      <c r="E46" s="1915"/>
      <c r="F46" s="1267"/>
      <c r="G46" s="1267"/>
      <c r="H46" s="1267"/>
      <c r="I46" s="1267"/>
      <c r="J46" s="1267"/>
      <c r="K46" s="1267"/>
      <c r="L46" s="1267"/>
      <c r="M46" s="1916"/>
      <c r="N46" s="1267"/>
      <c r="O46" s="1267"/>
      <c r="P46" s="1916"/>
      <c r="Q46" s="557"/>
      <c r="S46" s="39"/>
      <c r="T46" s="39"/>
      <c r="U46" s="39"/>
    </row>
    <row r="47" spans="1:21" ht="15" customHeight="1">
      <c r="A47" s="553" t="s">
        <v>136</v>
      </c>
      <c r="B47" s="1953" t="s">
        <v>2185</v>
      </c>
      <c r="C47" s="72" t="s">
        <v>2185</v>
      </c>
      <c r="D47" s="72" t="s">
        <v>2185</v>
      </c>
      <c r="E47" s="1915">
        <v>1586.2698602739983</v>
      </c>
      <c r="F47" s="1267">
        <v>1531.8025322829992</v>
      </c>
      <c r="G47" s="1267">
        <v>1334.7773316049997</v>
      </c>
      <c r="H47" s="1267">
        <v>1617.6488376310008</v>
      </c>
      <c r="I47" s="1267">
        <v>1409.5705802380007</v>
      </c>
      <c r="J47" s="1267">
        <v>1289.3797942999993</v>
      </c>
      <c r="K47" s="1267">
        <v>1147.938510769</v>
      </c>
      <c r="L47" s="1267">
        <v>985.73037538500012</v>
      </c>
      <c r="M47" s="1916">
        <v>1203.8716351319997</v>
      </c>
      <c r="N47" s="1267">
        <v>1899.6954072349993</v>
      </c>
      <c r="O47" s="1267">
        <v>1787.2679902369991</v>
      </c>
      <c r="P47" s="1916">
        <v>1487.0492774729998</v>
      </c>
      <c r="Q47" s="557" t="s">
        <v>153</v>
      </c>
    </row>
    <row r="48" spans="1:21" ht="15" customHeight="1">
      <c r="A48" s="553"/>
      <c r="B48" s="1953"/>
      <c r="C48" s="72"/>
      <c r="D48" s="72"/>
      <c r="E48" s="1915"/>
      <c r="F48" s="1267"/>
      <c r="G48" s="1267"/>
      <c r="H48" s="1267"/>
      <c r="I48" s="1267"/>
      <c r="J48" s="1267"/>
      <c r="K48" s="1267"/>
      <c r="L48" s="1267"/>
      <c r="M48" s="1916"/>
      <c r="N48" s="1267"/>
      <c r="O48" s="1267"/>
      <c r="P48" s="1916"/>
      <c r="Q48" s="557"/>
      <c r="S48" s="39"/>
      <c r="T48" s="39"/>
      <c r="U48" s="39"/>
    </row>
    <row r="49" spans="1:21" ht="15" customHeight="1">
      <c r="A49" s="553" t="s">
        <v>137</v>
      </c>
      <c r="B49" s="1953" t="s">
        <v>2185</v>
      </c>
      <c r="C49" s="72" t="s">
        <v>2185</v>
      </c>
      <c r="D49" s="72" t="s">
        <v>2185</v>
      </c>
      <c r="E49" s="1915">
        <v>8724.0351709730076</v>
      </c>
      <c r="F49" s="1267">
        <v>8856.0731948310186</v>
      </c>
      <c r="G49" s="1267">
        <v>9021.7855840929988</v>
      </c>
      <c r="H49" s="1267">
        <v>8302.1708877509955</v>
      </c>
      <c r="I49" s="1267">
        <v>8744.3718150859968</v>
      </c>
      <c r="J49" s="1267">
        <v>8917.9118457959958</v>
      </c>
      <c r="K49" s="1267">
        <v>7722.4174775399952</v>
      </c>
      <c r="L49" s="1267">
        <v>6974.7245382600022</v>
      </c>
      <c r="M49" s="1916">
        <v>7522.9395153099986</v>
      </c>
      <c r="N49" s="1267">
        <v>9442.3416713939896</v>
      </c>
      <c r="O49" s="1267">
        <v>9375.1254988370038</v>
      </c>
      <c r="P49" s="1916">
        <v>7721.1245395640008</v>
      </c>
      <c r="Q49" s="557" t="s">
        <v>138</v>
      </c>
      <c r="U49" s="39"/>
    </row>
    <row r="50" spans="1:21" ht="15" customHeight="1">
      <c r="A50" s="553"/>
      <c r="B50" s="1953"/>
      <c r="C50" s="72"/>
      <c r="D50" s="72"/>
      <c r="E50" s="1915"/>
      <c r="F50" s="1267"/>
      <c r="G50" s="1267"/>
      <c r="H50" s="1267"/>
      <c r="I50" s="1267"/>
      <c r="J50" s="1267"/>
      <c r="K50" s="1267"/>
      <c r="L50" s="1267"/>
      <c r="M50" s="1916"/>
      <c r="N50" s="1267"/>
      <c r="O50" s="1267"/>
      <c r="P50" s="1916"/>
      <c r="Q50" s="557"/>
      <c r="S50" s="39"/>
      <c r="T50" s="39"/>
      <c r="U50" s="39"/>
    </row>
    <row r="51" spans="1:21" s="40" customFormat="1" ht="15" customHeight="1">
      <c r="A51" s="553" t="s">
        <v>139</v>
      </c>
      <c r="B51" s="1953" t="s">
        <v>2185</v>
      </c>
      <c r="C51" s="72" t="s">
        <v>2185</v>
      </c>
      <c r="D51" s="72" t="s">
        <v>2185</v>
      </c>
      <c r="E51" s="1915">
        <f t="shared" ref="E51:P51" si="3">E53+E55</f>
        <v>7365.9367141320008</v>
      </c>
      <c r="F51" s="1267">
        <f t="shared" si="3"/>
        <v>5778.1774127950021</v>
      </c>
      <c r="G51" s="1267">
        <f t="shared" si="3"/>
        <v>7255.7853009830033</v>
      </c>
      <c r="H51" s="1267">
        <f t="shared" si="3"/>
        <v>7321.3030818369962</v>
      </c>
      <c r="I51" s="1267">
        <f t="shared" si="3"/>
        <v>8153.4490063139956</v>
      </c>
      <c r="J51" s="1267">
        <f t="shared" si="3"/>
        <v>7454.1667265080005</v>
      </c>
      <c r="K51" s="1267">
        <f t="shared" si="3"/>
        <v>7504.816565588997</v>
      </c>
      <c r="L51" s="1267">
        <f t="shared" si="3"/>
        <v>7643.0553072369994</v>
      </c>
      <c r="M51" s="1916">
        <f t="shared" si="3"/>
        <v>7068.5056189329989</v>
      </c>
      <c r="N51" s="1267">
        <f t="shared" si="3"/>
        <v>6545.6606433009993</v>
      </c>
      <c r="O51" s="1267">
        <f t="shared" si="3"/>
        <v>7734.4978089500082</v>
      </c>
      <c r="P51" s="1916">
        <f t="shared" si="3"/>
        <v>7837.0684176460009</v>
      </c>
      <c r="Q51" s="556" t="s">
        <v>140</v>
      </c>
      <c r="S51" s="41"/>
      <c r="T51" s="42"/>
      <c r="U51" s="42"/>
    </row>
    <row r="52" spans="1:21" ht="15" customHeight="1">
      <c r="A52" s="553"/>
      <c r="B52" s="1953"/>
      <c r="C52" s="72"/>
      <c r="D52" s="72"/>
      <c r="E52" s="1915"/>
      <c r="F52" s="1267"/>
      <c r="G52" s="1267"/>
      <c r="H52" s="1267"/>
      <c r="I52" s="1267"/>
      <c r="J52" s="1267"/>
      <c r="K52" s="1267"/>
      <c r="L52" s="1267"/>
      <c r="M52" s="1916"/>
      <c r="N52" s="1267"/>
      <c r="O52" s="1267"/>
      <c r="P52" s="1916"/>
      <c r="Q52" s="557"/>
      <c r="S52" s="44"/>
      <c r="T52" s="44"/>
      <c r="U52" s="44"/>
    </row>
    <row r="53" spans="1:21" ht="15" customHeight="1">
      <c r="A53" s="553" t="s">
        <v>141</v>
      </c>
      <c r="B53" s="1953" t="s">
        <v>2185</v>
      </c>
      <c r="C53" s="72" t="s">
        <v>2185</v>
      </c>
      <c r="D53" s="72" t="s">
        <v>2185</v>
      </c>
      <c r="E53" s="1915">
        <v>16.475892986000005</v>
      </c>
      <c r="F53" s="1267">
        <v>8.6932060000000018</v>
      </c>
      <c r="G53" s="1267">
        <v>16.882840600000002</v>
      </c>
      <c r="H53" s="1267">
        <v>11.900444830000003</v>
      </c>
      <c r="I53" s="1267">
        <v>16.45965339599999</v>
      </c>
      <c r="J53" s="1267">
        <v>16.945022999999999</v>
      </c>
      <c r="K53" s="1267">
        <v>20.868465105000006</v>
      </c>
      <c r="L53" s="1267">
        <v>15.668241999999992</v>
      </c>
      <c r="M53" s="1916">
        <v>14.758920473000002</v>
      </c>
      <c r="N53" s="1267">
        <v>12.842080895</v>
      </c>
      <c r="O53" s="1267">
        <v>17.630309</v>
      </c>
      <c r="P53" s="1916">
        <v>18.088556759999999</v>
      </c>
      <c r="Q53" s="557" t="s">
        <v>142</v>
      </c>
      <c r="S53" s="44"/>
      <c r="T53" s="39"/>
      <c r="U53" s="39"/>
    </row>
    <row r="54" spans="1:21" ht="15" customHeight="1">
      <c r="A54" s="553"/>
      <c r="B54" s="1953"/>
      <c r="C54" s="72"/>
      <c r="D54" s="72"/>
      <c r="E54" s="1915"/>
      <c r="F54" s="1267"/>
      <c r="G54" s="1267"/>
      <c r="H54" s="1267"/>
      <c r="I54" s="1267"/>
      <c r="J54" s="1267"/>
      <c r="K54" s="1267"/>
      <c r="L54" s="1267"/>
      <c r="M54" s="1916"/>
      <c r="N54" s="1267"/>
      <c r="O54" s="1267"/>
      <c r="P54" s="1916"/>
      <c r="Q54" s="557"/>
      <c r="S54" s="39"/>
      <c r="T54" s="39"/>
      <c r="U54" s="39"/>
    </row>
    <row r="55" spans="1:21" ht="15" customHeight="1">
      <c r="A55" s="553" t="s">
        <v>143</v>
      </c>
      <c r="B55" s="1953" t="s">
        <v>2185</v>
      </c>
      <c r="C55" s="72" t="s">
        <v>2185</v>
      </c>
      <c r="D55" s="72" t="s">
        <v>2185</v>
      </c>
      <c r="E55" s="1915">
        <v>7349.4608211460009</v>
      </c>
      <c r="F55" s="1267">
        <v>5769.4842067950021</v>
      </c>
      <c r="G55" s="1267">
        <v>7238.902460383003</v>
      </c>
      <c r="H55" s="1267">
        <v>7309.402637006996</v>
      </c>
      <c r="I55" s="1267">
        <v>8136.9893529179953</v>
      </c>
      <c r="J55" s="1267">
        <v>7437.2217035080002</v>
      </c>
      <c r="K55" s="1267">
        <v>7483.9481004839972</v>
      </c>
      <c r="L55" s="1267">
        <v>7627.3870652369997</v>
      </c>
      <c r="M55" s="1916">
        <v>7053.7466984599987</v>
      </c>
      <c r="N55" s="1267">
        <v>6532.8185624059988</v>
      </c>
      <c r="O55" s="1267">
        <v>7716.8674999500081</v>
      </c>
      <c r="P55" s="1916">
        <v>7818.979860886001</v>
      </c>
      <c r="Q55" s="557" t="s">
        <v>144</v>
      </c>
    </row>
    <row r="56" spans="1:21" ht="15" customHeight="1">
      <c r="A56" s="553"/>
      <c r="B56" s="1953"/>
      <c r="C56" s="72"/>
      <c r="D56" s="72"/>
      <c r="E56" s="1915"/>
      <c r="F56" s="1267"/>
      <c r="G56" s="1267"/>
      <c r="H56" s="1267"/>
      <c r="I56" s="1267"/>
      <c r="J56" s="1267"/>
      <c r="K56" s="1267"/>
      <c r="L56" s="1267"/>
      <c r="M56" s="1916"/>
      <c r="N56" s="1267"/>
      <c r="O56" s="1267"/>
      <c r="P56" s="1916"/>
      <c r="Q56" s="557"/>
      <c r="S56" s="39"/>
      <c r="T56" s="39"/>
      <c r="U56" s="39"/>
    </row>
    <row r="57" spans="1:21" ht="15" customHeight="1">
      <c r="A57" s="553" t="s">
        <v>145</v>
      </c>
      <c r="B57" s="1953" t="s">
        <v>2185</v>
      </c>
      <c r="C57" s="72" t="s">
        <v>2185</v>
      </c>
      <c r="D57" s="72" t="s">
        <v>2185</v>
      </c>
      <c r="E57" s="1915">
        <v>12617.030140711</v>
      </c>
      <c r="F57" s="1267">
        <v>10115.394650812001</v>
      </c>
      <c r="G57" s="1267">
        <v>12618.355862189999</v>
      </c>
      <c r="H57" s="1267">
        <v>12384.664396904996</v>
      </c>
      <c r="I57" s="1267">
        <v>14576.612175178001</v>
      </c>
      <c r="J57" s="1267">
        <v>11451.385678591003</v>
      </c>
      <c r="K57" s="1267">
        <v>14534.111042425004</v>
      </c>
      <c r="L57" s="1267">
        <v>13201.584732527001</v>
      </c>
      <c r="M57" s="1916">
        <v>10853.586661625004</v>
      </c>
      <c r="N57" s="1267">
        <v>11225.249798979006</v>
      </c>
      <c r="O57" s="1267">
        <v>13964.509485105</v>
      </c>
      <c r="P57" s="1916">
        <v>13045.333902410013</v>
      </c>
      <c r="Q57" s="557" t="s">
        <v>146</v>
      </c>
    </row>
    <row r="58" spans="1:21" ht="15" customHeight="1">
      <c r="A58" s="558"/>
      <c r="B58" s="1953"/>
      <c r="C58" s="72"/>
      <c r="D58" s="72"/>
      <c r="E58" s="1915"/>
      <c r="F58" s="1267"/>
      <c r="G58" s="1267"/>
      <c r="H58" s="1267"/>
      <c r="I58" s="1267"/>
      <c r="J58" s="1267"/>
      <c r="K58" s="1267"/>
      <c r="L58" s="1267"/>
      <c r="M58" s="1916"/>
      <c r="N58" s="1267"/>
      <c r="O58" s="1267"/>
      <c r="P58" s="1916"/>
      <c r="Q58" s="557"/>
      <c r="S58" s="39"/>
      <c r="T58" s="39"/>
      <c r="U58" s="39"/>
    </row>
    <row r="59" spans="1:21" ht="15" customHeight="1">
      <c r="A59" s="558" t="s">
        <v>147</v>
      </c>
      <c r="B59" s="1953" t="s">
        <v>2185</v>
      </c>
      <c r="C59" s="72" t="s">
        <v>2185</v>
      </c>
      <c r="D59" s="72" t="s">
        <v>2185</v>
      </c>
      <c r="E59" s="1915">
        <v>19.364437000000002</v>
      </c>
      <c r="F59" s="1267">
        <v>30.318079999999995</v>
      </c>
      <c r="G59" s="1267">
        <v>36.550559469999996</v>
      </c>
      <c r="H59" s="1267">
        <v>7.2504879999999998</v>
      </c>
      <c r="I59" s="1269">
        <v>29.606452999999998</v>
      </c>
      <c r="J59" s="1267">
        <v>50.883491000000006</v>
      </c>
      <c r="K59" s="1267">
        <v>6.9562210000000002</v>
      </c>
      <c r="L59" s="1267">
        <v>0</v>
      </c>
      <c r="M59" s="1916">
        <v>1.9515940000000001</v>
      </c>
      <c r="N59" s="1267">
        <v>26.628793765000005</v>
      </c>
      <c r="O59" s="1267">
        <v>13.635793902</v>
      </c>
      <c r="P59" s="1916">
        <v>33.588748210000006</v>
      </c>
      <c r="Q59" s="557" t="s">
        <v>148</v>
      </c>
      <c r="S59" s="44"/>
    </row>
    <row r="60" spans="1:21" ht="15" customHeight="1">
      <c r="A60" s="562"/>
      <c r="B60" s="1953"/>
      <c r="C60" s="72"/>
      <c r="D60" s="72"/>
      <c r="E60" s="1915"/>
      <c r="F60" s="1267"/>
      <c r="G60" s="1267"/>
      <c r="H60" s="1267"/>
      <c r="I60" s="1267"/>
      <c r="J60" s="1267"/>
      <c r="K60" s="1267"/>
      <c r="L60" s="1267"/>
      <c r="M60" s="1916"/>
      <c r="N60" s="1267"/>
      <c r="O60" s="1267"/>
      <c r="P60" s="1916"/>
      <c r="Q60" s="557"/>
      <c r="S60" s="39"/>
      <c r="T60" s="39"/>
      <c r="U60" s="39"/>
    </row>
    <row r="61" spans="1:21" s="45" customFormat="1" ht="15" customHeight="1">
      <c r="A61" s="1944" t="s">
        <v>56</v>
      </c>
      <c r="B61" s="1899" t="s">
        <v>2185</v>
      </c>
      <c r="C61" s="73" t="s">
        <v>2185</v>
      </c>
      <c r="D61" s="73" t="s">
        <v>2185</v>
      </c>
      <c r="E61" s="1917">
        <v>35869.558964510121</v>
      </c>
      <c r="F61" s="1268">
        <v>32136.250866820938</v>
      </c>
      <c r="G61" s="1268">
        <v>35530.893147423012</v>
      </c>
      <c r="H61" s="1268">
        <v>34268.214831949153</v>
      </c>
      <c r="I61" s="1268">
        <v>41084.621412184038</v>
      </c>
      <c r="J61" s="1268">
        <v>38030.164512326941</v>
      </c>
      <c r="K61" s="1268">
        <v>39630.475276787969</v>
      </c>
      <c r="L61" s="1268">
        <v>38041.794348460986</v>
      </c>
      <c r="M61" s="1918">
        <v>35452.725472823004</v>
      </c>
      <c r="N61" s="1268">
        <v>37337.981888982002</v>
      </c>
      <c r="O61" s="1268">
        <v>41208.15981382395</v>
      </c>
      <c r="P61" s="1918">
        <v>36930.509377488001</v>
      </c>
      <c r="Q61" s="1948" t="s">
        <v>149</v>
      </c>
      <c r="S61" s="46"/>
      <c r="T61" s="47"/>
      <c r="U61" s="47"/>
    </row>
    <row r="62" spans="1:21" s="45" customFormat="1" ht="15" customHeight="1">
      <c r="A62" s="560"/>
      <c r="B62" s="1899"/>
      <c r="C62" s="73"/>
      <c r="D62" s="73"/>
      <c r="E62" s="1894"/>
      <c r="F62" s="309"/>
      <c r="G62" s="309"/>
      <c r="H62" s="309"/>
      <c r="I62" s="309"/>
      <c r="J62" s="309"/>
      <c r="K62" s="309"/>
      <c r="L62" s="309"/>
      <c r="M62" s="1895"/>
      <c r="N62" s="309"/>
      <c r="O62" s="309"/>
      <c r="P62" s="1895"/>
      <c r="Q62" s="563"/>
      <c r="S62" s="46"/>
      <c r="T62" s="46"/>
      <c r="U62" s="46"/>
    </row>
    <row r="63" spans="1:21" s="45" customFormat="1" ht="15" customHeight="1">
      <c r="A63" s="1944" t="s">
        <v>154</v>
      </c>
      <c r="B63" s="1899" t="s">
        <v>2185</v>
      </c>
      <c r="C63" s="73" t="s">
        <v>2185</v>
      </c>
      <c r="D63" s="73" t="s">
        <v>2185</v>
      </c>
      <c r="E63" s="1917">
        <f t="shared" ref="E63:P63" si="4">E61-E34</f>
        <v>-26526.827834410877</v>
      </c>
      <c r="F63" s="1268">
        <f t="shared" si="4"/>
        <v>-27918.09662627897</v>
      </c>
      <c r="G63" s="1268">
        <f t="shared" si="4"/>
        <v>-30580.762661294102</v>
      </c>
      <c r="H63" s="1268">
        <f t="shared" si="4"/>
        <v>-22730.019902978864</v>
      </c>
      <c r="I63" s="1268">
        <f t="shared" si="4"/>
        <v>-26638.955922703804</v>
      </c>
      <c r="J63" s="1268">
        <f t="shared" si="4"/>
        <v>-27361.482764523011</v>
      </c>
      <c r="K63" s="1268">
        <f t="shared" si="4"/>
        <v>-20252.277632752019</v>
      </c>
      <c r="L63" s="1268">
        <f t="shared" si="4"/>
        <v>-19653.482636892091</v>
      </c>
      <c r="M63" s="1918">
        <f t="shared" si="4"/>
        <v>-22406.961183455984</v>
      </c>
      <c r="N63" s="1268">
        <f t="shared" si="4"/>
        <v>-26704.774021204008</v>
      </c>
      <c r="O63" s="1268">
        <f t="shared" si="4"/>
        <v>-21348.488796198035</v>
      </c>
      <c r="P63" s="1918">
        <f t="shared" si="4"/>
        <v>-23306.484183062072</v>
      </c>
      <c r="Q63" s="1948" t="s">
        <v>155</v>
      </c>
      <c r="S63" s="46"/>
      <c r="T63" s="47"/>
      <c r="U63" s="47"/>
    </row>
    <row r="64" spans="1:21" s="45" customFormat="1" ht="15" customHeight="1">
      <c r="A64" s="560"/>
      <c r="B64" s="1899"/>
      <c r="C64" s="73"/>
      <c r="D64" s="73"/>
      <c r="E64" s="1894"/>
      <c r="F64" s="309"/>
      <c r="G64" s="309"/>
      <c r="H64" s="309"/>
      <c r="I64" s="309"/>
      <c r="J64" s="309"/>
      <c r="K64" s="309"/>
      <c r="L64" s="309"/>
      <c r="M64" s="1895"/>
      <c r="N64" s="309"/>
      <c r="O64" s="309"/>
      <c r="P64" s="1895"/>
      <c r="Q64" s="61"/>
      <c r="S64" s="46"/>
      <c r="T64" s="46"/>
      <c r="U64" s="46"/>
    </row>
    <row r="65" spans="1:21" s="45" customFormat="1" ht="15" customHeight="1">
      <c r="A65" s="1944" t="s">
        <v>156</v>
      </c>
      <c r="B65" s="1899" t="s">
        <v>2185</v>
      </c>
      <c r="C65" s="73" t="s">
        <v>2185</v>
      </c>
      <c r="D65" s="73" t="s">
        <v>2185</v>
      </c>
      <c r="E65" s="1919">
        <f t="shared" ref="E65:P65" si="5">E61/E34*100</f>
        <v>57.486596267350535</v>
      </c>
      <c r="F65" s="1270">
        <f t="shared" si="5"/>
        <v>53.511947441462603</v>
      </c>
      <c r="G65" s="1270">
        <f t="shared" si="5"/>
        <v>53.743765320635198</v>
      </c>
      <c r="H65" s="1270">
        <f t="shared" si="5"/>
        <v>60.121537081480689</v>
      </c>
      <c r="I65" s="1270">
        <f t="shared" si="5"/>
        <v>60.665167182506863</v>
      </c>
      <c r="J65" s="1270">
        <f t="shared" si="5"/>
        <v>58.157526375376136</v>
      </c>
      <c r="K65" s="1270">
        <f t="shared" si="5"/>
        <v>66.180115895230315</v>
      </c>
      <c r="L65" s="1270">
        <f t="shared" si="5"/>
        <v>65.935716641274709</v>
      </c>
      <c r="M65" s="1920">
        <f t="shared" si="5"/>
        <v>61.27362162092809</v>
      </c>
      <c r="N65" s="1270">
        <f t="shared" si="5"/>
        <v>58.301647638875878</v>
      </c>
      <c r="O65" s="1270">
        <f t="shared" si="5"/>
        <v>65.87334956307447</v>
      </c>
      <c r="P65" s="1920">
        <f t="shared" si="5"/>
        <v>61.308686231768107</v>
      </c>
      <c r="Q65" s="61" t="s">
        <v>157</v>
      </c>
      <c r="S65" s="46"/>
      <c r="T65" s="51"/>
      <c r="U65" s="47"/>
    </row>
    <row r="66" spans="1:21" ht="10.7" customHeight="1">
      <c r="A66" s="560"/>
      <c r="B66" s="1897"/>
      <c r="E66" s="1912"/>
      <c r="F66" s="374"/>
      <c r="G66" s="374"/>
      <c r="H66" s="374"/>
      <c r="I66" s="374"/>
      <c r="J66" s="374"/>
      <c r="K66" s="374"/>
      <c r="L66" s="374"/>
      <c r="M66" s="1913"/>
      <c r="N66" s="374"/>
      <c r="O66" s="374"/>
      <c r="P66" s="1913"/>
      <c r="Q66" s="1951"/>
      <c r="S66" s="52"/>
      <c r="T66" s="52"/>
      <c r="U66" s="52"/>
    </row>
    <row r="67" spans="1:21" ht="10.7" customHeight="1">
      <c r="A67" s="560"/>
      <c r="B67" s="1897"/>
      <c r="E67" s="1912"/>
      <c r="F67" s="374"/>
      <c r="G67" s="374"/>
      <c r="H67" s="374"/>
      <c r="I67" s="374"/>
      <c r="J67" s="374"/>
      <c r="K67" s="374"/>
      <c r="L67" s="374"/>
      <c r="M67" s="1913"/>
      <c r="N67" s="374"/>
      <c r="O67" s="374"/>
      <c r="P67" s="1913"/>
      <c r="Q67" s="559"/>
    </row>
    <row r="68" spans="1:21" ht="10.7" customHeight="1">
      <c r="A68" s="560"/>
      <c r="B68" s="1897"/>
      <c r="E68" s="1912"/>
      <c r="F68" s="374"/>
      <c r="G68" s="374"/>
      <c r="H68" s="374"/>
      <c r="I68" s="374"/>
      <c r="J68" s="374"/>
      <c r="K68" s="374"/>
      <c r="L68" s="374"/>
      <c r="M68" s="1913"/>
      <c r="N68" s="374"/>
      <c r="O68" s="374"/>
      <c r="P68" s="1913"/>
      <c r="Q68" s="559"/>
    </row>
    <row r="69" spans="1:21" ht="10.7" customHeight="1">
      <c r="A69" s="560"/>
      <c r="B69" s="1897"/>
      <c r="E69" s="1912"/>
      <c r="F69" s="374"/>
      <c r="G69" s="374"/>
      <c r="H69" s="374"/>
      <c r="I69" s="374"/>
      <c r="J69" s="374"/>
      <c r="K69" s="374"/>
      <c r="L69" s="374"/>
      <c r="M69" s="1913"/>
      <c r="N69" s="374"/>
      <c r="O69" s="374"/>
      <c r="P69" s="1913"/>
      <c r="Q69" s="559"/>
    </row>
    <row r="70" spans="1:21" ht="10.7" customHeight="1">
      <c r="A70" s="560"/>
      <c r="B70" s="1897"/>
      <c r="E70" s="1912"/>
      <c r="F70" s="374"/>
      <c r="G70" s="374"/>
      <c r="H70" s="374"/>
      <c r="I70" s="374"/>
      <c r="J70" s="374"/>
      <c r="K70" s="374"/>
      <c r="L70" s="374"/>
      <c r="M70" s="1913"/>
      <c r="N70" s="374"/>
      <c r="O70" s="374"/>
      <c r="P70" s="1913"/>
      <c r="Q70" s="559"/>
    </row>
    <row r="71" spans="1:21" ht="10.7" customHeight="1">
      <c r="A71" s="553"/>
      <c r="B71" s="1897"/>
      <c r="E71" s="1921"/>
      <c r="F71" s="55"/>
      <c r="G71" s="55"/>
      <c r="H71" s="55"/>
      <c r="I71" s="55"/>
      <c r="J71" s="55"/>
      <c r="K71" s="55"/>
      <c r="L71" s="55"/>
      <c r="M71" s="1922"/>
      <c r="N71" s="55"/>
      <c r="O71" s="55"/>
      <c r="P71" s="1922"/>
      <c r="Q71" s="559"/>
    </row>
    <row r="72" spans="1:21" ht="10.7" customHeight="1">
      <c r="A72" s="386"/>
      <c r="B72" s="466"/>
      <c r="C72" s="467"/>
      <c r="D72" s="467"/>
      <c r="E72" s="583"/>
      <c r="F72" s="584"/>
      <c r="G72" s="584"/>
      <c r="H72" s="584"/>
      <c r="I72" s="584"/>
      <c r="J72" s="584"/>
      <c r="K72" s="584"/>
      <c r="L72" s="584"/>
      <c r="M72" s="585"/>
      <c r="N72" s="584"/>
      <c r="O72" s="584"/>
      <c r="P72" s="585"/>
      <c r="Q72" s="564"/>
    </row>
    <row r="73" spans="1:21" ht="12.75" customHeight="1">
      <c r="A73" s="55" t="s">
        <v>158</v>
      </c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4"/>
      <c r="Q73" s="56" t="s">
        <v>159</v>
      </c>
    </row>
    <row r="74" spans="1:21" ht="36" customHeight="1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4"/>
      <c r="Q74" s="56"/>
    </row>
    <row r="75" spans="1:21" s="276" customFormat="1" ht="25.5" customHeight="1">
      <c r="A75" s="12" t="s">
        <v>117</v>
      </c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3" t="s">
        <v>118</v>
      </c>
    </row>
    <row r="76" spans="1:21" s="276" customFormat="1" ht="25.5" customHeight="1">
      <c r="A76" s="14" t="s">
        <v>119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277" t="s">
        <v>120</v>
      </c>
    </row>
    <row r="77" spans="1:21" ht="15.95" customHeight="1">
      <c r="A77" s="309" t="s">
        <v>160</v>
      </c>
      <c r="B77" s="374"/>
      <c r="C77" s="374"/>
      <c r="D77" s="374"/>
      <c r="E77" s="374"/>
      <c r="F77" s="374"/>
      <c r="G77" s="374"/>
      <c r="H77" s="374"/>
      <c r="I77" s="374"/>
      <c r="J77" s="374"/>
      <c r="K77" s="374"/>
      <c r="L77" s="374"/>
      <c r="M77" s="374"/>
      <c r="N77" s="374"/>
      <c r="O77" s="374"/>
      <c r="P77" s="373"/>
      <c r="Q77" s="429" t="s">
        <v>1601</v>
      </c>
    </row>
    <row r="78" spans="1:21" ht="15.95" customHeight="1">
      <c r="A78" s="459"/>
      <c r="B78" s="459"/>
      <c r="C78" s="459"/>
      <c r="D78" s="459"/>
      <c r="E78" s="459"/>
      <c r="F78" s="459"/>
      <c r="G78" s="459"/>
      <c r="H78" s="459"/>
      <c r="I78" s="459"/>
      <c r="J78" s="459"/>
      <c r="K78" s="459"/>
      <c r="L78" s="459"/>
      <c r="M78" s="459"/>
      <c r="N78" s="459"/>
      <c r="O78" s="459"/>
      <c r="P78" s="30"/>
      <c r="Q78" s="375"/>
    </row>
    <row r="79" spans="1:21" s="31" customFormat="1" ht="11.25" customHeight="1">
      <c r="A79" s="460"/>
      <c r="B79" s="2310" t="s">
        <v>1714</v>
      </c>
      <c r="C79" s="2311"/>
      <c r="D79" s="2311"/>
      <c r="E79" s="2311"/>
      <c r="F79" s="2311"/>
      <c r="G79" s="2311"/>
      <c r="H79" s="2311"/>
      <c r="I79" s="2311"/>
      <c r="J79" s="2311"/>
      <c r="K79" s="2311"/>
      <c r="L79" s="2311"/>
      <c r="M79" s="2312"/>
      <c r="N79" s="2316" t="s">
        <v>1507</v>
      </c>
      <c r="O79" s="2317"/>
      <c r="P79" s="2318"/>
      <c r="Q79" s="57"/>
      <c r="S79" s="32"/>
      <c r="T79" s="32"/>
      <c r="U79" s="32"/>
    </row>
    <row r="80" spans="1:21" s="31" customFormat="1" ht="11.25" customHeight="1">
      <c r="A80" s="548"/>
      <c r="B80" s="2313"/>
      <c r="C80" s="2314"/>
      <c r="D80" s="2314"/>
      <c r="E80" s="2314"/>
      <c r="F80" s="2314"/>
      <c r="G80" s="2314"/>
      <c r="H80" s="2314"/>
      <c r="I80" s="2314"/>
      <c r="J80" s="2314"/>
      <c r="K80" s="2314"/>
      <c r="L80" s="2314"/>
      <c r="M80" s="2315"/>
      <c r="N80" s="2319"/>
      <c r="O80" s="2320"/>
      <c r="P80" s="2321"/>
      <c r="Q80" s="58" t="s">
        <v>71</v>
      </c>
      <c r="S80" s="33"/>
      <c r="T80" s="32"/>
      <c r="U80" s="32"/>
    </row>
    <row r="81" spans="1:21" s="34" customFormat="1" ht="11.25" customHeight="1">
      <c r="A81" s="549"/>
      <c r="B81" s="1906" t="s">
        <v>18</v>
      </c>
      <c r="C81" s="1907" t="s">
        <v>58</v>
      </c>
      <c r="D81" s="1907" t="s">
        <v>4</v>
      </c>
      <c r="E81" s="1906" t="s">
        <v>123</v>
      </c>
      <c r="F81" s="1907" t="s">
        <v>124</v>
      </c>
      <c r="G81" s="1908" t="s">
        <v>125</v>
      </c>
      <c r="H81" s="1907" t="s">
        <v>126</v>
      </c>
      <c r="I81" s="1907" t="s">
        <v>9</v>
      </c>
      <c r="J81" s="1909" t="s">
        <v>10</v>
      </c>
      <c r="K81" s="1906" t="s">
        <v>1</v>
      </c>
      <c r="L81" s="1907" t="s">
        <v>2</v>
      </c>
      <c r="M81" s="1907" t="s">
        <v>3</v>
      </c>
      <c r="N81" s="1906" t="s">
        <v>18</v>
      </c>
      <c r="O81" s="1907" t="s">
        <v>58</v>
      </c>
      <c r="P81" s="1907" t="s">
        <v>4</v>
      </c>
      <c r="Q81" s="304"/>
      <c r="S81" s="35"/>
      <c r="T81" s="36"/>
      <c r="U81" s="36"/>
    </row>
    <row r="82" spans="1:21" s="34" customFormat="1" ht="11.25" customHeight="1">
      <c r="A82" s="461"/>
      <c r="B82" s="586" t="s">
        <v>74</v>
      </c>
      <c r="C82" s="587" t="s">
        <v>75</v>
      </c>
      <c r="D82" s="587" t="s">
        <v>76</v>
      </c>
      <c r="E82" s="1923" t="s">
        <v>1720</v>
      </c>
      <c r="F82" s="1924" t="s">
        <v>1723</v>
      </c>
      <c r="G82" s="1925" t="s">
        <v>14</v>
      </c>
      <c r="H82" s="1924" t="s">
        <v>15</v>
      </c>
      <c r="I82" s="1924" t="s">
        <v>127</v>
      </c>
      <c r="J82" s="1926" t="s">
        <v>17</v>
      </c>
      <c r="K82" s="1923" t="s">
        <v>11</v>
      </c>
      <c r="L82" s="1924" t="s">
        <v>19</v>
      </c>
      <c r="M82" s="1924" t="s">
        <v>20</v>
      </c>
      <c r="N82" s="586" t="s">
        <v>74</v>
      </c>
      <c r="O82" s="587" t="s">
        <v>75</v>
      </c>
      <c r="P82" s="587" t="s">
        <v>76</v>
      </c>
      <c r="Q82" s="305"/>
      <c r="R82" s="37"/>
      <c r="S82" s="35"/>
      <c r="T82" s="35"/>
      <c r="U82" s="35"/>
    </row>
    <row r="83" spans="1:21" ht="10.7" customHeight="1">
      <c r="A83" s="462"/>
      <c r="B83" s="462"/>
      <c r="C83" s="550"/>
      <c r="D83" s="550"/>
      <c r="E83" s="462"/>
      <c r="F83" s="550"/>
      <c r="G83" s="550"/>
      <c r="H83" s="550"/>
      <c r="I83" s="550"/>
      <c r="J83" s="550"/>
      <c r="K83" s="550"/>
      <c r="L83" s="550"/>
      <c r="M83" s="1900"/>
      <c r="N83" s="459"/>
      <c r="O83" s="459"/>
      <c r="P83" s="459"/>
      <c r="Q83" s="59"/>
    </row>
    <row r="84" spans="1:21" ht="17.25" customHeight="1">
      <c r="A84" s="1944" t="s">
        <v>128</v>
      </c>
      <c r="B84" s="1889"/>
      <c r="C84" s="49"/>
      <c r="D84" s="49"/>
      <c r="E84" s="1912"/>
      <c r="F84" s="374"/>
      <c r="G84" s="374"/>
      <c r="H84" s="374"/>
      <c r="I84" s="374"/>
      <c r="J84" s="374"/>
      <c r="K84" s="374"/>
      <c r="L84" s="374"/>
      <c r="M84" s="1913"/>
      <c r="N84" s="374"/>
      <c r="O84" s="374"/>
      <c r="P84" s="374"/>
      <c r="Q84" s="1947" t="s">
        <v>129</v>
      </c>
    </row>
    <row r="85" spans="1:21" ht="17.25" customHeight="1">
      <c r="A85" s="551"/>
      <c r="B85" s="1889"/>
      <c r="C85" s="49"/>
      <c r="D85" s="49"/>
      <c r="E85" s="1912"/>
      <c r="F85" s="374"/>
      <c r="G85" s="374"/>
      <c r="H85" s="374"/>
      <c r="I85" s="374"/>
      <c r="J85" s="374"/>
      <c r="K85" s="374"/>
      <c r="L85" s="374"/>
      <c r="M85" s="1913"/>
      <c r="N85" s="581"/>
      <c r="O85" s="581"/>
      <c r="P85" s="581"/>
      <c r="Q85" s="552"/>
    </row>
    <row r="86" spans="1:21" ht="17.25" customHeight="1">
      <c r="A86" s="1942" t="s">
        <v>177</v>
      </c>
      <c r="B86" s="1953" t="s">
        <v>2185</v>
      </c>
      <c r="C86" s="72" t="s">
        <v>2185</v>
      </c>
      <c r="D86" s="72" t="s">
        <v>2185</v>
      </c>
      <c r="E86" s="1927">
        <v>1124.6941459859984</v>
      </c>
      <c r="F86" s="1904">
        <v>1553.5722404239993</v>
      </c>
      <c r="G86" s="1904">
        <v>1699.8346710570022</v>
      </c>
      <c r="H86" s="1904">
        <v>1173.9600062359984</v>
      </c>
      <c r="I86" s="1904">
        <v>1348.4614990590017</v>
      </c>
      <c r="J86" s="1904">
        <v>1407.2705530510016</v>
      </c>
      <c r="K86" s="1904">
        <v>1534.5893328480001</v>
      </c>
      <c r="L86" s="1904">
        <v>1109.501217031999</v>
      </c>
      <c r="M86" s="1928">
        <v>1390.4199683449988</v>
      </c>
      <c r="N86" s="1904">
        <v>1553.9090312740002</v>
      </c>
      <c r="O86" s="1904">
        <v>1391.7467068919998</v>
      </c>
      <c r="P86" s="1904">
        <v>981.33717177000017</v>
      </c>
      <c r="Q86" s="1949" t="s">
        <v>130</v>
      </c>
      <c r="S86" s="39"/>
      <c r="T86" s="39"/>
      <c r="U86" s="39"/>
    </row>
    <row r="87" spans="1:21" ht="17.25" customHeight="1">
      <c r="A87" s="1942"/>
      <c r="B87" s="1953"/>
      <c r="C87" s="72"/>
      <c r="D87" s="72"/>
      <c r="E87" s="1915"/>
      <c r="F87" s="1267"/>
      <c r="G87" s="1267"/>
      <c r="H87" s="1267"/>
      <c r="I87" s="1267"/>
      <c r="J87" s="1267"/>
      <c r="K87" s="1267"/>
      <c r="L87" s="1267"/>
      <c r="M87" s="1916"/>
      <c r="N87" s="1267"/>
      <c r="O87" s="1267"/>
      <c r="P87" s="1267"/>
      <c r="Q87" s="1949"/>
    </row>
    <row r="88" spans="1:21" ht="17.25" customHeight="1">
      <c r="A88" s="1942" t="s">
        <v>131</v>
      </c>
      <c r="B88" s="1953" t="s">
        <v>2185</v>
      </c>
      <c r="C88" s="72" t="s">
        <v>2185</v>
      </c>
      <c r="D88" s="72" t="s">
        <v>2185</v>
      </c>
      <c r="E88" s="1915">
        <v>2649.4265656639996</v>
      </c>
      <c r="F88" s="1267">
        <v>3326.8978703520006</v>
      </c>
      <c r="G88" s="1267">
        <v>2708.4707880999986</v>
      </c>
      <c r="H88" s="1267">
        <v>2537.7176119609994</v>
      </c>
      <c r="I88" s="1267">
        <v>2947.780511483998</v>
      </c>
      <c r="J88" s="1267">
        <v>2942.6254512459996</v>
      </c>
      <c r="K88" s="1267">
        <v>2456.7464586609999</v>
      </c>
      <c r="L88" s="1267">
        <v>2586.8213852170002</v>
      </c>
      <c r="M88" s="1916">
        <v>2957.2524818810002</v>
      </c>
      <c r="N88" s="1267">
        <v>2651.8481824600003</v>
      </c>
      <c r="O88" s="1267">
        <v>2760.4205749079997</v>
      </c>
      <c r="P88" s="1267">
        <v>2586.7746531860007</v>
      </c>
      <c r="Q88" s="1949" t="s">
        <v>132</v>
      </c>
      <c r="S88" s="39"/>
      <c r="T88" s="39"/>
      <c r="U88" s="39"/>
    </row>
    <row r="89" spans="1:21" ht="17.25" customHeight="1">
      <c r="A89" s="1942"/>
      <c r="B89" s="1953"/>
      <c r="C89" s="72"/>
      <c r="D89" s="72"/>
      <c r="E89" s="1915"/>
      <c r="F89" s="1267"/>
      <c r="G89" s="1267"/>
      <c r="H89" s="1267"/>
      <c r="I89" s="1267"/>
      <c r="J89" s="1267"/>
      <c r="K89" s="1267"/>
      <c r="L89" s="1267"/>
      <c r="M89" s="1916"/>
      <c r="N89" s="1267"/>
      <c r="O89" s="1267"/>
      <c r="P89" s="1267"/>
      <c r="Q89" s="1949"/>
      <c r="S89" s="44"/>
      <c r="T89" s="39"/>
      <c r="U89" s="39"/>
    </row>
    <row r="90" spans="1:21" s="40" customFormat="1" ht="17.25" customHeight="1">
      <c r="A90" s="1942" t="s">
        <v>133</v>
      </c>
      <c r="B90" s="1953" t="s">
        <v>2185</v>
      </c>
      <c r="C90" s="72" t="s">
        <v>2185</v>
      </c>
      <c r="D90" s="72" t="s">
        <v>2185</v>
      </c>
      <c r="E90" s="1915">
        <f t="shared" ref="E90:P90" si="6">E92+E94</f>
        <v>901.8641230650004</v>
      </c>
      <c r="F90" s="1267">
        <f t="shared" si="6"/>
        <v>891.00206864999996</v>
      </c>
      <c r="G90" s="1267">
        <f t="shared" si="6"/>
        <v>924.47394689799955</v>
      </c>
      <c r="H90" s="1267">
        <f t="shared" si="6"/>
        <v>1098.0274462889997</v>
      </c>
      <c r="I90" s="1267">
        <f t="shared" si="6"/>
        <v>1193.7606955820006</v>
      </c>
      <c r="J90" s="1267">
        <f t="shared" si="6"/>
        <v>1270.2436403659997</v>
      </c>
      <c r="K90" s="1267">
        <f t="shared" si="6"/>
        <v>728.24639064700034</v>
      </c>
      <c r="L90" s="1267">
        <f t="shared" si="6"/>
        <v>729.08207540000012</v>
      </c>
      <c r="M90" s="1916">
        <f t="shared" si="6"/>
        <v>839.99263801399979</v>
      </c>
      <c r="N90" s="1267">
        <f t="shared" si="6"/>
        <v>964.02113467299978</v>
      </c>
      <c r="O90" s="1267">
        <f t="shared" si="6"/>
        <v>690.33487016199979</v>
      </c>
      <c r="P90" s="1267">
        <f t="shared" si="6"/>
        <v>882.96906597999987</v>
      </c>
      <c r="Q90" s="1950" t="s">
        <v>134</v>
      </c>
      <c r="S90" s="41"/>
      <c r="T90" s="41"/>
      <c r="U90" s="41"/>
    </row>
    <row r="91" spans="1:21" ht="17.25" customHeight="1">
      <c r="A91" s="1942"/>
      <c r="B91" s="1953"/>
      <c r="C91" s="72"/>
      <c r="D91" s="72"/>
      <c r="E91" s="1915"/>
      <c r="F91" s="1267"/>
      <c r="G91" s="1267"/>
      <c r="H91" s="1267"/>
      <c r="I91" s="1267"/>
      <c r="J91" s="1267"/>
      <c r="K91" s="1267"/>
      <c r="L91" s="1267"/>
      <c r="M91" s="1916"/>
      <c r="N91" s="1267"/>
      <c r="O91" s="1267"/>
      <c r="P91" s="1267"/>
      <c r="Q91" s="1949"/>
      <c r="S91" s="44"/>
      <c r="T91" s="39"/>
      <c r="U91" s="39"/>
    </row>
    <row r="92" spans="1:21" ht="17.25" customHeight="1">
      <c r="A92" s="1942" t="s">
        <v>135</v>
      </c>
      <c r="B92" s="1953" t="s">
        <v>2185</v>
      </c>
      <c r="C92" s="72" t="s">
        <v>2185</v>
      </c>
      <c r="D92" s="72" t="s">
        <v>2185</v>
      </c>
      <c r="E92" s="1915">
        <v>141.90972459199995</v>
      </c>
      <c r="F92" s="1267">
        <v>130.7315532849999</v>
      </c>
      <c r="G92" s="1267">
        <v>156.20857304799992</v>
      </c>
      <c r="H92" s="1267">
        <v>127.38357837699994</v>
      </c>
      <c r="I92" s="1267">
        <v>190.63953568400029</v>
      </c>
      <c r="J92" s="1267">
        <v>198.69215092599987</v>
      </c>
      <c r="K92" s="1267">
        <v>127.34165166699998</v>
      </c>
      <c r="L92" s="1267">
        <v>168.95708591699992</v>
      </c>
      <c r="M92" s="1916">
        <v>154.74548028699994</v>
      </c>
      <c r="N92" s="1267">
        <v>155.96397649299996</v>
      </c>
      <c r="O92" s="1267">
        <v>95.07194985000001</v>
      </c>
      <c r="P92" s="1267">
        <v>136.99157077299998</v>
      </c>
      <c r="Q92" s="1949" t="s">
        <v>1599</v>
      </c>
      <c r="S92" s="39"/>
      <c r="T92" s="39"/>
      <c r="U92" s="39"/>
    </row>
    <row r="93" spans="1:21" ht="17.25" customHeight="1">
      <c r="A93" s="1942"/>
      <c r="B93" s="1953"/>
      <c r="C93" s="72"/>
      <c r="D93" s="72"/>
      <c r="E93" s="1915"/>
      <c r="F93" s="1267"/>
      <c r="G93" s="1267"/>
      <c r="H93" s="1267"/>
      <c r="I93" s="1267"/>
      <c r="J93" s="1267"/>
      <c r="K93" s="1267"/>
      <c r="L93" s="1267"/>
      <c r="M93" s="1916"/>
      <c r="N93" s="1267"/>
      <c r="O93" s="1267"/>
      <c r="P93" s="1267"/>
      <c r="Q93" s="1949"/>
    </row>
    <row r="94" spans="1:21" ht="17.25" customHeight="1">
      <c r="A94" s="1942" t="s">
        <v>136</v>
      </c>
      <c r="B94" s="1953" t="s">
        <v>2185</v>
      </c>
      <c r="C94" s="72" t="s">
        <v>2185</v>
      </c>
      <c r="D94" s="72" t="s">
        <v>2185</v>
      </c>
      <c r="E94" s="1915">
        <v>759.95439847300042</v>
      </c>
      <c r="F94" s="1267">
        <v>760.27051536500005</v>
      </c>
      <c r="G94" s="1267">
        <v>768.26537384999961</v>
      </c>
      <c r="H94" s="1267">
        <v>970.64386791199991</v>
      </c>
      <c r="I94" s="1267">
        <v>1003.1211598980003</v>
      </c>
      <c r="J94" s="1267">
        <v>1071.5514894399998</v>
      </c>
      <c r="K94" s="1267">
        <v>600.90473898000039</v>
      </c>
      <c r="L94" s="1267">
        <v>560.12498948300026</v>
      </c>
      <c r="M94" s="1916">
        <v>685.24715772699983</v>
      </c>
      <c r="N94" s="1267">
        <v>808.05715817999976</v>
      </c>
      <c r="O94" s="1267">
        <v>595.26292031199978</v>
      </c>
      <c r="P94" s="1267">
        <v>745.97749520699995</v>
      </c>
      <c r="Q94" s="1949" t="s">
        <v>1600</v>
      </c>
      <c r="S94" s="39"/>
      <c r="T94" s="39"/>
      <c r="U94" s="39"/>
    </row>
    <row r="95" spans="1:21" ht="17.25" customHeight="1">
      <c r="A95" s="1942"/>
      <c r="B95" s="1953"/>
      <c r="C95" s="72"/>
      <c r="D95" s="72"/>
      <c r="E95" s="1915"/>
      <c r="F95" s="1267"/>
      <c r="G95" s="1267"/>
      <c r="H95" s="1267"/>
      <c r="I95" s="1267"/>
      <c r="J95" s="1267"/>
      <c r="K95" s="1267"/>
      <c r="L95" s="1267"/>
      <c r="M95" s="1916"/>
      <c r="N95" s="1267"/>
      <c r="O95" s="1267"/>
      <c r="P95" s="1267"/>
      <c r="Q95" s="1949"/>
      <c r="S95" s="44"/>
      <c r="T95" s="39"/>
    </row>
    <row r="96" spans="1:21" ht="17.25" customHeight="1">
      <c r="A96" s="1942" t="s">
        <v>137</v>
      </c>
      <c r="B96" s="1953" t="s">
        <v>2185</v>
      </c>
      <c r="C96" s="72" t="s">
        <v>2185</v>
      </c>
      <c r="D96" s="72" t="s">
        <v>2185</v>
      </c>
      <c r="E96" s="1915">
        <v>1106.7528904239987</v>
      </c>
      <c r="F96" s="1267">
        <v>1020.5692089189998</v>
      </c>
      <c r="G96" s="1267">
        <v>1156.504131534</v>
      </c>
      <c r="H96" s="1267">
        <v>1035.4376642640023</v>
      </c>
      <c r="I96" s="1267">
        <v>1169.6583711149981</v>
      </c>
      <c r="J96" s="1267">
        <v>1188.3411598420032</v>
      </c>
      <c r="K96" s="1267">
        <v>1041.8490691459999</v>
      </c>
      <c r="L96" s="1267">
        <v>1036.1002196799998</v>
      </c>
      <c r="M96" s="1916">
        <v>1198.409498897</v>
      </c>
      <c r="N96" s="1267">
        <v>1217.3903504629989</v>
      </c>
      <c r="O96" s="1267">
        <v>1285.7601378819998</v>
      </c>
      <c r="P96" s="1267">
        <v>1034.9009266479995</v>
      </c>
      <c r="Q96" s="1949" t="s">
        <v>138</v>
      </c>
      <c r="S96" s="39"/>
      <c r="T96" s="39"/>
      <c r="U96" s="39"/>
    </row>
    <row r="97" spans="1:21" ht="17.25" customHeight="1">
      <c r="A97" s="1942"/>
      <c r="B97" s="1953"/>
      <c r="C97" s="72"/>
      <c r="D97" s="72"/>
      <c r="E97" s="1915"/>
      <c r="F97" s="1267"/>
      <c r="G97" s="1267"/>
      <c r="H97" s="1267"/>
      <c r="I97" s="1267"/>
      <c r="J97" s="1267"/>
      <c r="K97" s="1267"/>
      <c r="L97" s="1267"/>
      <c r="M97" s="1916"/>
      <c r="N97" s="1267"/>
      <c r="O97" s="1267"/>
      <c r="P97" s="1267"/>
      <c r="Q97" s="1949"/>
      <c r="S97" s="44"/>
      <c r="T97" s="39"/>
      <c r="U97" s="39"/>
    </row>
    <row r="98" spans="1:21" s="40" customFormat="1" ht="17.25" customHeight="1">
      <c r="A98" s="1942" t="s">
        <v>139</v>
      </c>
      <c r="B98" s="1953" t="s">
        <v>2185</v>
      </c>
      <c r="C98" s="72" t="s">
        <v>2185</v>
      </c>
      <c r="D98" s="72" t="s">
        <v>2185</v>
      </c>
      <c r="E98" s="1915">
        <f t="shared" ref="E98:P98" si="7">E100+E102</f>
        <v>102.43292754999992</v>
      </c>
      <c r="F98" s="1267">
        <f t="shared" si="7"/>
        <v>102.75756626799993</v>
      </c>
      <c r="G98" s="1267">
        <f t="shared" si="7"/>
        <v>113.53780748400027</v>
      </c>
      <c r="H98" s="1267">
        <f t="shared" si="7"/>
        <v>102.05665154600001</v>
      </c>
      <c r="I98" s="1267">
        <f t="shared" si="7"/>
        <v>124.94055425799999</v>
      </c>
      <c r="J98" s="1267">
        <f t="shared" si="7"/>
        <v>108.69400703899987</v>
      </c>
      <c r="K98" s="1267">
        <f t="shared" si="7"/>
        <v>97.415512399999983</v>
      </c>
      <c r="L98" s="1267">
        <f t="shared" si="7"/>
        <v>102.03210806599996</v>
      </c>
      <c r="M98" s="1916">
        <f t="shared" si="7"/>
        <v>85.888588702999982</v>
      </c>
      <c r="N98" s="1267">
        <f t="shared" si="7"/>
        <v>94.106623001000003</v>
      </c>
      <c r="O98" s="1267">
        <f t="shared" si="7"/>
        <v>95.001970213000021</v>
      </c>
      <c r="P98" s="1267">
        <f t="shared" si="7"/>
        <v>110.44935376699992</v>
      </c>
      <c r="Q98" s="1943" t="s">
        <v>140</v>
      </c>
      <c r="S98" s="41"/>
      <c r="T98" s="41"/>
      <c r="U98" s="41"/>
    </row>
    <row r="99" spans="1:21" ht="17.25" customHeight="1">
      <c r="A99" s="1942"/>
      <c r="B99" s="1953"/>
      <c r="C99" s="72"/>
      <c r="D99" s="72"/>
      <c r="E99" s="1915"/>
      <c r="F99" s="1267"/>
      <c r="G99" s="1267"/>
      <c r="H99" s="1267"/>
      <c r="I99" s="1267"/>
      <c r="J99" s="1267"/>
      <c r="K99" s="1267"/>
      <c r="L99" s="1267"/>
      <c r="M99" s="1916"/>
      <c r="N99" s="1267"/>
      <c r="O99" s="1267"/>
      <c r="P99" s="1267"/>
      <c r="Q99" s="561"/>
      <c r="S99" s="44"/>
      <c r="T99" s="39"/>
      <c r="U99" s="39"/>
    </row>
    <row r="100" spans="1:21" ht="17.25" customHeight="1">
      <c r="A100" s="1942" t="s">
        <v>141</v>
      </c>
      <c r="B100" s="1953" t="s">
        <v>2185</v>
      </c>
      <c r="C100" s="72" t="s">
        <v>2185</v>
      </c>
      <c r="D100" s="72" t="s">
        <v>2185</v>
      </c>
      <c r="E100" s="1915">
        <v>1.7060141499999999</v>
      </c>
      <c r="F100" s="1267">
        <v>1.639006242</v>
      </c>
      <c r="G100" s="1267">
        <v>2.1847397099999992</v>
      </c>
      <c r="H100" s="1267">
        <v>2.249294332999999</v>
      </c>
      <c r="I100" s="1267">
        <v>1.686868762</v>
      </c>
      <c r="J100" s="1267">
        <v>1.5405782079999999</v>
      </c>
      <c r="K100" s="1267">
        <v>0.96865658999999948</v>
      </c>
      <c r="L100" s="1267">
        <v>1.4434083790000001</v>
      </c>
      <c r="M100" s="1916">
        <v>1.8827753549999997</v>
      </c>
      <c r="N100" s="1267">
        <v>1.3483425229999997</v>
      </c>
      <c r="O100" s="1267">
        <v>2.4666313319999995</v>
      </c>
      <c r="P100" s="1267">
        <v>2.0911705699999992</v>
      </c>
      <c r="Q100" s="561" t="s">
        <v>161</v>
      </c>
      <c r="S100" s="39"/>
      <c r="T100" s="39"/>
      <c r="U100" s="39"/>
    </row>
    <row r="101" spans="1:21" ht="17.25" customHeight="1">
      <c r="A101" s="1942"/>
      <c r="B101" s="1953"/>
      <c r="C101" s="72"/>
      <c r="D101" s="72"/>
      <c r="E101" s="1915"/>
      <c r="F101" s="1267"/>
      <c r="G101" s="1267"/>
      <c r="H101" s="1267"/>
      <c r="I101" s="1267"/>
      <c r="J101" s="1267"/>
      <c r="K101" s="1267"/>
      <c r="L101" s="1267"/>
      <c r="M101" s="1916"/>
      <c r="N101" s="1267"/>
      <c r="O101" s="1267"/>
      <c r="P101" s="1267"/>
      <c r="Q101" s="561"/>
    </row>
    <row r="102" spans="1:21" ht="17.25" customHeight="1">
      <c r="A102" s="1942" t="s">
        <v>143</v>
      </c>
      <c r="B102" s="1953" t="s">
        <v>2185</v>
      </c>
      <c r="C102" s="72" t="s">
        <v>2185</v>
      </c>
      <c r="D102" s="72" t="s">
        <v>2185</v>
      </c>
      <c r="E102" s="1915">
        <v>100.72691339999992</v>
      </c>
      <c r="F102" s="1267">
        <v>101.11856002599994</v>
      </c>
      <c r="G102" s="1267">
        <v>111.35306777400027</v>
      </c>
      <c r="H102" s="1267">
        <v>99.807357213000017</v>
      </c>
      <c r="I102" s="1267">
        <v>123.25368549599999</v>
      </c>
      <c r="J102" s="1267">
        <v>107.15342883099987</v>
      </c>
      <c r="K102" s="1267">
        <v>96.446855809999988</v>
      </c>
      <c r="L102" s="1267">
        <v>100.58869968699996</v>
      </c>
      <c r="M102" s="1916">
        <v>84.00581334799999</v>
      </c>
      <c r="N102" s="1267">
        <v>92.758280478000003</v>
      </c>
      <c r="O102" s="1267">
        <v>92.535338881000015</v>
      </c>
      <c r="P102" s="1267">
        <v>108.35818319699992</v>
      </c>
      <c r="Q102" s="561" t="s">
        <v>162</v>
      </c>
      <c r="S102" s="39"/>
      <c r="T102" s="39"/>
      <c r="U102" s="39"/>
    </row>
    <row r="103" spans="1:21" ht="17.25" customHeight="1">
      <c r="A103" s="1942"/>
      <c r="B103" s="1953"/>
      <c r="C103" s="72"/>
      <c r="D103" s="72"/>
      <c r="E103" s="1915"/>
      <c r="F103" s="1267"/>
      <c r="G103" s="1267"/>
      <c r="H103" s="1267"/>
      <c r="I103" s="1267"/>
      <c r="J103" s="1267"/>
      <c r="K103" s="1267"/>
      <c r="L103" s="1267"/>
      <c r="M103" s="1916"/>
      <c r="N103" s="1267"/>
      <c r="O103" s="1267"/>
      <c r="P103" s="1267"/>
      <c r="Q103" s="561"/>
      <c r="S103" s="44"/>
      <c r="T103" s="39"/>
      <c r="U103" s="39"/>
    </row>
    <row r="104" spans="1:21" ht="17.25" customHeight="1">
      <c r="A104" s="1942" t="s">
        <v>145</v>
      </c>
      <c r="B104" s="1953" t="s">
        <v>2185</v>
      </c>
      <c r="C104" s="72" t="s">
        <v>2185</v>
      </c>
      <c r="D104" s="72" t="s">
        <v>2185</v>
      </c>
      <c r="E104" s="1915">
        <v>184.40093014899972</v>
      </c>
      <c r="F104" s="1267">
        <v>170.73549713399998</v>
      </c>
      <c r="G104" s="1267">
        <v>183.31474620099999</v>
      </c>
      <c r="H104" s="1267">
        <v>151.9460425129999</v>
      </c>
      <c r="I104" s="1267">
        <v>195.01095762099996</v>
      </c>
      <c r="J104" s="1267">
        <v>177.38641507599988</v>
      </c>
      <c r="K104" s="1267">
        <v>162.37032737900009</v>
      </c>
      <c r="L104" s="1267">
        <v>162.65930157200003</v>
      </c>
      <c r="M104" s="1916">
        <v>156.76630334899997</v>
      </c>
      <c r="N104" s="1267">
        <v>159.70666976199999</v>
      </c>
      <c r="O104" s="1267">
        <v>175.1317726820001</v>
      </c>
      <c r="P104" s="1267">
        <v>179.49711071000004</v>
      </c>
      <c r="Q104" s="561" t="s">
        <v>146</v>
      </c>
      <c r="S104" s="39"/>
      <c r="T104" s="39"/>
      <c r="U104" s="39"/>
    </row>
    <row r="105" spans="1:21" ht="17.25" customHeight="1">
      <c r="A105" s="1942"/>
      <c r="B105" s="1953"/>
      <c r="C105" s="72"/>
      <c r="D105" s="72"/>
      <c r="E105" s="1915"/>
      <c r="F105" s="1267"/>
      <c r="G105" s="1267"/>
      <c r="H105" s="1267"/>
      <c r="I105" s="1267"/>
      <c r="J105" s="1267"/>
      <c r="K105" s="1267"/>
      <c r="L105" s="1267"/>
      <c r="M105" s="1916"/>
      <c r="N105" s="1267"/>
      <c r="O105" s="1267"/>
      <c r="P105" s="1267"/>
      <c r="Q105" s="561"/>
      <c r="S105" s="44"/>
      <c r="T105" s="39"/>
      <c r="U105" s="39"/>
    </row>
    <row r="106" spans="1:21" ht="17.25" customHeight="1">
      <c r="A106" s="1942" t="s">
        <v>147</v>
      </c>
      <c r="B106" s="1953" t="s">
        <v>2185</v>
      </c>
      <c r="C106" s="72" t="s">
        <v>2185</v>
      </c>
      <c r="D106" s="72" t="s">
        <v>2185</v>
      </c>
      <c r="E106" s="1929">
        <v>2.1134500000000004E-2</v>
      </c>
      <c r="F106" s="1905">
        <v>5.2020999999999995E-5</v>
      </c>
      <c r="G106" s="1905">
        <v>1.1070000000000001E-4</v>
      </c>
      <c r="H106" s="1905">
        <v>6.6685999999999991E-5</v>
      </c>
      <c r="I106" s="1905">
        <v>1.4319999999999998E-4</v>
      </c>
      <c r="J106" s="1905">
        <v>9.1099999999999978E-5</v>
      </c>
      <c r="K106" s="1905">
        <v>1.1001000000000002E-5</v>
      </c>
      <c r="L106" s="1905">
        <v>8.2451000000000001E-5</v>
      </c>
      <c r="M106" s="1930">
        <v>1.0310000000000001E-4</v>
      </c>
      <c r="N106" s="1905">
        <v>1.3505600000000002E-4</v>
      </c>
      <c r="O106" s="1905">
        <v>6.2860000000000005E-5</v>
      </c>
      <c r="P106" s="1905">
        <v>0.11559626099999999</v>
      </c>
      <c r="Q106" s="561" t="s">
        <v>148</v>
      </c>
      <c r="S106" s="60"/>
      <c r="T106" s="60"/>
      <c r="U106" s="60"/>
    </row>
    <row r="107" spans="1:21" ht="17.25" customHeight="1">
      <c r="A107" s="558"/>
      <c r="B107" s="1953"/>
      <c r="C107" s="72"/>
      <c r="D107" s="72"/>
      <c r="E107" s="1893"/>
      <c r="F107" s="78"/>
      <c r="G107" s="78"/>
      <c r="H107" s="78"/>
      <c r="I107" s="78"/>
      <c r="J107" s="78"/>
      <c r="K107" s="78"/>
      <c r="L107" s="78"/>
      <c r="M107" s="1896"/>
      <c r="N107" s="78"/>
      <c r="O107" s="78"/>
      <c r="P107" s="78"/>
      <c r="Q107" s="559"/>
      <c r="S107" s="44"/>
      <c r="T107" s="39"/>
      <c r="U107" s="39"/>
    </row>
    <row r="108" spans="1:21" s="45" customFormat="1" ht="17.25" customHeight="1">
      <c r="A108" s="1944" t="s">
        <v>56</v>
      </c>
      <c r="B108" s="1899" t="s">
        <v>2185</v>
      </c>
      <c r="C108" s="73" t="s">
        <v>2185</v>
      </c>
      <c r="D108" s="73" t="s">
        <v>2185</v>
      </c>
      <c r="E108" s="1917">
        <v>6069.5995577320191</v>
      </c>
      <c r="F108" s="1268">
        <v>7065.5345607679974</v>
      </c>
      <c r="G108" s="1268">
        <v>6786.1363198340105</v>
      </c>
      <c r="H108" s="1268">
        <v>6099.1454894949929</v>
      </c>
      <c r="I108" s="1268">
        <v>6979.6127323189994</v>
      </c>
      <c r="J108" s="1268">
        <v>7094.5613177200585</v>
      </c>
      <c r="K108" s="1268">
        <v>6021.2592827880044</v>
      </c>
      <c r="L108" s="1268">
        <v>5726.1964047940073</v>
      </c>
      <c r="M108" s="1918">
        <v>6628.7295832889886</v>
      </c>
      <c r="N108" s="1268">
        <v>6640.982126688994</v>
      </c>
      <c r="O108" s="1268">
        <v>6398.3960955990142</v>
      </c>
      <c r="P108" s="1268">
        <v>5776.0438783220052</v>
      </c>
      <c r="Q108" s="1948" t="s">
        <v>149</v>
      </c>
      <c r="S108" s="46"/>
      <c r="T108" s="46"/>
      <c r="U108" s="46"/>
    </row>
    <row r="109" spans="1:21" ht="17.25" customHeight="1">
      <c r="A109" s="560"/>
      <c r="B109" s="1953"/>
      <c r="C109" s="72"/>
      <c r="D109" s="72"/>
      <c r="E109" s="1894"/>
      <c r="F109" s="309"/>
      <c r="G109" s="309"/>
      <c r="H109" s="309"/>
      <c r="I109" s="309"/>
      <c r="J109" s="309"/>
      <c r="K109" s="309"/>
      <c r="L109" s="309"/>
      <c r="M109" s="1895"/>
      <c r="N109" s="309"/>
      <c r="O109" s="309"/>
      <c r="P109" s="309"/>
      <c r="Q109" s="61"/>
      <c r="S109" s="44"/>
      <c r="U109" s="39"/>
    </row>
    <row r="110" spans="1:21" ht="17.25" customHeight="1">
      <c r="A110" s="558"/>
      <c r="B110" s="1953"/>
      <c r="C110" s="72"/>
      <c r="D110" s="72"/>
      <c r="E110" s="1893"/>
      <c r="F110" s="78"/>
      <c r="G110" s="78"/>
      <c r="H110" s="78"/>
      <c r="I110" s="78"/>
      <c r="J110" s="78"/>
      <c r="K110" s="78"/>
      <c r="L110" s="78"/>
      <c r="M110" s="1896"/>
      <c r="N110" s="78"/>
      <c r="O110" s="78"/>
      <c r="P110" s="78"/>
      <c r="Q110" s="62"/>
      <c r="S110" s="44"/>
      <c r="U110" s="39"/>
    </row>
    <row r="111" spans="1:21" ht="17.25" customHeight="1">
      <c r="A111" s="551" t="s">
        <v>150</v>
      </c>
      <c r="B111" s="1953"/>
      <c r="C111" s="72"/>
      <c r="D111" s="72"/>
      <c r="E111" s="1894"/>
      <c r="F111" s="309"/>
      <c r="G111" s="309"/>
      <c r="H111" s="309"/>
      <c r="I111" s="309"/>
      <c r="J111" s="309"/>
      <c r="K111" s="309"/>
      <c r="L111" s="309"/>
      <c r="M111" s="1895"/>
      <c r="N111" s="309"/>
      <c r="O111" s="309"/>
      <c r="P111" s="309"/>
      <c r="Q111" s="1948" t="s">
        <v>151</v>
      </c>
      <c r="S111" s="44"/>
      <c r="U111" s="39"/>
    </row>
    <row r="112" spans="1:21" ht="17.25" customHeight="1">
      <c r="A112" s="1944"/>
      <c r="B112" s="1953"/>
      <c r="C112" s="72"/>
      <c r="D112" s="72"/>
      <c r="E112" s="1894"/>
      <c r="F112" s="309"/>
      <c r="G112" s="309"/>
      <c r="H112" s="309"/>
      <c r="I112" s="309"/>
      <c r="J112" s="309"/>
      <c r="K112" s="309"/>
      <c r="L112" s="309"/>
      <c r="M112" s="1895"/>
      <c r="N112" s="309"/>
      <c r="O112" s="309"/>
      <c r="P112" s="309"/>
      <c r="Q112" s="559"/>
      <c r="S112" s="44"/>
      <c r="U112" s="39"/>
    </row>
    <row r="113" spans="1:21" ht="17.25" customHeight="1">
      <c r="A113" s="1942" t="s">
        <v>177</v>
      </c>
      <c r="B113" s="1953" t="s">
        <v>2185</v>
      </c>
      <c r="C113" s="72" t="s">
        <v>2185</v>
      </c>
      <c r="D113" s="72" t="s">
        <v>2185</v>
      </c>
      <c r="E113" s="1915">
        <v>275.31209093700005</v>
      </c>
      <c r="F113" s="1267">
        <v>268.55939604900016</v>
      </c>
      <c r="G113" s="1267">
        <v>268.54326078799971</v>
      </c>
      <c r="H113" s="1267">
        <v>236.95536742600012</v>
      </c>
      <c r="I113" s="1267">
        <v>365.97787294200003</v>
      </c>
      <c r="J113" s="1267">
        <v>364.83851160900008</v>
      </c>
      <c r="K113" s="1267">
        <v>343.37815600299984</v>
      </c>
      <c r="L113" s="1267">
        <v>395.38429066899988</v>
      </c>
      <c r="M113" s="1916">
        <v>422.96216913600028</v>
      </c>
      <c r="N113" s="1267">
        <v>400.22731908500003</v>
      </c>
      <c r="O113" s="1267">
        <v>389.94304709799991</v>
      </c>
      <c r="P113" s="1267">
        <v>281.49200034899997</v>
      </c>
      <c r="Q113" s="561" t="s">
        <v>130</v>
      </c>
      <c r="S113" s="39"/>
      <c r="T113" s="39"/>
      <c r="U113" s="39"/>
    </row>
    <row r="114" spans="1:21" ht="17.25" customHeight="1">
      <c r="A114" s="1942"/>
      <c r="B114" s="1953"/>
      <c r="C114" s="72"/>
      <c r="D114" s="72"/>
      <c r="E114" s="1915"/>
      <c r="F114" s="1267"/>
      <c r="G114" s="1267"/>
      <c r="H114" s="1267"/>
      <c r="I114" s="1267"/>
      <c r="J114" s="1267"/>
      <c r="K114" s="1267"/>
      <c r="L114" s="1267"/>
      <c r="M114" s="1916"/>
      <c r="N114" s="1267"/>
      <c r="O114" s="1267"/>
      <c r="P114" s="1267"/>
      <c r="Q114" s="561"/>
    </row>
    <row r="115" spans="1:21" ht="17.25" customHeight="1">
      <c r="A115" s="1942" t="s">
        <v>131</v>
      </c>
      <c r="B115" s="1953" t="s">
        <v>2185</v>
      </c>
      <c r="C115" s="72" t="s">
        <v>2185</v>
      </c>
      <c r="D115" s="72" t="s">
        <v>2185</v>
      </c>
      <c r="E115" s="1915">
        <v>31.367025479999992</v>
      </c>
      <c r="F115" s="1267">
        <v>33.074413679999999</v>
      </c>
      <c r="G115" s="1267">
        <v>24.988258449999996</v>
      </c>
      <c r="H115" s="1267">
        <v>27.113725200000015</v>
      </c>
      <c r="I115" s="1267">
        <v>24.437253360000007</v>
      </c>
      <c r="J115" s="1267">
        <v>25.387534960000018</v>
      </c>
      <c r="K115" s="1267">
        <v>26.406157449999991</v>
      </c>
      <c r="L115" s="1267">
        <v>22.739177299999998</v>
      </c>
      <c r="M115" s="1916">
        <v>27.391779349999993</v>
      </c>
      <c r="N115" s="1267">
        <v>42.318648519999975</v>
      </c>
      <c r="O115" s="1267">
        <v>41.031288359999984</v>
      </c>
      <c r="P115" s="1267">
        <v>41.693918212000007</v>
      </c>
      <c r="Q115" s="561" t="s">
        <v>132</v>
      </c>
      <c r="S115" s="39"/>
      <c r="T115" s="39"/>
      <c r="U115" s="39"/>
    </row>
    <row r="116" spans="1:21" ht="17.25" customHeight="1">
      <c r="A116" s="1942"/>
      <c r="B116" s="1953"/>
      <c r="C116" s="72"/>
      <c r="D116" s="72"/>
      <c r="E116" s="1915"/>
      <c r="F116" s="1267"/>
      <c r="G116" s="1267"/>
      <c r="H116" s="1267"/>
      <c r="I116" s="1267"/>
      <c r="J116" s="1267"/>
      <c r="K116" s="1267"/>
      <c r="L116" s="1267"/>
      <c r="M116" s="1916"/>
      <c r="N116" s="1267"/>
      <c r="O116" s="1267"/>
      <c r="P116" s="1267"/>
      <c r="Q116" s="561"/>
      <c r="S116" s="44"/>
      <c r="T116" s="39"/>
      <c r="U116" s="39"/>
    </row>
    <row r="117" spans="1:21" s="40" customFormat="1" ht="17.25" customHeight="1">
      <c r="A117" s="1942" t="s">
        <v>133</v>
      </c>
      <c r="B117" s="1953" t="s">
        <v>2185</v>
      </c>
      <c r="C117" s="72" t="s">
        <v>2185</v>
      </c>
      <c r="D117" s="72" t="s">
        <v>2185</v>
      </c>
      <c r="E117" s="1915">
        <f t="shared" ref="E117:P117" si="8">E119+E121</f>
        <v>1046.5497121110004</v>
      </c>
      <c r="F117" s="1267">
        <f t="shared" si="8"/>
        <v>1319.1223193449991</v>
      </c>
      <c r="G117" s="1267">
        <f t="shared" si="8"/>
        <v>991.48137900400013</v>
      </c>
      <c r="H117" s="1267">
        <f t="shared" si="8"/>
        <v>1104.2698016699997</v>
      </c>
      <c r="I117" s="1267">
        <f t="shared" si="8"/>
        <v>859.23185323299992</v>
      </c>
      <c r="J117" s="1267">
        <f t="shared" si="8"/>
        <v>1007.4469612210007</v>
      </c>
      <c r="K117" s="1267">
        <f t="shared" si="8"/>
        <v>754.72185708400013</v>
      </c>
      <c r="L117" s="1267">
        <f t="shared" si="8"/>
        <v>848.3435785209997</v>
      </c>
      <c r="M117" s="1916">
        <f t="shared" si="8"/>
        <v>963.65068892000011</v>
      </c>
      <c r="N117" s="1267">
        <f t="shared" si="8"/>
        <v>1222.2739514010002</v>
      </c>
      <c r="O117" s="1267">
        <f t="shared" si="8"/>
        <v>1220.960457894</v>
      </c>
      <c r="P117" s="1267">
        <f t="shared" si="8"/>
        <v>927.64655166300031</v>
      </c>
      <c r="Q117" s="1943" t="s">
        <v>134</v>
      </c>
      <c r="S117" s="41"/>
      <c r="T117" s="41"/>
      <c r="U117" s="41"/>
    </row>
    <row r="118" spans="1:21" ht="17.25" customHeight="1">
      <c r="A118" s="1942"/>
      <c r="B118" s="1953"/>
      <c r="C118" s="72"/>
      <c r="D118" s="72"/>
      <c r="E118" s="1915"/>
      <c r="F118" s="1267"/>
      <c r="G118" s="1267"/>
      <c r="H118" s="1267"/>
      <c r="I118" s="1267"/>
      <c r="J118" s="1267"/>
      <c r="K118" s="1267"/>
      <c r="L118" s="1267"/>
      <c r="M118" s="1916"/>
      <c r="N118" s="1267"/>
      <c r="O118" s="1267"/>
      <c r="P118" s="1267"/>
      <c r="Q118" s="561"/>
      <c r="S118" s="44"/>
      <c r="T118" s="39"/>
      <c r="U118" s="39"/>
    </row>
    <row r="119" spans="1:21" ht="17.25" customHeight="1">
      <c r="A119" s="1942" t="s">
        <v>135</v>
      </c>
      <c r="B119" s="1953" t="s">
        <v>2185</v>
      </c>
      <c r="C119" s="72" t="s">
        <v>2185</v>
      </c>
      <c r="D119" s="72" t="s">
        <v>2185</v>
      </c>
      <c r="E119" s="1915">
        <v>23.734596042000007</v>
      </c>
      <c r="F119" s="1267">
        <v>18.983401885000003</v>
      </c>
      <c r="G119" s="1267">
        <v>20.441972942999993</v>
      </c>
      <c r="H119" s="1267">
        <v>13.054788534999998</v>
      </c>
      <c r="I119" s="1267">
        <v>14.989441122999997</v>
      </c>
      <c r="J119" s="1267">
        <v>15.501010447000004</v>
      </c>
      <c r="K119" s="1267">
        <v>19.263886906000003</v>
      </c>
      <c r="L119" s="1267">
        <v>14.810404121000001</v>
      </c>
      <c r="M119" s="1916">
        <v>14.144593103999998</v>
      </c>
      <c r="N119" s="1267">
        <v>16.027137662000005</v>
      </c>
      <c r="O119" s="1267">
        <v>20.826313622999994</v>
      </c>
      <c r="P119" s="1267">
        <v>19.005838133000005</v>
      </c>
      <c r="Q119" s="561" t="s">
        <v>152</v>
      </c>
      <c r="S119" s="39"/>
      <c r="T119" s="39"/>
      <c r="U119" s="39"/>
    </row>
    <row r="120" spans="1:21" ht="17.25" customHeight="1">
      <c r="A120" s="1942"/>
      <c r="B120" s="1953"/>
      <c r="C120" s="72"/>
      <c r="D120" s="72"/>
      <c r="E120" s="1915"/>
      <c r="F120" s="1267"/>
      <c r="G120" s="1267"/>
      <c r="H120" s="1267"/>
      <c r="I120" s="1267"/>
      <c r="J120" s="1267"/>
      <c r="K120" s="1267"/>
      <c r="L120" s="1267"/>
      <c r="M120" s="1916"/>
      <c r="N120" s="1267"/>
      <c r="O120" s="1267"/>
      <c r="P120" s="1267"/>
      <c r="Q120" s="561"/>
    </row>
    <row r="121" spans="1:21" ht="17.25" customHeight="1">
      <c r="A121" s="1942" t="s">
        <v>136</v>
      </c>
      <c r="B121" s="1953" t="s">
        <v>2185</v>
      </c>
      <c r="C121" s="72" t="s">
        <v>2185</v>
      </c>
      <c r="D121" s="72" t="s">
        <v>2185</v>
      </c>
      <c r="E121" s="1915">
        <v>1022.8151160690004</v>
      </c>
      <c r="F121" s="1267">
        <v>1300.1389174599992</v>
      </c>
      <c r="G121" s="1267">
        <v>971.03940606100014</v>
      </c>
      <c r="H121" s="1267">
        <v>1091.2150131349997</v>
      </c>
      <c r="I121" s="1267">
        <v>844.24241210999992</v>
      </c>
      <c r="J121" s="1267">
        <v>991.94595077400072</v>
      </c>
      <c r="K121" s="1267">
        <v>735.4579701780001</v>
      </c>
      <c r="L121" s="1267">
        <v>833.53317439999967</v>
      </c>
      <c r="M121" s="1916">
        <v>949.50609581600008</v>
      </c>
      <c r="N121" s="1267">
        <v>1206.2468137390001</v>
      </c>
      <c r="O121" s="1267">
        <v>1200.134144271</v>
      </c>
      <c r="P121" s="1267">
        <v>908.64071353000031</v>
      </c>
      <c r="Q121" s="561" t="s">
        <v>153</v>
      </c>
      <c r="S121" s="39"/>
      <c r="T121" s="39"/>
      <c r="U121" s="39"/>
    </row>
    <row r="122" spans="1:21" ht="17.25" customHeight="1">
      <c r="A122" s="1942"/>
      <c r="B122" s="1953"/>
      <c r="C122" s="72"/>
      <c r="D122" s="72"/>
      <c r="E122" s="1915"/>
      <c r="F122" s="1267"/>
      <c r="G122" s="1267"/>
      <c r="H122" s="1267"/>
      <c r="I122" s="1267"/>
      <c r="J122" s="1267"/>
      <c r="K122" s="1267"/>
      <c r="L122" s="1267"/>
      <c r="M122" s="1916"/>
      <c r="N122" s="1267"/>
      <c r="O122" s="1267"/>
      <c r="P122" s="1267"/>
      <c r="Q122" s="561"/>
      <c r="S122" s="44"/>
      <c r="T122" s="39"/>
      <c r="U122" s="39"/>
    </row>
    <row r="123" spans="1:21" ht="17.25" customHeight="1">
      <c r="A123" s="1942" t="s">
        <v>137</v>
      </c>
      <c r="B123" s="1953" t="s">
        <v>2185</v>
      </c>
      <c r="C123" s="72" t="s">
        <v>2185</v>
      </c>
      <c r="D123" s="72" t="s">
        <v>2185</v>
      </c>
      <c r="E123" s="1915">
        <v>1335.7570913100039</v>
      </c>
      <c r="F123" s="1267">
        <v>1519.1010531360007</v>
      </c>
      <c r="G123" s="1267">
        <v>1621.7880813149989</v>
      </c>
      <c r="H123" s="1267">
        <v>1345.9144757290019</v>
      </c>
      <c r="I123" s="1267">
        <v>1417.0865354299988</v>
      </c>
      <c r="J123" s="1267">
        <v>1389.9671849609999</v>
      </c>
      <c r="K123" s="1267">
        <v>1091.1451972240009</v>
      </c>
      <c r="L123" s="1267">
        <v>1030.181612997</v>
      </c>
      <c r="M123" s="1916">
        <v>1173.6374685270011</v>
      </c>
      <c r="N123" s="1267">
        <v>1432.7463933900005</v>
      </c>
      <c r="O123" s="1267">
        <v>1522.6744037129999</v>
      </c>
      <c r="P123" s="1267">
        <v>1246.317224934</v>
      </c>
      <c r="Q123" s="561" t="s">
        <v>138</v>
      </c>
      <c r="S123" s="39"/>
      <c r="T123" s="39"/>
      <c r="U123" s="39"/>
    </row>
    <row r="124" spans="1:21" ht="17.25" customHeight="1">
      <c r="A124" s="1942"/>
      <c r="B124" s="1953"/>
      <c r="C124" s="72"/>
      <c r="D124" s="72"/>
      <c r="E124" s="1915"/>
      <c r="F124" s="1267"/>
      <c r="G124" s="1267"/>
      <c r="H124" s="1267"/>
      <c r="I124" s="1267"/>
      <c r="J124" s="1267"/>
      <c r="K124" s="1267"/>
      <c r="L124" s="1267"/>
      <c r="M124" s="1916"/>
      <c r="N124" s="1267"/>
      <c r="O124" s="1267"/>
      <c r="P124" s="1267"/>
      <c r="Q124" s="561"/>
      <c r="S124" s="44"/>
      <c r="T124" s="39"/>
      <c r="U124" s="39"/>
    </row>
    <row r="125" spans="1:21" s="40" customFormat="1" ht="17.25" customHeight="1">
      <c r="A125" s="1942" t="s">
        <v>163</v>
      </c>
      <c r="B125" s="1953" t="s">
        <v>2185</v>
      </c>
      <c r="C125" s="72" t="s">
        <v>2185</v>
      </c>
      <c r="D125" s="72" t="s">
        <v>2185</v>
      </c>
      <c r="E125" s="1915">
        <f t="shared" ref="E125:P125" si="9">E127+E129</f>
        <v>27.193055711999978</v>
      </c>
      <c r="F125" s="1267">
        <f t="shared" si="9"/>
        <v>19.332263057000013</v>
      </c>
      <c r="G125" s="1267">
        <f t="shared" si="9"/>
        <v>26.093113780999957</v>
      </c>
      <c r="H125" s="1267">
        <f t="shared" si="9"/>
        <v>25.941038890000009</v>
      </c>
      <c r="I125" s="1267">
        <f t="shared" si="9"/>
        <v>31.059953124999993</v>
      </c>
      <c r="J125" s="1267">
        <f t="shared" si="9"/>
        <v>25.919577938999982</v>
      </c>
      <c r="K125" s="1267">
        <f t="shared" si="9"/>
        <v>27.920456479000002</v>
      </c>
      <c r="L125" s="1267">
        <f t="shared" si="9"/>
        <v>36.952022482999986</v>
      </c>
      <c r="M125" s="1916">
        <f t="shared" si="9"/>
        <v>26.751423312000004</v>
      </c>
      <c r="N125" s="1267">
        <f t="shared" si="9"/>
        <v>24.431019956000011</v>
      </c>
      <c r="O125" s="1267">
        <f t="shared" si="9"/>
        <v>30.597881348999987</v>
      </c>
      <c r="P125" s="1267">
        <f t="shared" si="9"/>
        <v>41.127128185999986</v>
      </c>
      <c r="Q125" s="1943" t="s">
        <v>140</v>
      </c>
      <c r="S125" s="41"/>
      <c r="T125" s="41"/>
      <c r="U125" s="41"/>
    </row>
    <row r="126" spans="1:21" ht="17.25" customHeight="1">
      <c r="A126" s="1942"/>
      <c r="B126" s="1953"/>
      <c r="C126" s="72"/>
      <c r="D126" s="72"/>
      <c r="E126" s="1915"/>
      <c r="F126" s="1267"/>
      <c r="G126" s="1267"/>
      <c r="H126" s="1267"/>
      <c r="I126" s="1267"/>
      <c r="J126" s="1267"/>
      <c r="K126" s="1267"/>
      <c r="L126" s="1267"/>
      <c r="M126" s="1916"/>
      <c r="N126" s="1267"/>
      <c r="O126" s="1267"/>
      <c r="P126" s="1267"/>
      <c r="Q126" s="561"/>
      <c r="S126" s="44"/>
      <c r="T126" s="39"/>
      <c r="U126" s="39"/>
    </row>
    <row r="127" spans="1:21" ht="17.25" customHeight="1">
      <c r="A127" s="1942" t="s">
        <v>164</v>
      </c>
      <c r="B127" s="1953" t="s">
        <v>2185</v>
      </c>
      <c r="C127" s="72" t="s">
        <v>2185</v>
      </c>
      <c r="D127" s="72" t="s">
        <v>2185</v>
      </c>
      <c r="E127" s="1915">
        <v>0.16369462999999998</v>
      </c>
      <c r="F127" s="1267">
        <v>4.9163722E-2</v>
      </c>
      <c r="G127" s="1267">
        <v>0.16401241700000002</v>
      </c>
      <c r="H127" s="1267">
        <v>5.6530749999999991E-2</v>
      </c>
      <c r="I127" s="1267">
        <v>8.7348800000000004E-2</v>
      </c>
      <c r="J127" s="1267">
        <v>0.13062111999999998</v>
      </c>
      <c r="K127" s="1905">
        <v>0.18164084600000002</v>
      </c>
      <c r="L127" s="1267">
        <v>0.13781201099999998</v>
      </c>
      <c r="M127" s="1916">
        <v>5.0343819999999991E-2</v>
      </c>
      <c r="N127" s="1905">
        <v>3.8496479999999979E-2</v>
      </c>
      <c r="O127" s="1267">
        <v>8.5638392000000008E-2</v>
      </c>
      <c r="P127" s="1267">
        <v>9.222619E-2</v>
      </c>
      <c r="Q127" s="561" t="s">
        <v>142</v>
      </c>
      <c r="S127" s="39"/>
      <c r="T127" s="39"/>
      <c r="U127" s="39"/>
    </row>
    <row r="128" spans="1:21" ht="17.25" customHeight="1">
      <c r="A128" s="1942"/>
      <c r="B128" s="1953"/>
      <c r="C128" s="72"/>
      <c r="D128" s="72"/>
      <c r="E128" s="1915"/>
      <c r="F128" s="1267"/>
      <c r="G128" s="1267"/>
      <c r="H128" s="1267"/>
      <c r="I128" s="1267"/>
      <c r="J128" s="1267"/>
      <c r="K128" s="1267"/>
      <c r="L128" s="1267"/>
      <c r="M128" s="1916"/>
      <c r="N128" s="1267"/>
      <c r="O128" s="1267"/>
      <c r="P128" s="1267"/>
      <c r="Q128" s="561"/>
    </row>
    <row r="129" spans="1:21" ht="17.25" customHeight="1">
      <c r="A129" s="1942" t="s">
        <v>165</v>
      </c>
      <c r="B129" s="1953" t="s">
        <v>2185</v>
      </c>
      <c r="C129" s="72" t="s">
        <v>2185</v>
      </c>
      <c r="D129" s="72" t="s">
        <v>2185</v>
      </c>
      <c r="E129" s="1915">
        <v>27.02936108199998</v>
      </c>
      <c r="F129" s="1267">
        <v>19.283099335000013</v>
      </c>
      <c r="G129" s="1267">
        <v>25.929101363999958</v>
      </c>
      <c r="H129" s="1267">
        <v>25.884508140000008</v>
      </c>
      <c r="I129" s="1267">
        <v>30.972604324999992</v>
      </c>
      <c r="J129" s="1267">
        <v>25.788956818999981</v>
      </c>
      <c r="K129" s="1267">
        <v>27.738815633000002</v>
      </c>
      <c r="L129" s="1267">
        <v>36.814210471999985</v>
      </c>
      <c r="M129" s="1916">
        <v>26.701079492000005</v>
      </c>
      <c r="N129" s="1267">
        <v>24.392523476000012</v>
      </c>
      <c r="O129" s="1267">
        <v>30.512242956999987</v>
      </c>
      <c r="P129" s="1267">
        <v>41.034901995999988</v>
      </c>
      <c r="Q129" s="561" t="s">
        <v>144</v>
      </c>
      <c r="S129" s="39"/>
      <c r="T129" s="39"/>
      <c r="U129" s="39"/>
    </row>
    <row r="130" spans="1:21" ht="17.25" customHeight="1">
      <c r="A130" s="1942"/>
      <c r="B130" s="1953"/>
      <c r="C130" s="72"/>
      <c r="D130" s="72"/>
      <c r="E130" s="1915"/>
      <c r="F130" s="1267"/>
      <c r="G130" s="1267"/>
      <c r="H130" s="1267"/>
      <c r="I130" s="1267"/>
      <c r="J130" s="1267"/>
      <c r="K130" s="1267"/>
      <c r="L130" s="1267"/>
      <c r="M130" s="1916"/>
      <c r="N130" s="1267"/>
      <c r="O130" s="1267"/>
      <c r="P130" s="1267"/>
      <c r="Q130" s="561"/>
    </row>
    <row r="131" spans="1:21" ht="17.25" customHeight="1">
      <c r="A131" s="1942" t="s">
        <v>145</v>
      </c>
      <c r="B131" s="1953" t="s">
        <v>2185</v>
      </c>
      <c r="C131" s="72" t="s">
        <v>2185</v>
      </c>
      <c r="D131" s="72" t="s">
        <v>2185</v>
      </c>
      <c r="E131" s="1915">
        <v>112.00406598099998</v>
      </c>
      <c r="F131" s="1267">
        <v>84.352171479999924</v>
      </c>
      <c r="G131" s="1267">
        <v>105.57724721100006</v>
      </c>
      <c r="H131" s="1267">
        <v>99.403457767000091</v>
      </c>
      <c r="I131" s="1267">
        <v>120.20806183200008</v>
      </c>
      <c r="J131" s="1267">
        <v>96.922691373000021</v>
      </c>
      <c r="K131" s="1267">
        <v>120.00061649800001</v>
      </c>
      <c r="L131" s="1267">
        <v>115.344153272</v>
      </c>
      <c r="M131" s="1916">
        <v>98.990897895000003</v>
      </c>
      <c r="N131" s="1267">
        <v>101.356662462</v>
      </c>
      <c r="O131" s="1267">
        <v>123.58665547500004</v>
      </c>
      <c r="P131" s="1267">
        <v>115.29552208099999</v>
      </c>
      <c r="Q131" s="561" t="s">
        <v>146</v>
      </c>
      <c r="S131" s="39"/>
      <c r="T131" s="39"/>
      <c r="U131" s="39"/>
    </row>
    <row r="132" spans="1:21" ht="17.25" customHeight="1">
      <c r="A132" s="1942"/>
      <c r="B132" s="1953"/>
      <c r="C132" s="72"/>
      <c r="D132" s="72"/>
      <c r="E132" s="1915"/>
      <c r="F132" s="1267"/>
      <c r="G132" s="1267"/>
      <c r="H132" s="1267"/>
      <c r="I132" s="1267"/>
      <c r="J132" s="1267"/>
      <c r="K132" s="1267"/>
      <c r="L132" s="1267"/>
      <c r="M132" s="1916"/>
      <c r="N132" s="1267"/>
      <c r="O132" s="1267"/>
      <c r="P132" s="1267"/>
      <c r="Q132" s="561"/>
      <c r="S132" s="44"/>
      <c r="T132" s="39"/>
      <c r="U132" s="39"/>
    </row>
    <row r="133" spans="1:21" ht="17.25" customHeight="1">
      <c r="A133" s="1942" t="s">
        <v>147</v>
      </c>
      <c r="B133" s="1953" t="s">
        <v>2185</v>
      </c>
      <c r="C133" s="72" t="s">
        <v>2185</v>
      </c>
      <c r="D133" s="72" t="s">
        <v>2185</v>
      </c>
      <c r="E133" s="1929">
        <v>2.4570999999999999E-5</v>
      </c>
      <c r="F133" s="1905">
        <v>4.3711999999999998E-5</v>
      </c>
      <c r="G133" s="1905">
        <v>5.5592999999999994E-5</v>
      </c>
      <c r="H133" s="1905">
        <v>1.0000000000000001E-5</v>
      </c>
      <c r="I133" s="1269">
        <v>4.0036000000000008E-5</v>
      </c>
      <c r="J133" s="1905">
        <v>7.1704999999999992E-5</v>
      </c>
      <c r="K133" s="1905">
        <v>1.04E-5</v>
      </c>
      <c r="L133" s="1905">
        <v>0</v>
      </c>
      <c r="M133" s="1930">
        <v>4.2200000000000003E-6</v>
      </c>
      <c r="N133" s="1905">
        <v>4.2602999999999999E-5</v>
      </c>
      <c r="O133" s="1905">
        <v>2.2728E-5</v>
      </c>
      <c r="P133" s="1905">
        <v>6.0918999999999997E-5</v>
      </c>
      <c r="Q133" s="561" t="s">
        <v>148</v>
      </c>
      <c r="S133" s="39"/>
      <c r="T133" s="60"/>
      <c r="U133" s="60"/>
    </row>
    <row r="134" spans="1:21" ht="17.25" customHeight="1">
      <c r="A134" s="553"/>
      <c r="B134" s="1953"/>
      <c r="C134" s="72"/>
      <c r="D134" s="72"/>
      <c r="E134" s="1915"/>
      <c r="F134" s="1267"/>
      <c r="G134" s="1267"/>
      <c r="H134" s="1267"/>
      <c r="I134" s="1267"/>
      <c r="J134" s="1267"/>
      <c r="K134" s="1267"/>
      <c r="L134" s="1267"/>
      <c r="M134" s="1916"/>
      <c r="N134" s="1267"/>
      <c r="O134" s="1267"/>
      <c r="P134" s="1267"/>
      <c r="Q134" s="561"/>
      <c r="S134" s="44"/>
      <c r="T134" s="39"/>
      <c r="U134" s="39"/>
    </row>
    <row r="135" spans="1:21" s="45" customFormat="1" ht="17.25" customHeight="1">
      <c r="A135" s="1944" t="s">
        <v>56</v>
      </c>
      <c r="B135" s="1899" t="s">
        <v>2185</v>
      </c>
      <c r="C135" s="73" t="s">
        <v>2185</v>
      </c>
      <c r="D135" s="73" t="s">
        <v>2185</v>
      </c>
      <c r="E135" s="1917">
        <v>2828.1830861019948</v>
      </c>
      <c r="F135" s="1268">
        <v>3243.5416604589968</v>
      </c>
      <c r="G135" s="1268">
        <v>3038.4713961419993</v>
      </c>
      <c r="H135" s="1268">
        <v>2839.5978766820185</v>
      </c>
      <c r="I135" s="1268">
        <v>2818.0015699579935</v>
      </c>
      <c r="J135" s="1268">
        <v>2910.4825337679931</v>
      </c>
      <c r="K135" s="1268">
        <v>2363.5724511380008</v>
      </c>
      <c r="L135" s="1268">
        <v>2448.9448522420039</v>
      </c>
      <c r="M135" s="1918">
        <v>2713.384431359998</v>
      </c>
      <c r="N135" s="1268">
        <v>3223.3540374170057</v>
      </c>
      <c r="O135" s="1268">
        <v>3328.7937566170003</v>
      </c>
      <c r="P135" s="1268">
        <v>2653.572406343998</v>
      </c>
      <c r="Q135" s="1948" t="s">
        <v>149</v>
      </c>
      <c r="S135" s="46"/>
      <c r="T135" s="46"/>
      <c r="U135" s="46"/>
    </row>
    <row r="136" spans="1:21" s="45" customFormat="1" ht="17.25" customHeight="1">
      <c r="A136" s="560"/>
      <c r="B136" s="1899"/>
      <c r="C136" s="73"/>
      <c r="D136" s="73"/>
      <c r="E136" s="1894"/>
      <c r="F136" s="309"/>
      <c r="G136" s="309"/>
      <c r="H136" s="309"/>
      <c r="I136" s="309"/>
      <c r="J136" s="309"/>
      <c r="K136" s="309"/>
      <c r="L136" s="309"/>
      <c r="M136" s="1895"/>
      <c r="N136" s="1267"/>
      <c r="O136" s="1267"/>
      <c r="P136" s="1267"/>
      <c r="Q136" s="61"/>
      <c r="S136" s="46"/>
      <c r="T136" s="47"/>
      <c r="U136" s="47"/>
    </row>
    <row r="137" spans="1:21" s="45" customFormat="1" ht="17.25" customHeight="1">
      <c r="A137" s="1944" t="s">
        <v>154</v>
      </c>
      <c r="B137" s="1899" t="s">
        <v>2185</v>
      </c>
      <c r="C137" s="73" t="s">
        <v>2185</v>
      </c>
      <c r="D137" s="73" t="s">
        <v>2185</v>
      </c>
      <c r="E137" s="1917">
        <f t="shared" ref="E137:P137" si="10">E135-E108</f>
        <v>-3241.4164716300243</v>
      </c>
      <c r="F137" s="1268">
        <f t="shared" si="10"/>
        <v>-3821.9929003090006</v>
      </c>
      <c r="G137" s="1268">
        <f t="shared" si="10"/>
        <v>-3747.6649236920111</v>
      </c>
      <c r="H137" s="1268">
        <f t="shared" si="10"/>
        <v>-3259.5476128129744</v>
      </c>
      <c r="I137" s="1268">
        <f t="shared" si="10"/>
        <v>-4161.6111623610059</v>
      </c>
      <c r="J137" s="1268">
        <f t="shared" si="10"/>
        <v>-4184.0787839520654</v>
      </c>
      <c r="K137" s="1268">
        <f t="shared" si="10"/>
        <v>-3657.6868316500036</v>
      </c>
      <c r="L137" s="1268">
        <f t="shared" si="10"/>
        <v>-3277.2515525520034</v>
      </c>
      <c r="M137" s="1918">
        <f t="shared" si="10"/>
        <v>-3915.3451519289906</v>
      </c>
      <c r="N137" s="1268">
        <f t="shared" si="10"/>
        <v>-3417.6280892719883</v>
      </c>
      <c r="O137" s="1268">
        <f t="shared" si="10"/>
        <v>-3069.6023389820139</v>
      </c>
      <c r="P137" s="1268">
        <f t="shared" si="10"/>
        <v>-3122.4714719780072</v>
      </c>
      <c r="Q137" s="1948" t="s">
        <v>155</v>
      </c>
      <c r="S137" s="46"/>
      <c r="T137" s="46"/>
      <c r="U137" s="46"/>
    </row>
    <row r="138" spans="1:21" s="45" customFormat="1" ht="17.25" customHeight="1">
      <c r="A138" s="560"/>
      <c r="B138" s="1899"/>
      <c r="C138" s="73"/>
      <c r="D138" s="73"/>
      <c r="E138" s="1915"/>
      <c r="F138" s="1267"/>
      <c r="G138" s="1267"/>
      <c r="H138" s="1267"/>
      <c r="I138" s="1267"/>
      <c r="J138" s="1267"/>
      <c r="K138" s="1267"/>
      <c r="L138" s="1267"/>
      <c r="M138" s="1916"/>
      <c r="N138" s="1267"/>
      <c r="O138" s="1267"/>
      <c r="P138" s="1267"/>
      <c r="Q138" s="61"/>
      <c r="S138" s="46"/>
      <c r="T138" s="51"/>
      <c r="U138" s="47"/>
    </row>
    <row r="139" spans="1:21" s="45" customFormat="1" ht="17.25" customHeight="1">
      <c r="A139" s="1944" t="s">
        <v>156</v>
      </c>
      <c r="B139" s="1899" t="s">
        <v>2185</v>
      </c>
      <c r="C139" s="73" t="s">
        <v>2185</v>
      </c>
      <c r="D139" s="73" t="s">
        <v>2185</v>
      </c>
      <c r="E139" s="1931">
        <f t="shared" ref="E139:P139" si="11">E135/E108*100</f>
        <v>46.595876040935728</v>
      </c>
      <c r="F139" s="582">
        <f t="shared" si="11"/>
        <v>45.906528834619927</v>
      </c>
      <c r="G139" s="582">
        <f t="shared" si="11"/>
        <v>44.774688466858272</v>
      </c>
      <c r="H139" s="582">
        <f t="shared" si="11"/>
        <v>46.55730678293979</v>
      </c>
      <c r="I139" s="582">
        <f t="shared" si="11"/>
        <v>40.374755420301142</v>
      </c>
      <c r="J139" s="582">
        <f t="shared" si="11"/>
        <v>41.0241367073464</v>
      </c>
      <c r="K139" s="582">
        <f t="shared" si="11"/>
        <v>39.25378961663985</v>
      </c>
      <c r="L139" s="582">
        <f t="shared" si="11"/>
        <v>42.767391809888537</v>
      </c>
      <c r="M139" s="1932">
        <f t="shared" si="11"/>
        <v>40.933702261749119</v>
      </c>
      <c r="N139" s="582">
        <f t="shared" si="11"/>
        <v>48.537309330541426</v>
      </c>
      <c r="O139" s="582">
        <f t="shared" si="11"/>
        <v>52.025440546055478</v>
      </c>
      <c r="P139" s="582">
        <f t="shared" si="11"/>
        <v>45.941001527067442</v>
      </c>
      <c r="Q139" s="1948" t="s">
        <v>157</v>
      </c>
      <c r="S139" s="63"/>
      <c r="T139" s="63"/>
      <c r="U139" s="63"/>
    </row>
    <row r="140" spans="1:21" ht="10.7" customHeight="1">
      <c r="A140" s="553"/>
      <c r="B140" s="1897"/>
      <c r="E140" s="1921"/>
      <c r="F140" s="55"/>
      <c r="G140" s="55"/>
      <c r="H140" s="55"/>
      <c r="I140" s="55"/>
      <c r="J140" s="55"/>
      <c r="K140" s="55"/>
      <c r="L140" s="55"/>
      <c r="M140" s="1922"/>
      <c r="N140" s="581"/>
      <c r="O140" s="581"/>
      <c r="P140" s="581"/>
      <c r="Q140" s="565"/>
    </row>
    <row r="141" spans="1:21" ht="10.7" customHeight="1">
      <c r="A141" s="553"/>
      <c r="B141" s="1891"/>
      <c r="C141" s="463"/>
      <c r="D141" s="463"/>
      <c r="E141" s="1921"/>
      <c r="F141" s="55"/>
      <c r="G141" s="55"/>
      <c r="H141" s="55"/>
      <c r="I141" s="55"/>
      <c r="J141" s="55"/>
      <c r="K141" s="55"/>
      <c r="L141" s="55"/>
      <c r="M141" s="1922"/>
      <c r="N141" s="55"/>
      <c r="O141" s="55"/>
      <c r="P141" s="55"/>
      <c r="Q141" s="565"/>
    </row>
    <row r="142" spans="1:21" ht="10.7" customHeight="1">
      <c r="A142" s="553"/>
      <c r="B142" s="1891"/>
      <c r="C142" s="463"/>
      <c r="D142" s="463"/>
      <c r="E142" s="1921"/>
      <c r="F142" s="55"/>
      <c r="G142" s="55"/>
      <c r="H142" s="55"/>
      <c r="I142" s="55"/>
      <c r="J142" s="55"/>
      <c r="K142" s="55"/>
      <c r="L142" s="55"/>
      <c r="M142" s="1922"/>
      <c r="N142" s="55"/>
      <c r="O142" s="55"/>
      <c r="P142" s="55"/>
      <c r="Q142" s="559"/>
      <c r="S142" s="36"/>
      <c r="T142" s="36"/>
      <c r="U142" s="36"/>
    </row>
    <row r="143" spans="1:21" ht="10.7" customHeight="1">
      <c r="A143" s="553"/>
      <c r="B143" s="1891"/>
      <c r="C143" s="463"/>
      <c r="D143" s="463"/>
      <c r="E143" s="1921"/>
      <c r="F143" s="55"/>
      <c r="G143" s="55"/>
      <c r="H143" s="55"/>
      <c r="I143" s="55"/>
      <c r="J143" s="55"/>
      <c r="K143" s="55"/>
      <c r="L143" s="55"/>
      <c r="M143" s="1922"/>
      <c r="N143" s="55"/>
      <c r="O143" s="55"/>
      <c r="P143" s="55"/>
      <c r="Q143" s="559"/>
      <c r="S143" s="35"/>
      <c r="T143" s="36"/>
      <c r="U143" s="36"/>
    </row>
    <row r="144" spans="1:21" ht="10.7" customHeight="1">
      <c r="A144" s="553"/>
      <c r="B144" s="1891"/>
      <c r="C144" s="463"/>
      <c r="D144" s="463"/>
      <c r="E144" s="1921"/>
      <c r="F144" s="55"/>
      <c r="G144" s="55"/>
      <c r="H144" s="55"/>
      <c r="I144" s="55"/>
      <c r="J144" s="55"/>
      <c r="K144" s="55"/>
      <c r="L144" s="55"/>
      <c r="M144" s="1922"/>
      <c r="N144" s="55"/>
      <c r="O144" s="55"/>
      <c r="P144" s="55"/>
      <c r="Q144" s="559"/>
      <c r="S144" s="35"/>
      <c r="T144" s="36"/>
      <c r="U144" s="36"/>
    </row>
    <row r="145" spans="1:21" ht="10.7" customHeight="1">
      <c r="A145" s="466"/>
      <c r="B145" s="466"/>
      <c r="C145" s="467"/>
      <c r="D145" s="467"/>
      <c r="E145" s="466"/>
      <c r="F145" s="467"/>
      <c r="G145" s="467"/>
      <c r="H145" s="467"/>
      <c r="I145" s="467"/>
      <c r="J145" s="467"/>
      <c r="K145" s="467"/>
      <c r="L145" s="467"/>
      <c r="M145" s="468"/>
      <c r="N145" s="467"/>
      <c r="O145" s="467"/>
      <c r="P145" s="467"/>
      <c r="Q145" s="566"/>
      <c r="S145" s="35"/>
      <c r="T145" s="35"/>
      <c r="U145" s="35"/>
    </row>
    <row r="146" spans="1:21" ht="12.75" customHeight="1">
      <c r="A146" s="55" t="s">
        <v>158</v>
      </c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4"/>
      <c r="Q146" s="56" t="s">
        <v>159</v>
      </c>
    </row>
    <row r="147" spans="1:21" ht="12.75" customHeight="1">
      <c r="A147" s="469"/>
      <c r="B147" s="469"/>
      <c r="C147" s="469"/>
      <c r="D147" s="469"/>
      <c r="E147" s="469"/>
      <c r="F147" s="469"/>
      <c r="G147" s="469"/>
      <c r="H147" s="469"/>
      <c r="I147" s="469"/>
      <c r="J147" s="469"/>
      <c r="K147" s="469"/>
      <c r="L147" s="469"/>
      <c r="M147" s="469"/>
      <c r="N147" s="469"/>
      <c r="O147" s="469"/>
      <c r="P147" s="65"/>
      <c r="Q147" s="66"/>
    </row>
    <row r="148" spans="1:21" ht="24" customHeight="1">
      <c r="A148" s="469"/>
      <c r="B148" s="469"/>
      <c r="C148" s="469"/>
      <c r="D148" s="469"/>
      <c r="E148" s="469"/>
      <c r="F148" s="469"/>
      <c r="G148" s="469"/>
      <c r="H148" s="469"/>
      <c r="I148" s="469"/>
      <c r="J148" s="469"/>
      <c r="K148" s="469"/>
      <c r="L148" s="469"/>
      <c r="M148" s="469"/>
      <c r="N148" s="469"/>
      <c r="O148" s="469"/>
      <c r="P148" s="65"/>
      <c r="Q148" s="66"/>
    </row>
    <row r="149" spans="1:21" s="67" customFormat="1" ht="38.25" customHeight="1">
      <c r="A149" s="306" t="s">
        <v>117</v>
      </c>
      <c r="B149" s="306"/>
      <c r="C149" s="306"/>
      <c r="D149" s="306"/>
      <c r="E149" s="306"/>
      <c r="F149" s="306"/>
      <c r="G149" s="306"/>
      <c r="H149" s="306"/>
      <c r="I149" s="306"/>
      <c r="J149" s="306"/>
      <c r="K149" s="306"/>
      <c r="L149" s="306"/>
      <c r="M149" s="306"/>
      <c r="N149" s="306"/>
      <c r="O149" s="306"/>
      <c r="P149" s="306"/>
      <c r="Q149" s="377" t="s">
        <v>118</v>
      </c>
      <c r="S149" s="68"/>
      <c r="T149" s="68"/>
      <c r="U149" s="68"/>
    </row>
    <row r="150" spans="1:21" s="67" customFormat="1" ht="19.5" customHeight="1">
      <c r="A150" s="29" t="s">
        <v>166</v>
      </c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378" t="s">
        <v>167</v>
      </c>
      <c r="S150" s="68"/>
      <c r="T150" s="68"/>
      <c r="U150" s="68"/>
    </row>
    <row r="151" spans="1:21" s="67" customFormat="1" ht="23.25" customHeight="1">
      <c r="A151" s="374" t="s">
        <v>121</v>
      </c>
      <c r="B151" s="374"/>
      <c r="C151" s="374"/>
      <c r="D151" s="374"/>
      <c r="E151" s="374"/>
      <c r="F151" s="374"/>
      <c r="G151" s="374"/>
      <c r="H151" s="374"/>
      <c r="I151" s="374"/>
      <c r="J151" s="374"/>
      <c r="K151" s="374"/>
      <c r="L151" s="374"/>
      <c r="M151" s="374"/>
      <c r="N151" s="374"/>
      <c r="O151" s="374"/>
      <c r="P151" s="374"/>
      <c r="Q151" s="379" t="s">
        <v>122</v>
      </c>
      <c r="S151" s="68"/>
      <c r="T151" s="68"/>
      <c r="U151" s="68"/>
    </row>
    <row r="152" spans="1:21" s="381" customFormat="1" ht="11.1" customHeight="1">
      <c r="A152" s="380"/>
      <c r="Q152" s="382"/>
      <c r="S152" s="69"/>
      <c r="T152" s="69"/>
      <c r="U152" s="69"/>
    </row>
    <row r="153" spans="1:21" s="70" customFormat="1" ht="11.1" customHeight="1">
      <c r="A153" s="383"/>
      <c r="B153" s="2310" t="s">
        <v>1714</v>
      </c>
      <c r="C153" s="2311"/>
      <c r="D153" s="2311"/>
      <c r="E153" s="2311"/>
      <c r="F153" s="2311"/>
      <c r="G153" s="2311"/>
      <c r="H153" s="2311"/>
      <c r="I153" s="2311"/>
      <c r="J153" s="2311"/>
      <c r="K153" s="2311"/>
      <c r="L153" s="2311"/>
      <c r="M153" s="2312"/>
      <c r="N153" s="2316">
        <v>2023</v>
      </c>
      <c r="O153" s="2317"/>
      <c r="P153" s="2318"/>
      <c r="Q153" s="384" t="s">
        <v>71</v>
      </c>
      <c r="S153" s="71"/>
      <c r="T153" s="71"/>
      <c r="U153" s="71"/>
    </row>
    <row r="154" spans="1:21" s="70" customFormat="1" ht="11.1" customHeight="1">
      <c r="A154" s="549"/>
      <c r="B154" s="2313"/>
      <c r="C154" s="2314"/>
      <c r="D154" s="2314"/>
      <c r="E154" s="2314"/>
      <c r="F154" s="2314"/>
      <c r="G154" s="2314"/>
      <c r="H154" s="2314"/>
      <c r="I154" s="2314"/>
      <c r="J154" s="2314"/>
      <c r="K154" s="2314"/>
      <c r="L154" s="2314"/>
      <c r="M154" s="2315"/>
      <c r="N154" s="2319"/>
      <c r="O154" s="2320"/>
      <c r="P154" s="2321"/>
      <c r="Q154" s="385"/>
      <c r="S154" s="71"/>
      <c r="T154" s="71"/>
      <c r="U154" s="71"/>
    </row>
    <row r="155" spans="1:21" s="67" customFormat="1" ht="12.75" customHeight="1">
      <c r="A155" s="549"/>
      <c r="B155" s="1906" t="s">
        <v>18</v>
      </c>
      <c r="C155" s="1907" t="s">
        <v>58</v>
      </c>
      <c r="D155" s="1907" t="s">
        <v>4</v>
      </c>
      <c r="E155" s="1906" t="s">
        <v>123</v>
      </c>
      <c r="F155" s="1907" t="s">
        <v>124</v>
      </c>
      <c r="G155" s="1908" t="s">
        <v>125</v>
      </c>
      <c r="H155" s="1907" t="s">
        <v>126</v>
      </c>
      <c r="I155" s="1907" t="s">
        <v>9</v>
      </c>
      <c r="J155" s="1909" t="s">
        <v>10</v>
      </c>
      <c r="K155" s="1906" t="s">
        <v>1</v>
      </c>
      <c r="L155" s="1907" t="s">
        <v>2</v>
      </c>
      <c r="M155" s="1907" t="s">
        <v>3</v>
      </c>
      <c r="N155" s="1906" t="s">
        <v>18</v>
      </c>
      <c r="O155" s="1907" t="s">
        <v>58</v>
      </c>
      <c r="P155" s="1907" t="s">
        <v>4</v>
      </c>
      <c r="Q155" s="385"/>
      <c r="S155" s="72"/>
      <c r="T155" s="72"/>
      <c r="U155" s="72"/>
    </row>
    <row r="156" spans="1:21" s="74" customFormat="1" ht="18" customHeight="1">
      <c r="A156" s="386"/>
      <c r="B156" s="586" t="s">
        <v>74</v>
      </c>
      <c r="C156" s="587" t="s">
        <v>75</v>
      </c>
      <c r="D156" s="587" t="s">
        <v>76</v>
      </c>
      <c r="E156" s="1923" t="s">
        <v>1720</v>
      </c>
      <c r="F156" s="1924" t="s">
        <v>1723</v>
      </c>
      <c r="G156" s="1925" t="s">
        <v>14</v>
      </c>
      <c r="H156" s="1924" t="s">
        <v>15</v>
      </c>
      <c r="I156" s="1924" t="s">
        <v>127</v>
      </c>
      <c r="J156" s="1926" t="s">
        <v>17</v>
      </c>
      <c r="K156" s="1923" t="s">
        <v>11</v>
      </c>
      <c r="L156" s="1924" t="s">
        <v>19</v>
      </c>
      <c r="M156" s="1924" t="s">
        <v>20</v>
      </c>
      <c r="N156" s="586" t="s">
        <v>74</v>
      </c>
      <c r="O156" s="587" t="s">
        <v>75</v>
      </c>
      <c r="P156" s="587" t="s">
        <v>76</v>
      </c>
      <c r="Q156" s="567"/>
      <c r="S156" s="75"/>
      <c r="T156" s="75"/>
      <c r="U156" s="75"/>
    </row>
    <row r="157" spans="1:21" s="74" customFormat="1" ht="18" customHeight="1">
      <c r="A157" s="76"/>
      <c r="B157" s="383"/>
      <c r="C157" s="1936"/>
      <c r="D157" s="1936"/>
      <c r="E157" s="76"/>
      <c r="F157" s="77"/>
      <c r="G157" s="77"/>
      <c r="H157" s="77"/>
      <c r="I157" s="77"/>
      <c r="J157" s="77"/>
      <c r="K157" s="77"/>
      <c r="L157" s="77"/>
      <c r="M157" s="1901"/>
      <c r="N157" s="78"/>
      <c r="O157" s="78"/>
      <c r="P157" s="78"/>
      <c r="Q157" s="568"/>
      <c r="S157" s="75"/>
      <c r="T157" s="75"/>
      <c r="U157" s="75"/>
    </row>
    <row r="158" spans="1:21" s="74" customFormat="1" ht="18.75" customHeight="1">
      <c r="A158" s="1944" t="s">
        <v>128</v>
      </c>
      <c r="B158" s="1887"/>
      <c r="E158" s="1894"/>
      <c r="F158" s="309"/>
      <c r="G158" s="309"/>
      <c r="H158" s="309"/>
      <c r="I158" s="309"/>
      <c r="J158" s="309"/>
      <c r="K158" s="309"/>
      <c r="L158" s="309"/>
      <c r="M158" s="1895"/>
      <c r="N158" s="309"/>
      <c r="O158" s="309"/>
      <c r="P158" s="309"/>
      <c r="Q158" s="1945" t="s">
        <v>129</v>
      </c>
      <c r="S158" s="75"/>
      <c r="T158" s="75"/>
      <c r="U158" s="75"/>
    </row>
    <row r="159" spans="1:21" s="74" customFormat="1" ht="18.75" customHeight="1">
      <c r="A159" s="558"/>
      <c r="B159" s="1887"/>
      <c r="E159" s="1893"/>
      <c r="F159" s="78"/>
      <c r="G159" s="78"/>
      <c r="H159" s="78"/>
      <c r="I159" s="78"/>
      <c r="J159" s="78"/>
      <c r="K159" s="78"/>
      <c r="L159" s="78"/>
      <c r="M159" s="1896"/>
      <c r="N159" s="78"/>
      <c r="O159" s="78"/>
      <c r="P159" s="78"/>
      <c r="Q159" s="567"/>
      <c r="S159" s="75"/>
      <c r="T159" s="75"/>
      <c r="U159" s="75"/>
    </row>
    <row r="160" spans="1:21" s="67" customFormat="1" ht="18.75" customHeight="1">
      <c r="A160" s="1942" t="s">
        <v>177</v>
      </c>
      <c r="B160" s="1953" t="s">
        <v>2185</v>
      </c>
      <c r="C160" s="72" t="s">
        <v>2185</v>
      </c>
      <c r="D160" s="72" t="s">
        <v>2185</v>
      </c>
      <c r="E160" s="1915">
        <v>2243.2926029369996</v>
      </c>
      <c r="F160" s="1267">
        <v>2431.4501871780017</v>
      </c>
      <c r="G160" s="1267">
        <v>3634.3365668100028</v>
      </c>
      <c r="H160" s="1267">
        <v>2773.1781112079966</v>
      </c>
      <c r="I160" s="1267">
        <v>3050.353665567</v>
      </c>
      <c r="J160" s="1267">
        <v>2907.7332272600006</v>
      </c>
      <c r="K160" s="1267">
        <v>3559.9223112670011</v>
      </c>
      <c r="L160" s="1267">
        <v>2869.4296846900006</v>
      </c>
      <c r="M160" s="1916">
        <v>3448.980676016999</v>
      </c>
      <c r="N160" s="1267">
        <v>2844.0276601980004</v>
      </c>
      <c r="O160" s="1267">
        <v>3167.0636117060012</v>
      </c>
      <c r="P160" s="1267">
        <v>2827.0765186299996</v>
      </c>
      <c r="Q160" s="307" t="s">
        <v>130</v>
      </c>
      <c r="S160" s="68"/>
      <c r="T160" s="68"/>
      <c r="U160" s="68"/>
    </row>
    <row r="161" spans="1:21" s="74" customFormat="1" ht="18.75" customHeight="1">
      <c r="A161" s="1942"/>
      <c r="B161" s="1953"/>
      <c r="C161" s="72"/>
      <c r="D161" s="72"/>
      <c r="E161" s="1915"/>
      <c r="F161" s="1267"/>
      <c r="G161" s="1267"/>
      <c r="H161" s="1267"/>
      <c r="I161" s="1267"/>
      <c r="J161" s="1267"/>
      <c r="K161" s="1267"/>
      <c r="L161" s="1267"/>
      <c r="M161" s="1916"/>
      <c r="N161" s="1267"/>
      <c r="O161" s="1267"/>
      <c r="P161" s="1267"/>
      <c r="Q161" s="307"/>
      <c r="S161" s="75"/>
      <c r="T161" s="75"/>
      <c r="U161" s="75"/>
    </row>
    <row r="162" spans="1:21" s="67" customFormat="1" ht="18.75" customHeight="1">
      <c r="A162" s="1942" t="s">
        <v>131</v>
      </c>
      <c r="B162" s="1953" t="s">
        <v>2185</v>
      </c>
      <c r="C162" s="72" t="s">
        <v>2185</v>
      </c>
      <c r="D162" s="72" t="s">
        <v>2185</v>
      </c>
      <c r="E162" s="1915">
        <v>2378.6739269729997</v>
      </c>
      <c r="F162" s="1267">
        <v>2720.0583404779986</v>
      </c>
      <c r="G162" s="1267">
        <v>3145.2518531109999</v>
      </c>
      <c r="H162" s="1267">
        <v>3453.2974167079992</v>
      </c>
      <c r="I162" s="1267">
        <v>3148.2950714130006</v>
      </c>
      <c r="J162" s="1267">
        <v>4294.2238364199993</v>
      </c>
      <c r="K162" s="1267">
        <v>4624.088446404</v>
      </c>
      <c r="L162" s="1267">
        <v>3243.6710864639999</v>
      </c>
      <c r="M162" s="1916">
        <v>3551.2522219699995</v>
      </c>
      <c r="N162" s="1267">
        <v>4859.6284220010002</v>
      </c>
      <c r="O162" s="1267">
        <v>3398.6803738210001</v>
      </c>
      <c r="P162" s="1267">
        <v>4698.3553929959999</v>
      </c>
      <c r="Q162" s="307" t="s">
        <v>132</v>
      </c>
      <c r="S162" s="68"/>
      <c r="T162" s="79"/>
      <c r="U162" s="79"/>
    </row>
    <row r="163" spans="1:21" s="74" customFormat="1" ht="18.75" customHeight="1">
      <c r="A163" s="1942"/>
      <c r="B163" s="1953"/>
      <c r="C163" s="72"/>
      <c r="D163" s="72"/>
      <c r="E163" s="1915"/>
      <c r="F163" s="1267"/>
      <c r="G163" s="1267"/>
      <c r="H163" s="1267"/>
      <c r="I163" s="1267"/>
      <c r="J163" s="1267"/>
      <c r="K163" s="1267"/>
      <c r="L163" s="1267"/>
      <c r="M163" s="1916"/>
      <c r="N163" s="1267"/>
      <c r="O163" s="1267"/>
      <c r="P163" s="1267"/>
      <c r="Q163" s="307"/>
      <c r="S163" s="73"/>
      <c r="T163" s="73"/>
      <c r="U163" s="73"/>
    </row>
    <row r="164" spans="1:21" s="67" customFormat="1" ht="18.75" customHeight="1">
      <c r="A164" s="1942" t="s">
        <v>133</v>
      </c>
      <c r="B164" s="1953" t="s">
        <v>2185</v>
      </c>
      <c r="C164" s="72" t="s">
        <v>2185</v>
      </c>
      <c r="D164" s="72" t="s">
        <v>2185</v>
      </c>
      <c r="E164" s="1915">
        <f t="shared" ref="E164:P164" si="12">E166+E168</f>
        <v>1104.1603806560001</v>
      </c>
      <c r="F164" s="1267">
        <f t="shared" si="12"/>
        <v>857.3510248619998</v>
      </c>
      <c r="G164" s="1267">
        <f t="shared" si="12"/>
        <v>1155.1538322560002</v>
      </c>
      <c r="H164" s="1267">
        <f t="shared" si="12"/>
        <v>883.8218776770002</v>
      </c>
      <c r="I164" s="1267">
        <f t="shared" si="12"/>
        <v>1447.0844092249999</v>
      </c>
      <c r="J164" s="1267">
        <f t="shared" si="12"/>
        <v>1412.4627823579999</v>
      </c>
      <c r="K164" s="1267">
        <f t="shared" si="12"/>
        <v>1134.852519193</v>
      </c>
      <c r="L164" s="1267">
        <f t="shared" si="12"/>
        <v>850.13285925900004</v>
      </c>
      <c r="M164" s="1916">
        <f t="shared" si="12"/>
        <v>884.83194408899999</v>
      </c>
      <c r="N164" s="1267">
        <f t="shared" si="12"/>
        <v>900.48829969200006</v>
      </c>
      <c r="O164" s="1267">
        <f t="shared" si="12"/>
        <v>871.23631192199991</v>
      </c>
      <c r="P164" s="1267">
        <f t="shared" si="12"/>
        <v>1279.5332355340001</v>
      </c>
      <c r="Q164" s="307" t="s">
        <v>168</v>
      </c>
      <c r="S164" s="72"/>
      <c r="T164" s="72"/>
      <c r="U164" s="72"/>
    </row>
    <row r="165" spans="1:21" s="67" customFormat="1" ht="18.75" customHeight="1">
      <c r="A165" s="1942"/>
      <c r="B165" s="1953"/>
      <c r="C165" s="72"/>
      <c r="D165" s="72"/>
      <c r="E165" s="1915"/>
      <c r="F165" s="1267"/>
      <c r="G165" s="1267"/>
      <c r="H165" s="1267"/>
      <c r="I165" s="1267"/>
      <c r="J165" s="1267"/>
      <c r="K165" s="1267"/>
      <c r="L165" s="1267"/>
      <c r="M165" s="1916"/>
      <c r="N165" s="1267"/>
      <c r="O165" s="1267"/>
      <c r="P165" s="1267"/>
      <c r="Q165" s="571"/>
      <c r="S165" s="72"/>
      <c r="T165" s="72"/>
      <c r="U165" s="72"/>
    </row>
    <row r="166" spans="1:21" s="67" customFormat="1" ht="18.75" customHeight="1">
      <c r="A166" s="1942" t="s">
        <v>169</v>
      </c>
      <c r="B166" s="1953" t="s">
        <v>2185</v>
      </c>
      <c r="C166" s="72" t="s">
        <v>2185</v>
      </c>
      <c r="D166" s="72" t="s">
        <v>2185</v>
      </c>
      <c r="E166" s="1915">
        <v>822.58153919900008</v>
      </c>
      <c r="F166" s="1267">
        <v>566.41170541799988</v>
      </c>
      <c r="G166" s="1267">
        <v>866.94084698900008</v>
      </c>
      <c r="H166" s="1267">
        <v>640.75220073400033</v>
      </c>
      <c r="I166" s="1267">
        <v>1154.0965745009998</v>
      </c>
      <c r="J166" s="1267">
        <v>952.87807053500001</v>
      </c>
      <c r="K166" s="1267">
        <v>834.18173241400007</v>
      </c>
      <c r="L166" s="1267">
        <v>591.68173925400004</v>
      </c>
      <c r="M166" s="1916">
        <v>591.08893267200006</v>
      </c>
      <c r="N166" s="1267">
        <v>620.571285461</v>
      </c>
      <c r="O166" s="1267">
        <v>550.64565549099996</v>
      </c>
      <c r="P166" s="1267">
        <v>949.03481290100012</v>
      </c>
      <c r="Q166" s="307" t="s">
        <v>170</v>
      </c>
      <c r="S166" s="72"/>
      <c r="T166" s="72"/>
      <c r="U166" s="72"/>
    </row>
    <row r="167" spans="1:21" s="67" customFormat="1" ht="18.75" customHeight="1">
      <c r="A167" s="1942"/>
      <c r="B167" s="1953"/>
      <c r="C167" s="72"/>
      <c r="D167" s="72"/>
      <c r="E167" s="1915"/>
      <c r="F167" s="1267"/>
      <c r="G167" s="1267"/>
      <c r="H167" s="1267"/>
      <c r="I167" s="1267"/>
      <c r="J167" s="1267"/>
      <c r="K167" s="1267"/>
      <c r="L167" s="1267"/>
      <c r="M167" s="1916"/>
      <c r="N167" s="1267"/>
      <c r="O167" s="1267"/>
      <c r="P167" s="1267"/>
      <c r="Q167" s="307"/>
      <c r="S167" s="72"/>
      <c r="T167" s="72"/>
      <c r="U167" s="72"/>
    </row>
    <row r="168" spans="1:21" s="67" customFormat="1" ht="18.75" customHeight="1">
      <c r="A168" s="1942" t="s">
        <v>171</v>
      </c>
      <c r="B168" s="1953" t="s">
        <v>2185</v>
      </c>
      <c r="C168" s="72" t="s">
        <v>2185</v>
      </c>
      <c r="D168" s="72" t="s">
        <v>2185</v>
      </c>
      <c r="E168" s="1915">
        <v>281.57884145699995</v>
      </c>
      <c r="F168" s="1267">
        <v>290.93931944399998</v>
      </c>
      <c r="G168" s="1267">
        <v>288.21298526700019</v>
      </c>
      <c r="H168" s="1267">
        <v>243.06967694299993</v>
      </c>
      <c r="I168" s="1267">
        <v>292.98783472399998</v>
      </c>
      <c r="J168" s="1267">
        <v>459.58471182299991</v>
      </c>
      <c r="K168" s="1267">
        <v>300.67078677899997</v>
      </c>
      <c r="L168" s="1267">
        <v>258.45112000500006</v>
      </c>
      <c r="M168" s="1916">
        <v>293.74301141699999</v>
      </c>
      <c r="N168" s="1267">
        <v>279.917014231</v>
      </c>
      <c r="O168" s="1267">
        <v>320.59065643099996</v>
      </c>
      <c r="P168" s="1267">
        <v>330.49842263300002</v>
      </c>
      <c r="Q168" s="307" t="s">
        <v>172</v>
      </c>
      <c r="S168" s="72"/>
      <c r="T168" s="72"/>
      <c r="U168" s="72"/>
    </row>
    <row r="169" spans="1:21" s="74" customFormat="1" ht="18.75" customHeight="1">
      <c r="A169" s="1942"/>
      <c r="B169" s="1953"/>
      <c r="C169" s="72"/>
      <c r="D169" s="72"/>
      <c r="E169" s="1915"/>
      <c r="F169" s="1267"/>
      <c r="G169" s="1267"/>
      <c r="H169" s="1267"/>
      <c r="I169" s="1267"/>
      <c r="J169" s="1267"/>
      <c r="K169" s="1267"/>
      <c r="L169" s="1267"/>
      <c r="M169" s="1916"/>
      <c r="N169" s="1267"/>
      <c r="O169" s="1267"/>
      <c r="P169" s="1267"/>
      <c r="Q169" s="307"/>
      <c r="S169" s="73"/>
      <c r="T169" s="73"/>
      <c r="U169" s="73"/>
    </row>
    <row r="170" spans="1:21" s="67" customFormat="1" ht="18.75" customHeight="1">
      <c r="A170" s="1942" t="s">
        <v>137</v>
      </c>
      <c r="B170" s="1953" t="s">
        <v>2185</v>
      </c>
      <c r="C170" s="72" t="s">
        <v>2185</v>
      </c>
      <c r="D170" s="72" t="s">
        <v>2185</v>
      </c>
      <c r="E170" s="1915">
        <v>6302.4455682529997</v>
      </c>
      <c r="F170" s="1267">
        <v>5426.5937371720001</v>
      </c>
      <c r="G170" s="1267">
        <v>7200.2364659140021</v>
      </c>
      <c r="H170" s="1267">
        <v>6612.3030652099924</v>
      </c>
      <c r="I170" s="1267">
        <v>7514.6803094190082</v>
      </c>
      <c r="J170" s="1267">
        <v>7047.0533209369951</v>
      </c>
      <c r="K170" s="1267">
        <v>7044.0552665769974</v>
      </c>
      <c r="L170" s="1267">
        <v>6694.765474218998</v>
      </c>
      <c r="M170" s="1916">
        <v>6229.8654289819997</v>
      </c>
      <c r="N170" s="1267">
        <v>6723.2577122040002</v>
      </c>
      <c r="O170" s="1267">
        <v>6667.0174103800009</v>
      </c>
      <c r="P170" s="1267">
        <v>6707.7538391770004</v>
      </c>
      <c r="Q170" s="307" t="s">
        <v>138</v>
      </c>
      <c r="S170" s="72"/>
      <c r="T170" s="72"/>
      <c r="U170" s="72"/>
    </row>
    <row r="171" spans="1:21" s="74" customFormat="1" ht="18.75" customHeight="1">
      <c r="A171" s="1942"/>
      <c r="B171" s="1953"/>
      <c r="C171" s="72"/>
      <c r="D171" s="72"/>
      <c r="E171" s="1915"/>
      <c r="F171" s="1267"/>
      <c r="G171" s="1267"/>
      <c r="H171" s="1267"/>
      <c r="I171" s="1267"/>
      <c r="J171" s="1267"/>
      <c r="K171" s="1267"/>
      <c r="L171" s="1267"/>
      <c r="M171" s="1916"/>
      <c r="N171" s="1267"/>
      <c r="O171" s="1267"/>
      <c r="P171" s="1267"/>
      <c r="Q171" s="308"/>
      <c r="S171" s="75"/>
      <c r="T171" s="75"/>
      <c r="U171" s="75"/>
    </row>
    <row r="172" spans="1:21" s="74" customFormat="1" ht="18.75" customHeight="1">
      <c r="A172" s="1942" t="s">
        <v>139</v>
      </c>
      <c r="B172" s="1953" t="s">
        <v>2185</v>
      </c>
      <c r="C172" s="72" t="s">
        <v>2185</v>
      </c>
      <c r="D172" s="72" t="s">
        <v>2185</v>
      </c>
      <c r="E172" s="1915">
        <f t="shared" ref="E172:P172" si="13">E174+E176</f>
        <v>7939.7311919309932</v>
      </c>
      <c r="F172" s="1267">
        <f t="shared" si="13"/>
        <v>7253.8487578510085</v>
      </c>
      <c r="G172" s="1267">
        <f t="shared" si="13"/>
        <v>8731.3580819629969</v>
      </c>
      <c r="H172" s="1267">
        <f t="shared" si="13"/>
        <v>6910.3510315730091</v>
      </c>
      <c r="I172" s="1267">
        <f t="shared" si="13"/>
        <v>8698.4757299880021</v>
      </c>
      <c r="J172" s="1267">
        <f t="shared" si="13"/>
        <v>7856.2806514950116</v>
      </c>
      <c r="K172" s="1267">
        <f t="shared" si="13"/>
        <v>8192.8608144350001</v>
      </c>
      <c r="L172" s="1267">
        <f t="shared" si="13"/>
        <v>8172.6744007859998</v>
      </c>
      <c r="M172" s="1916">
        <f t="shared" si="13"/>
        <v>7414.1117834279994</v>
      </c>
      <c r="N172" s="1267">
        <f t="shared" si="13"/>
        <v>7980.9291046890012</v>
      </c>
      <c r="O172" s="1267">
        <f t="shared" si="13"/>
        <v>8105.9851672469995</v>
      </c>
      <c r="P172" s="1267">
        <f t="shared" si="13"/>
        <v>8194.9193059790014</v>
      </c>
      <c r="Q172" s="307" t="s">
        <v>140</v>
      </c>
      <c r="S172" s="75"/>
      <c r="T172" s="75"/>
      <c r="U172" s="75"/>
    </row>
    <row r="173" spans="1:21" s="74" customFormat="1" ht="18.75" customHeight="1">
      <c r="A173" s="1942"/>
      <c r="B173" s="1953"/>
      <c r="C173" s="72"/>
      <c r="D173" s="72"/>
      <c r="E173" s="1915"/>
      <c r="F173" s="1267"/>
      <c r="G173" s="1267"/>
      <c r="H173" s="1267"/>
      <c r="I173" s="1267"/>
      <c r="J173" s="1267"/>
      <c r="K173" s="1267"/>
      <c r="L173" s="1267"/>
      <c r="M173" s="1916"/>
      <c r="N173" s="1267"/>
      <c r="O173" s="1267"/>
      <c r="P173" s="1267"/>
      <c r="Q173" s="307"/>
      <c r="S173" s="75"/>
      <c r="T173" s="75"/>
      <c r="U173" s="75"/>
    </row>
    <row r="174" spans="1:21" s="67" customFormat="1" ht="18.75" customHeight="1">
      <c r="A174" s="1942" t="s">
        <v>173</v>
      </c>
      <c r="B174" s="1953" t="s">
        <v>2185</v>
      </c>
      <c r="C174" s="72" t="s">
        <v>2185</v>
      </c>
      <c r="D174" s="72" t="s">
        <v>2185</v>
      </c>
      <c r="E174" s="1915">
        <v>59.131321706000008</v>
      </c>
      <c r="F174" s="1267">
        <v>61.949016047999976</v>
      </c>
      <c r="G174" s="1267">
        <v>90.433747412999992</v>
      </c>
      <c r="H174" s="1267">
        <v>98.898817701999988</v>
      </c>
      <c r="I174" s="1267">
        <v>54.824988265000016</v>
      </c>
      <c r="J174" s="1267">
        <v>74.690927122000005</v>
      </c>
      <c r="K174" s="1267">
        <v>51.180903995999998</v>
      </c>
      <c r="L174" s="1267">
        <v>51.336451850999985</v>
      </c>
      <c r="M174" s="1916">
        <v>93.554887499999978</v>
      </c>
      <c r="N174" s="1267">
        <v>49.766063073000005</v>
      </c>
      <c r="O174" s="1267">
        <v>87.925881429999976</v>
      </c>
      <c r="P174" s="1267">
        <v>92.757491756999997</v>
      </c>
      <c r="Q174" s="307" t="s">
        <v>174</v>
      </c>
      <c r="S174" s="68"/>
      <c r="T174" s="68"/>
      <c r="U174" s="68"/>
    </row>
    <row r="175" spans="1:21" s="67" customFormat="1" ht="18.75" customHeight="1">
      <c r="A175" s="1942"/>
      <c r="B175" s="1953"/>
      <c r="C175" s="72"/>
      <c r="D175" s="72"/>
      <c r="E175" s="1915"/>
      <c r="F175" s="1267"/>
      <c r="G175" s="1267"/>
      <c r="H175" s="1267"/>
      <c r="I175" s="1267"/>
      <c r="J175" s="1267"/>
      <c r="K175" s="1267"/>
      <c r="L175" s="1267"/>
      <c r="M175" s="1916"/>
      <c r="N175" s="1267"/>
      <c r="O175" s="1267"/>
      <c r="P175" s="1267"/>
      <c r="Q175" s="307"/>
      <c r="S175" s="68"/>
      <c r="T175" s="68"/>
      <c r="U175" s="68"/>
    </row>
    <row r="176" spans="1:21" s="67" customFormat="1" ht="18.75" customHeight="1">
      <c r="A176" s="1942" t="s">
        <v>175</v>
      </c>
      <c r="B176" s="1953" t="s">
        <v>2185</v>
      </c>
      <c r="C176" s="72" t="s">
        <v>2185</v>
      </c>
      <c r="D176" s="72" t="s">
        <v>2185</v>
      </c>
      <c r="E176" s="1915">
        <v>7880.5998702249935</v>
      </c>
      <c r="F176" s="1267">
        <v>7191.8997418030085</v>
      </c>
      <c r="G176" s="1267">
        <v>8640.9243345499963</v>
      </c>
      <c r="H176" s="1267">
        <v>6811.452213871009</v>
      </c>
      <c r="I176" s="1267">
        <v>8643.6507417230023</v>
      </c>
      <c r="J176" s="1267">
        <v>7781.5897243730114</v>
      </c>
      <c r="K176" s="1267">
        <v>8141.6799104389993</v>
      </c>
      <c r="L176" s="1267">
        <v>8121.337948935</v>
      </c>
      <c r="M176" s="1916">
        <v>7320.556895927999</v>
      </c>
      <c r="N176" s="1267">
        <v>7931.1630416160015</v>
      </c>
      <c r="O176" s="1267">
        <v>8018.0592858169994</v>
      </c>
      <c r="P176" s="1267">
        <v>8102.1618142220022</v>
      </c>
      <c r="Q176" s="307" t="s">
        <v>176</v>
      </c>
      <c r="S176" s="68"/>
      <c r="T176" s="68"/>
      <c r="U176" s="68"/>
    </row>
    <row r="177" spans="1:21" s="74" customFormat="1" ht="18.75" customHeight="1">
      <c r="A177" s="1942"/>
      <c r="B177" s="1953"/>
      <c r="C177" s="72"/>
      <c r="D177" s="72"/>
      <c r="E177" s="1915"/>
      <c r="F177" s="1267"/>
      <c r="G177" s="1267"/>
      <c r="H177" s="1267"/>
      <c r="I177" s="1267"/>
      <c r="J177" s="1267"/>
      <c r="K177" s="1267"/>
      <c r="L177" s="1267"/>
      <c r="M177" s="1916"/>
      <c r="N177" s="1267"/>
      <c r="O177" s="1267"/>
      <c r="P177" s="1267"/>
      <c r="Q177" s="307"/>
      <c r="S177" s="73"/>
      <c r="T177" s="73"/>
      <c r="U177" s="73"/>
    </row>
    <row r="178" spans="1:21" s="67" customFormat="1" ht="18.75" customHeight="1">
      <c r="A178" s="1942" t="s">
        <v>145</v>
      </c>
      <c r="B178" s="1953" t="s">
        <v>2185</v>
      </c>
      <c r="C178" s="72" t="s">
        <v>2185</v>
      </c>
      <c r="D178" s="72" t="s">
        <v>2185</v>
      </c>
      <c r="E178" s="1915">
        <v>8720.0662530580012</v>
      </c>
      <c r="F178" s="1267">
        <v>6407.2346102629999</v>
      </c>
      <c r="G178" s="1267">
        <v>8544.610812859999</v>
      </c>
      <c r="H178" s="1267">
        <v>6947.5516837300047</v>
      </c>
      <c r="I178" s="1267">
        <v>8344.9816179819991</v>
      </c>
      <c r="J178" s="1267">
        <v>8053.4418936599996</v>
      </c>
      <c r="K178" s="1267">
        <v>8245.610854636001</v>
      </c>
      <c r="L178" s="1267">
        <v>7895.1019694060033</v>
      </c>
      <c r="M178" s="1916">
        <v>7168.5575552859973</v>
      </c>
      <c r="N178" s="1267">
        <v>7520.4798888309997</v>
      </c>
      <c r="O178" s="1267">
        <v>7773.9646196629983</v>
      </c>
      <c r="P178" s="1267">
        <v>7882.1101430789995</v>
      </c>
      <c r="Q178" s="307" t="s">
        <v>146</v>
      </c>
      <c r="S178" s="68"/>
      <c r="T178" s="68"/>
      <c r="U178" s="68"/>
    </row>
    <row r="179" spans="1:21" s="74" customFormat="1" ht="18.75" customHeight="1">
      <c r="A179" s="1942"/>
      <c r="B179" s="1953"/>
      <c r="C179" s="72"/>
      <c r="D179" s="72"/>
      <c r="E179" s="1915"/>
      <c r="F179" s="1267"/>
      <c r="G179" s="1267"/>
      <c r="H179" s="1267"/>
      <c r="I179" s="1267"/>
      <c r="J179" s="1267"/>
      <c r="K179" s="1267"/>
      <c r="L179" s="1267"/>
      <c r="M179" s="1916"/>
      <c r="N179" s="1267"/>
      <c r="O179" s="1267"/>
      <c r="P179" s="1267"/>
      <c r="Q179" s="307"/>
      <c r="S179" s="73"/>
      <c r="T179" s="73"/>
      <c r="U179" s="73"/>
    </row>
    <row r="180" spans="1:21" s="74" customFormat="1" ht="18.75" customHeight="1">
      <c r="A180" s="1942" t="s">
        <v>147</v>
      </c>
      <c r="B180" s="1953" t="s">
        <v>2185</v>
      </c>
      <c r="C180" s="72" t="s">
        <v>2185</v>
      </c>
      <c r="D180" s="72" t="s">
        <v>2185</v>
      </c>
      <c r="E180" s="1915">
        <v>93.479108999999994</v>
      </c>
      <c r="F180" s="1267">
        <v>39.592522000000002</v>
      </c>
      <c r="G180" s="1267">
        <v>53.069493999999999</v>
      </c>
      <c r="H180" s="1267">
        <v>48.031855999999998</v>
      </c>
      <c r="I180" s="1267">
        <v>78.531605000000013</v>
      </c>
      <c r="J180" s="1267">
        <v>53.812075000000007</v>
      </c>
      <c r="K180" s="1267">
        <v>3.3594726240000004</v>
      </c>
      <c r="L180" s="1267">
        <v>12.679693</v>
      </c>
      <c r="M180" s="1916">
        <v>3.9680509999999996</v>
      </c>
      <c r="N180" s="1267">
        <v>3.3397920000000001</v>
      </c>
      <c r="O180" s="1905">
        <v>9.9887000000000004E-2</v>
      </c>
      <c r="P180" s="1269">
        <v>3.294473</v>
      </c>
      <c r="Q180" s="307" t="s">
        <v>148</v>
      </c>
      <c r="S180" s="69"/>
      <c r="T180" s="69"/>
      <c r="U180" s="69"/>
    </row>
    <row r="181" spans="1:21" s="74" customFormat="1" ht="18.75" customHeight="1">
      <c r="A181" s="572"/>
      <c r="B181" s="1953"/>
      <c r="C181" s="72"/>
      <c r="D181" s="72"/>
      <c r="E181" s="1915"/>
      <c r="F181" s="1267"/>
      <c r="G181" s="1267"/>
      <c r="H181" s="1267"/>
      <c r="I181" s="1267"/>
      <c r="J181" s="1267"/>
      <c r="K181" s="1267"/>
      <c r="L181" s="1267"/>
      <c r="M181" s="1916"/>
      <c r="N181" s="1267"/>
      <c r="O181" s="1267"/>
      <c r="P181" s="1267"/>
      <c r="Q181" s="571"/>
      <c r="S181" s="69"/>
      <c r="T181" s="69"/>
      <c r="U181" s="69"/>
    </row>
    <row r="182" spans="1:21" s="67" customFormat="1" ht="18.75" customHeight="1">
      <c r="A182" s="1944" t="s">
        <v>56</v>
      </c>
      <c r="B182" s="1899" t="s">
        <v>2185</v>
      </c>
      <c r="C182" s="73" t="s">
        <v>2185</v>
      </c>
      <c r="D182" s="73" t="s">
        <v>2185</v>
      </c>
      <c r="E182" s="1917">
        <v>28781.91948680799</v>
      </c>
      <c r="F182" s="1268">
        <v>25136.129179804022</v>
      </c>
      <c r="G182" s="1268">
        <v>32464.0754929139</v>
      </c>
      <c r="H182" s="1268">
        <v>27628.535042105985</v>
      </c>
      <c r="I182" s="1268">
        <v>32282.402408593956</v>
      </c>
      <c r="J182" s="1268">
        <v>31625.007787129933</v>
      </c>
      <c r="K182" s="1268">
        <v>32805.179071136001</v>
      </c>
      <c r="L182" s="1268">
        <v>29738.458187824002</v>
      </c>
      <c r="M182" s="1918">
        <v>28701.567660771998</v>
      </c>
      <c r="N182" s="1268">
        <v>30832.150879614986</v>
      </c>
      <c r="O182" s="1268">
        <v>29984.047381738994</v>
      </c>
      <c r="P182" s="1268">
        <v>31593.042908395018</v>
      </c>
      <c r="Q182" s="1946" t="s">
        <v>57</v>
      </c>
      <c r="S182" s="71"/>
      <c r="T182" s="71"/>
      <c r="U182" s="71"/>
    </row>
    <row r="183" spans="1:21" s="67" customFormat="1" ht="18.75" customHeight="1">
      <c r="A183" s="551"/>
      <c r="B183" s="1953"/>
      <c r="C183" s="72"/>
      <c r="D183" s="72"/>
      <c r="E183" s="1894"/>
      <c r="F183" s="309"/>
      <c r="G183" s="309"/>
      <c r="H183" s="1268"/>
      <c r="I183" s="309"/>
      <c r="J183" s="309"/>
      <c r="K183" s="309"/>
      <c r="L183" s="309"/>
      <c r="M183" s="1895"/>
      <c r="N183" s="1267"/>
      <c r="O183" s="1267"/>
      <c r="P183" s="1267"/>
      <c r="Q183" s="573"/>
      <c r="S183" s="71"/>
      <c r="T183" s="71"/>
      <c r="U183" s="71"/>
    </row>
    <row r="184" spans="1:21" s="67" customFormat="1" ht="18.75" customHeight="1">
      <c r="A184" s="549"/>
      <c r="B184" s="1953"/>
      <c r="C184" s="72"/>
      <c r="D184" s="72"/>
      <c r="E184" s="1888"/>
      <c r="F184" s="70"/>
      <c r="G184" s="70"/>
      <c r="H184" s="70"/>
      <c r="I184" s="70"/>
      <c r="J184" s="70"/>
      <c r="K184" s="70"/>
      <c r="L184" s="70"/>
      <c r="M184" s="1903"/>
      <c r="N184" s="70"/>
      <c r="O184" s="70"/>
      <c r="P184" s="70"/>
      <c r="Q184" s="570"/>
      <c r="S184" s="72"/>
      <c r="T184" s="72"/>
      <c r="U184" s="72"/>
    </row>
    <row r="185" spans="1:21" s="74" customFormat="1" ht="18.75" customHeight="1">
      <c r="A185" s="1944" t="s">
        <v>150</v>
      </c>
      <c r="B185" s="1953"/>
      <c r="C185" s="72"/>
      <c r="D185" s="72"/>
      <c r="E185" s="1894"/>
      <c r="F185" s="309"/>
      <c r="G185" s="309"/>
      <c r="H185" s="309"/>
      <c r="I185" s="309"/>
      <c r="J185" s="309"/>
      <c r="K185" s="309"/>
      <c r="L185" s="309"/>
      <c r="M185" s="1895"/>
      <c r="N185" s="309"/>
      <c r="O185" s="309"/>
      <c r="P185" s="309"/>
      <c r="Q185" s="1946" t="s">
        <v>151</v>
      </c>
      <c r="S185" s="73"/>
      <c r="T185" s="73"/>
      <c r="U185" s="73"/>
    </row>
    <row r="186" spans="1:21" s="74" customFormat="1" ht="18.75" customHeight="1">
      <c r="A186" s="558"/>
      <c r="B186" s="1953"/>
      <c r="C186" s="72"/>
      <c r="D186" s="72"/>
      <c r="E186" s="1893"/>
      <c r="F186" s="78"/>
      <c r="G186" s="78"/>
      <c r="H186" s="78"/>
      <c r="I186" s="78"/>
      <c r="J186" s="78"/>
      <c r="K186" s="78"/>
      <c r="L186" s="78"/>
      <c r="M186" s="1896"/>
      <c r="N186" s="78"/>
      <c r="O186" s="78"/>
      <c r="P186" s="78"/>
      <c r="Q186" s="567"/>
      <c r="S186" s="73"/>
      <c r="T186" s="73"/>
      <c r="U186" s="73"/>
    </row>
    <row r="187" spans="1:21" s="67" customFormat="1" ht="18.75" customHeight="1">
      <c r="A187" s="1942" t="s">
        <v>177</v>
      </c>
      <c r="B187" s="1953" t="s">
        <v>2185</v>
      </c>
      <c r="C187" s="72" t="s">
        <v>2185</v>
      </c>
      <c r="D187" s="72" t="s">
        <v>2185</v>
      </c>
      <c r="E187" s="1915">
        <v>2604.0620487089982</v>
      </c>
      <c r="F187" s="1267">
        <v>2791.3491138279969</v>
      </c>
      <c r="G187" s="1267">
        <v>2510.957503525</v>
      </c>
      <c r="H187" s="1267">
        <v>2464.4139630580003</v>
      </c>
      <c r="I187" s="1267">
        <v>4971.977595127004</v>
      </c>
      <c r="J187" s="1267">
        <v>5512.116670995998</v>
      </c>
      <c r="K187" s="1267">
        <v>4566.0789518019992</v>
      </c>
      <c r="L187" s="1267">
        <v>4858.2598793890002</v>
      </c>
      <c r="M187" s="1916">
        <v>4457.3397041989992</v>
      </c>
      <c r="N187" s="1267">
        <v>4317.8313503050003</v>
      </c>
      <c r="O187" s="1267">
        <v>4037.8905602129994</v>
      </c>
      <c r="P187" s="1267">
        <v>3630.2361384409992</v>
      </c>
      <c r="Q187" s="307" t="s">
        <v>130</v>
      </c>
      <c r="S187" s="75"/>
      <c r="T187" s="73"/>
      <c r="U187" s="73"/>
    </row>
    <row r="188" spans="1:21" s="74" customFormat="1" ht="18.75" customHeight="1">
      <c r="A188" s="1942"/>
      <c r="B188" s="1953"/>
      <c r="C188" s="72"/>
      <c r="D188" s="72"/>
      <c r="E188" s="1915"/>
      <c r="F188" s="1267"/>
      <c r="G188" s="1267"/>
      <c r="H188" s="1267"/>
      <c r="I188" s="1267"/>
      <c r="J188" s="1267"/>
      <c r="K188" s="1267"/>
      <c r="L188" s="1267"/>
      <c r="M188" s="1916"/>
      <c r="N188" s="1267"/>
      <c r="O188" s="1267"/>
      <c r="P188" s="1267"/>
      <c r="Q188" s="307"/>
      <c r="S188" s="75"/>
      <c r="T188" s="75"/>
      <c r="U188" s="75"/>
    </row>
    <row r="189" spans="1:21" s="67" customFormat="1" ht="18.75" customHeight="1">
      <c r="A189" s="1942" t="s">
        <v>131</v>
      </c>
      <c r="B189" s="1953" t="s">
        <v>2185</v>
      </c>
      <c r="C189" s="72" t="s">
        <v>2185</v>
      </c>
      <c r="D189" s="72" t="s">
        <v>2185</v>
      </c>
      <c r="E189" s="1915">
        <v>3.3985009999999996</v>
      </c>
      <c r="F189" s="1267">
        <v>7.7319680000000002</v>
      </c>
      <c r="G189" s="1267">
        <v>19.716774000000004</v>
      </c>
      <c r="H189" s="1267">
        <v>12.397287999999996</v>
      </c>
      <c r="I189" s="1267">
        <v>9.4846211760000028</v>
      </c>
      <c r="J189" s="1267">
        <v>4.4282059999999994</v>
      </c>
      <c r="K189" s="1267">
        <v>11.942234999999998</v>
      </c>
      <c r="L189" s="1267">
        <v>58.999366500000001</v>
      </c>
      <c r="M189" s="1916">
        <v>40.156268999999995</v>
      </c>
      <c r="N189" s="1267">
        <v>40.711175000000004</v>
      </c>
      <c r="O189" s="1267">
        <v>46.316312478999997</v>
      </c>
      <c r="P189" s="1267">
        <v>37.563687720000004</v>
      </c>
      <c r="Q189" s="307" t="s">
        <v>132</v>
      </c>
      <c r="S189" s="72"/>
      <c r="T189" s="72"/>
      <c r="U189" s="72"/>
    </row>
    <row r="190" spans="1:21" s="74" customFormat="1" ht="18.75" customHeight="1">
      <c r="A190" s="1942"/>
      <c r="B190" s="1953"/>
      <c r="C190" s="72"/>
      <c r="D190" s="72"/>
      <c r="E190" s="1915"/>
      <c r="F190" s="1267"/>
      <c r="G190" s="1267"/>
      <c r="H190" s="1267"/>
      <c r="I190" s="1267"/>
      <c r="J190" s="1267"/>
      <c r="K190" s="1267"/>
      <c r="L190" s="1267"/>
      <c r="M190" s="1916"/>
      <c r="N190" s="1267"/>
      <c r="O190" s="1267"/>
      <c r="P190" s="1267"/>
      <c r="Q190" s="307"/>
      <c r="S190" s="75"/>
      <c r="T190" s="75"/>
      <c r="U190" s="75"/>
    </row>
    <row r="191" spans="1:21" s="80" customFormat="1" ht="18.75" customHeight="1">
      <c r="A191" s="1942" t="s">
        <v>133</v>
      </c>
      <c r="B191" s="1953" t="s">
        <v>2185</v>
      </c>
      <c r="C191" s="72" t="s">
        <v>2185</v>
      </c>
      <c r="D191" s="72" t="s">
        <v>2185</v>
      </c>
      <c r="E191" s="1915">
        <f t="shared" ref="E191:P191" si="14">E193+E195</f>
        <v>783.31855123899982</v>
      </c>
      <c r="F191" s="1267">
        <f t="shared" si="14"/>
        <v>558.19985925699996</v>
      </c>
      <c r="G191" s="1267">
        <f t="shared" si="14"/>
        <v>581.8240628829999</v>
      </c>
      <c r="H191" s="1267">
        <f t="shared" si="14"/>
        <v>867.11107038299997</v>
      </c>
      <c r="I191" s="1267">
        <f t="shared" si="14"/>
        <v>673.0977423300003</v>
      </c>
      <c r="J191" s="1267">
        <f t="shared" si="14"/>
        <v>662.54762848999985</v>
      </c>
      <c r="K191" s="1267">
        <f t="shared" si="14"/>
        <v>897.87232633100007</v>
      </c>
      <c r="L191" s="1267">
        <f t="shared" si="14"/>
        <v>784.49777495100011</v>
      </c>
      <c r="M191" s="1916">
        <f t="shared" si="14"/>
        <v>622.93610183800013</v>
      </c>
      <c r="N191" s="1267">
        <f t="shared" si="14"/>
        <v>690.98419184700003</v>
      </c>
      <c r="O191" s="1267">
        <f t="shared" si="14"/>
        <v>715.83581688599998</v>
      </c>
      <c r="P191" s="1267">
        <f t="shared" si="14"/>
        <v>781.99972729499996</v>
      </c>
      <c r="Q191" s="307" t="s">
        <v>178</v>
      </c>
      <c r="S191" s="81"/>
      <c r="T191" s="81"/>
      <c r="U191" s="81"/>
    </row>
    <row r="192" spans="1:21" s="80" customFormat="1" ht="18.75" customHeight="1">
      <c r="A192" s="1942"/>
      <c r="B192" s="1953"/>
      <c r="C192" s="72"/>
      <c r="D192" s="72"/>
      <c r="E192" s="1915"/>
      <c r="F192" s="1267"/>
      <c r="G192" s="1267"/>
      <c r="H192" s="1267"/>
      <c r="I192" s="1267"/>
      <c r="J192" s="1267"/>
      <c r="K192" s="1267"/>
      <c r="L192" s="1267"/>
      <c r="M192" s="1916"/>
      <c r="N192" s="1267"/>
      <c r="O192" s="1267"/>
      <c r="P192" s="1267"/>
      <c r="Q192" s="574"/>
      <c r="S192" s="81"/>
      <c r="T192" s="81"/>
      <c r="U192" s="81"/>
    </row>
    <row r="193" spans="1:21" s="67" customFormat="1" ht="18.75" customHeight="1">
      <c r="A193" s="1942" t="s">
        <v>169</v>
      </c>
      <c r="B193" s="1953" t="s">
        <v>2185</v>
      </c>
      <c r="C193" s="72" t="s">
        <v>2185</v>
      </c>
      <c r="D193" s="72" t="s">
        <v>2185</v>
      </c>
      <c r="E193" s="1915">
        <v>252.15658544299993</v>
      </c>
      <c r="F193" s="1267">
        <v>245.57863325399993</v>
      </c>
      <c r="G193" s="1267">
        <v>364.24538156499995</v>
      </c>
      <c r="H193" s="1267">
        <v>269.01542482000002</v>
      </c>
      <c r="I193" s="1267">
        <v>358.30096119600012</v>
      </c>
      <c r="J193" s="1267">
        <v>289.88305787199982</v>
      </c>
      <c r="K193" s="1267">
        <v>393.94425238599996</v>
      </c>
      <c r="L193" s="1267">
        <v>348.1442260739999</v>
      </c>
      <c r="M193" s="1916">
        <v>284.63276236400009</v>
      </c>
      <c r="N193" s="1267">
        <v>259.40962061499999</v>
      </c>
      <c r="O193" s="1267">
        <v>273.68745895699999</v>
      </c>
      <c r="P193" s="1267">
        <v>268.21592167</v>
      </c>
      <c r="Q193" s="307" t="s">
        <v>170</v>
      </c>
      <c r="S193" s="73"/>
      <c r="T193" s="73"/>
      <c r="U193" s="73"/>
    </row>
    <row r="194" spans="1:21" s="67" customFormat="1" ht="18.75" customHeight="1">
      <c r="A194" s="1942"/>
      <c r="B194" s="1953"/>
      <c r="C194" s="72"/>
      <c r="D194" s="72"/>
      <c r="E194" s="1915"/>
      <c r="F194" s="1267"/>
      <c r="G194" s="1267"/>
      <c r="H194" s="1267"/>
      <c r="I194" s="1267"/>
      <c r="J194" s="1267"/>
      <c r="K194" s="1267"/>
      <c r="L194" s="1267"/>
      <c r="M194" s="1916"/>
      <c r="N194" s="1267"/>
      <c r="O194" s="1267"/>
      <c r="P194" s="1267"/>
      <c r="Q194" s="307"/>
      <c r="S194" s="73"/>
      <c r="T194" s="73"/>
      <c r="U194" s="73"/>
    </row>
    <row r="195" spans="1:21" s="67" customFormat="1" ht="18.75" customHeight="1">
      <c r="A195" s="1942" t="s">
        <v>171</v>
      </c>
      <c r="B195" s="1953" t="s">
        <v>2185</v>
      </c>
      <c r="C195" s="72" t="s">
        <v>2185</v>
      </c>
      <c r="D195" s="72" t="s">
        <v>2185</v>
      </c>
      <c r="E195" s="1915">
        <v>531.16196579599989</v>
      </c>
      <c r="F195" s="1267">
        <v>312.621226003</v>
      </c>
      <c r="G195" s="1267">
        <v>217.57868131799995</v>
      </c>
      <c r="H195" s="1267">
        <v>598.09564556299995</v>
      </c>
      <c r="I195" s="1267">
        <v>314.79678113400018</v>
      </c>
      <c r="J195" s="1267">
        <v>372.66457061799997</v>
      </c>
      <c r="K195" s="1267">
        <v>503.92807394500011</v>
      </c>
      <c r="L195" s="1267">
        <v>436.35354887700015</v>
      </c>
      <c r="M195" s="1916">
        <v>338.30333947400004</v>
      </c>
      <c r="N195" s="1267">
        <v>431.57457123200004</v>
      </c>
      <c r="O195" s="1267">
        <v>442.14835792899999</v>
      </c>
      <c r="P195" s="1267">
        <v>513.78380562500001</v>
      </c>
      <c r="Q195" s="307" t="s">
        <v>172</v>
      </c>
      <c r="S195" s="72"/>
      <c r="T195" s="72"/>
      <c r="U195" s="72"/>
    </row>
    <row r="196" spans="1:21" s="74" customFormat="1" ht="18.75" customHeight="1">
      <c r="A196" s="1942"/>
      <c r="B196" s="1953"/>
      <c r="C196" s="72"/>
      <c r="D196" s="72"/>
      <c r="E196" s="1915"/>
      <c r="F196" s="1267"/>
      <c r="G196" s="1267"/>
      <c r="H196" s="1267"/>
      <c r="I196" s="1267"/>
      <c r="J196" s="1267"/>
      <c r="K196" s="1267"/>
      <c r="L196" s="1267"/>
      <c r="M196" s="1916"/>
      <c r="N196" s="1267"/>
      <c r="O196" s="1267"/>
      <c r="P196" s="1267"/>
      <c r="Q196" s="307"/>
      <c r="S196" s="73"/>
      <c r="T196" s="73"/>
      <c r="U196" s="73"/>
    </row>
    <row r="197" spans="1:21" s="67" customFormat="1" ht="18.75" customHeight="1">
      <c r="A197" s="1942" t="s">
        <v>137</v>
      </c>
      <c r="B197" s="1953" t="s">
        <v>2185</v>
      </c>
      <c r="C197" s="72" t="s">
        <v>2185</v>
      </c>
      <c r="D197" s="72" t="s">
        <v>2185</v>
      </c>
      <c r="E197" s="1915">
        <v>2588.4209122890002</v>
      </c>
      <c r="F197" s="1267">
        <v>2871.3977052429991</v>
      </c>
      <c r="G197" s="1267">
        <v>2774.4621899300014</v>
      </c>
      <c r="H197" s="1267">
        <v>2271.1033592660001</v>
      </c>
      <c r="I197" s="1267">
        <v>1936.3604162670001</v>
      </c>
      <c r="J197" s="1267">
        <v>2172.8032488300005</v>
      </c>
      <c r="K197" s="1267">
        <v>2084.5671821390001</v>
      </c>
      <c r="L197" s="1267">
        <v>1770.1066616300002</v>
      </c>
      <c r="M197" s="1916">
        <v>1911.3802160369999</v>
      </c>
      <c r="N197" s="1267">
        <v>1919.7161537730008</v>
      </c>
      <c r="O197" s="1267">
        <v>2618.7322263459996</v>
      </c>
      <c r="P197" s="1267">
        <v>1781.2368015770005</v>
      </c>
      <c r="Q197" s="307" t="s">
        <v>138</v>
      </c>
      <c r="S197" s="68"/>
      <c r="T197" s="68"/>
      <c r="U197" s="68"/>
    </row>
    <row r="198" spans="1:21" s="74" customFormat="1" ht="18.75" customHeight="1">
      <c r="A198" s="1942"/>
      <c r="B198" s="1953"/>
      <c r="C198" s="72"/>
      <c r="D198" s="72"/>
      <c r="E198" s="1915"/>
      <c r="F198" s="1267"/>
      <c r="G198" s="1267"/>
      <c r="H198" s="1267"/>
      <c r="I198" s="1267"/>
      <c r="J198" s="1267"/>
      <c r="K198" s="1267"/>
      <c r="L198" s="1267"/>
      <c r="M198" s="1916"/>
      <c r="N198" s="1267"/>
      <c r="O198" s="1267"/>
      <c r="P198" s="1267"/>
      <c r="Q198" s="307"/>
      <c r="S198" s="75"/>
      <c r="T198" s="75"/>
      <c r="U198" s="75"/>
    </row>
    <row r="199" spans="1:21" s="67" customFormat="1" ht="18.75" customHeight="1">
      <c r="A199" s="1942" t="s">
        <v>139</v>
      </c>
      <c r="B199" s="1953" t="s">
        <v>2185</v>
      </c>
      <c r="C199" s="72" t="s">
        <v>2185</v>
      </c>
      <c r="D199" s="72" t="s">
        <v>2185</v>
      </c>
      <c r="E199" s="1915">
        <f t="shared" ref="E199:P199" si="15">E201+E203</f>
        <v>5886.0633592450013</v>
      </c>
      <c r="F199" s="1267">
        <f t="shared" si="15"/>
        <v>4419.9766042510037</v>
      </c>
      <c r="G199" s="1267">
        <f t="shared" si="15"/>
        <v>5767.4943777280023</v>
      </c>
      <c r="H199" s="1267">
        <f t="shared" si="15"/>
        <v>5959.2376087680022</v>
      </c>
      <c r="I199" s="1267">
        <f t="shared" si="15"/>
        <v>6535.2830874259998</v>
      </c>
      <c r="J199" s="1267">
        <f t="shared" si="15"/>
        <v>5980.3203248369991</v>
      </c>
      <c r="K199" s="1267">
        <f t="shared" si="15"/>
        <v>6121.0473881339985</v>
      </c>
      <c r="L199" s="1267">
        <f t="shared" si="15"/>
        <v>6083.005599828999</v>
      </c>
      <c r="M199" s="1916">
        <f t="shared" si="15"/>
        <v>5632.6897864619987</v>
      </c>
      <c r="N199" s="1267">
        <f t="shared" si="15"/>
        <v>5236.2976137670012</v>
      </c>
      <c r="O199" s="1267">
        <f t="shared" si="15"/>
        <v>6366.7908911509994</v>
      </c>
      <c r="P199" s="1267">
        <f t="shared" si="15"/>
        <v>6434.7744970299982</v>
      </c>
      <c r="Q199" s="307" t="s">
        <v>140</v>
      </c>
      <c r="S199" s="68"/>
      <c r="T199" s="68"/>
      <c r="U199" s="68"/>
    </row>
    <row r="200" spans="1:21" s="67" customFormat="1" ht="18.75" customHeight="1">
      <c r="A200" s="1942"/>
      <c r="B200" s="1953"/>
      <c r="C200" s="72"/>
      <c r="D200" s="72"/>
      <c r="E200" s="1915"/>
      <c r="F200" s="1267"/>
      <c r="G200" s="1267"/>
      <c r="H200" s="1267"/>
      <c r="I200" s="1267"/>
      <c r="J200" s="1267"/>
      <c r="K200" s="1267"/>
      <c r="L200" s="1267"/>
      <c r="M200" s="1916"/>
      <c r="N200" s="1267"/>
      <c r="O200" s="1267"/>
      <c r="P200" s="1267"/>
      <c r="Q200" s="571"/>
      <c r="S200" s="68"/>
      <c r="T200" s="68"/>
      <c r="U200" s="68"/>
    </row>
    <row r="201" spans="1:21" s="67" customFormat="1" ht="18.75" customHeight="1">
      <c r="A201" s="1942" t="s">
        <v>173</v>
      </c>
      <c r="B201" s="1953" t="s">
        <v>2185</v>
      </c>
      <c r="C201" s="72" t="s">
        <v>2185</v>
      </c>
      <c r="D201" s="72" t="s">
        <v>2185</v>
      </c>
      <c r="E201" s="1915">
        <v>14.540096000000002</v>
      </c>
      <c r="F201" s="1267">
        <v>7.9471130000000008</v>
      </c>
      <c r="G201" s="1267">
        <v>16.223138599999999</v>
      </c>
      <c r="H201" s="1267">
        <v>11.186953762</v>
      </c>
      <c r="I201" s="1267">
        <v>15.593718395999998</v>
      </c>
      <c r="J201" s="1267">
        <v>15.476504999999996</v>
      </c>
      <c r="K201" s="1267">
        <v>19.462792105000005</v>
      </c>
      <c r="L201" s="1267">
        <v>11.880637</v>
      </c>
      <c r="M201" s="1916">
        <v>13.035698</v>
      </c>
      <c r="N201" s="1267">
        <v>12.364643894999999</v>
      </c>
      <c r="O201" s="1267">
        <v>14.644983999999997</v>
      </c>
      <c r="P201" s="1267">
        <v>13.796481</v>
      </c>
      <c r="Q201" s="307" t="s">
        <v>179</v>
      </c>
      <c r="S201" s="72"/>
      <c r="T201" s="72"/>
      <c r="U201" s="72"/>
    </row>
    <row r="202" spans="1:21" s="67" customFormat="1" ht="18.75" customHeight="1">
      <c r="A202" s="1942"/>
      <c r="B202" s="1953"/>
      <c r="C202" s="72"/>
      <c r="D202" s="72"/>
      <c r="E202" s="1915"/>
      <c r="F202" s="1267"/>
      <c r="G202" s="1267"/>
      <c r="H202" s="1267"/>
      <c r="I202" s="1267"/>
      <c r="J202" s="1267"/>
      <c r="K202" s="1267"/>
      <c r="L202" s="1267"/>
      <c r="M202" s="1916"/>
      <c r="N202" s="1267"/>
      <c r="O202" s="1267"/>
      <c r="P202" s="1267"/>
      <c r="Q202" s="307"/>
      <c r="S202" s="72"/>
      <c r="T202" s="72"/>
      <c r="U202" s="72"/>
    </row>
    <row r="203" spans="1:21" s="67" customFormat="1" ht="18.75" customHeight="1">
      <c r="A203" s="1942" t="s">
        <v>175</v>
      </c>
      <c r="B203" s="1953" t="s">
        <v>2185</v>
      </c>
      <c r="C203" s="72" t="s">
        <v>2185</v>
      </c>
      <c r="D203" s="72" t="s">
        <v>2185</v>
      </c>
      <c r="E203" s="1915">
        <v>5871.5232632450015</v>
      </c>
      <c r="F203" s="1267">
        <v>4412.0294912510035</v>
      </c>
      <c r="G203" s="1267">
        <v>5751.271239128002</v>
      </c>
      <c r="H203" s="1267">
        <v>5948.0506550060027</v>
      </c>
      <c r="I203" s="1267">
        <v>6519.6893690299994</v>
      </c>
      <c r="J203" s="1267">
        <v>5964.8438198369995</v>
      </c>
      <c r="K203" s="1267">
        <v>6101.5845960289989</v>
      </c>
      <c r="L203" s="1267">
        <v>6071.1249628289988</v>
      </c>
      <c r="M203" s="1916">
        <v>5619.654088461999</v>
      </c>
      <c r="N203" s="1267">
        <v>5223.9329698720012</v>
      </c>
      <c r="O203" s="1267">
        <v>6352.1459071509998</v>
      </c>
      <c r="P203" s="1267">
        <v>6420.9780160299979</v>
      </c>
      <c r="Q203" s="307" t="s">
        <v>180</v>
      </c>
      <c r="S203" s="68"/>
      <c r="T203" s="68"/>
      <c r="U203" s="68"/>
    </row>
    <row r="204" spans="1:21" s="74" customFormat="1" ht="18.75" customHeight="1">
      <c r="A204" s="1942"/>
      <c r="B204" s="1953"/>
      <c r="C204" s="72"/>
      <c r="D204" s="72"/>
      <c r="E204" s="1915"/>
      <c r="F204" s="1267"/>
      <c r="G204" s="1267"/>
      <c r="H204" s="1267"/>
      <c r="I204" s="1267"/>
      <c r="J204" s="1267"/>
      <c r="K204" s="1267"/>
      <c r="L204" s="1267"/>
      <c r="M204" s="1916"/>
      <c r="N204" s="1267"/>
      <c r="O204" s="1267"/>
      <c r="P204" s="1267"/>
      <c r="Q204" s="307"/>
      <c r="S204" s="73"/>
      <c r="T204" s="73"/>
      <c r="U204" s="73"/>
    </row>
    <row r="205" spans="1:21" s="67" customFormat="1" ht="18.75" customHeight="1">
      <c r="A205" s="1942" t="s">
        <v>145</v>
      </c>
      <c r="B205" s="1953" t="s">
        <v>2185</v>
      </c>
      <c r="C205" s="72" t="s">
        <v>2185</v>
      </c>
      <c r="D205" s="72" t="s">
        <v>2185</v>
      </c>
      <c r="E205" s="1915">
        <v>11764.457047351005</v>
      </c>
      <c r="F205" s="1267">
        <v>8631.8706653380032</v>
      </c>
      <c r="G205" s="1267">
        <v>10716.824749594995</v>
      </c>
      <c r="H205" s="1267">
        <v>10725.311238895994</v>
      </c>
      <c r="I205" s="1267">
        <v>12754.307798738</v>
      </c>
      <c r="J205" s="1267">
        <v>9734.2001184270066</v>
      </c>
      <c r="K205" s="1267">
        <v>12705.680981716998</v>
      </c>
      <c r="L205" s="1267">
        <v>11352.038652304002</v>
      </c>
      <c r="M205" s="1916">
        <v>9219.734634370001</v>
      </c>
      <c r="N205" s="1267">
        <v>9266.7315174729993</v>
      </c>
      <c r="O205" s="1267">
        <v>11321.484654215994</v>
      </c>
      <c r="P205" s="1267">
        <v>10673.900433671</v>
      </c>
      <c r="Q205" s="307" t="s">
        <v>146</v>
      </c>
      <c r="S205" s="68"/>
      <c r="T205" s="68"/>
      <c r="U205" s="68"/>
    </row>
    <row r="206" spans="1:21" s="74" customFormat="1" ht="18.75" customHeight="1">
      <c r="A206" s="1942"/>
      <c r="B206" s="1953"/>
      <c r="C206" s="72"/>
      <c r="D206" s="72"/>
      <c r="E206" s="1915"/>
      <c r="F206" s="1267"/>
      <c r="G206" s="1267"/>
      <c r="H206" s="1267"/>
      <c r="I206" s="1267"/>
      <c r="J206" s="1267"/>
      <c r="K206" s="1267"/>
      <c r="L206" s="1267"/>
      <c r="M206" s="1916"/>
      <c r="N206" s="1267"/>
      <c r="O206" s="1267"/>
      <c r="P206" s="1267"/>
      <c r="Q206" s="307"/>
      <c r="S206" s="73"/>
      <c r="T206" s="73"/>
      <c r="U206" s="73"/>
    </row>
    <row r="207" spans="1:21" s="74" customFormat="1" ht="18.75" customHeight="1">
      <c r="A207" s="1942" t="s">
        <v>147</v>
      </c>
      <c r="B207" s="1953" t="s">
        <v>2185</v>
      </c>
      <c r="C207" s="72" t="s">
        <v>2185</v>
      </c>
      <c r="D207" s="72" t="s">
        <v>2185</v>
      </c>
      <c r="E207" s="1937">
        <v>4.2682969999999996</v>
      </c>
      <c r="F207" s="1269">
        <v>0</v>
      </c>
      <c r="G207" s="1267">
        <v>12.783089</v>
      </c>
      <c r="H207" s="1267">
        <v>0</v>
      </c>
      <c r="I207" s="1269">
        <v>0</v>
      </c>
      <c r="J207" s="1269">
        <v>23.934190000000001</v>
      </c>
      <c r="K207" s="1267">
        <v>6.9562210000000002</v>
      </c>
      <c r="L207" s="1267">
        <v>0</v>
      </c>
      <c r="M207" s="1916">
        <v>0</v>
      </c>
      <c r="N207" s="1269">
        <v>4.1078469999999996</v>
      </c>
      <c r="O207" s="1905">
        <v>2.3516780000000002</v>
      </c>
      <c r="P207" s="1267">
        <v>5.6120419999999998</v>
      </c>
      <c r="Q207" s="308" t="s">
        <v>148</v>
      </c>
      <c r="S207" s="73"/>
      <c r="T207" s="73"/>
      <c r="U207" s="73"/>
    </row>
    <row r="208" spans="1:21" s="74" customFormat="1" ht="15.95" customHeight="1">
      <c r="A208" s="551"/>
      <c r="B208" s="1953"/>
      <c r="C208" s="72"/>
      <c r="D208" s="72"/>
      <c r="E208" s="1894"/>
      <c r="F208" s="309"/>
      <c r="G208" s="309"/>
      <c r="H208" s="309"/>
      <c r="I208" s="309"/>
      <c r="J208" s="309"/>
      <c r="K208" s="309"/>
      <c r="L208" s="309"/>
      <c r="M208" s="1895"/>
      <c r="N208" s="1267"/>
      <c r="O208" s="1267"/>
      <c r="P208" s="1267"/>
      <c r="Q208" s="569"/>
      <c r="S208" s="73"/>
      <c r="T208" s="73"/>
      <c r="U208" s="73"/>
    </row>
    <row r="209" spans="1:21" s="67" customFormat="1" ht="18.75" customHeight="1">
      <c r="A209" s="1944" t="s">
        <v>56</v>
      </c>
      <c r="B209" s="1899" t="s">
        <v>2185</v>
      </c>
      <c r="C209" s="73" t="s">
        <v>2185</v>
      </c>
      <c r="D209" s="73" t="s">
        <v>2185</v>
      </c>
      <c r="E209" s="1917">
        <v>23633.988716833002</v>
      </c>
      <c r="F209" s="1268">
        <v>19280.525915917005</v>
      </c>
      <c r="G209" s="1268">
        <v>22384.062746661006</v>
      </c>
      <c r="H209" s="1268">
        <v>22299.574528370991</v>
      </c>
      <c r="I209" s="1268">
        <v>26880.511261064021</v>
      </c>
      <c r="J209" s="1268">
        <v>24090.350387580016</v>
      </c>
      <c r="K209" s="1268">
        <v>26394.14528612301</v>
      </c>
      <c r="L209" s="1268">
        <v>24906.908055602999</v>
      </c>
      <c r="M209" s="1918">
        <v>21884.236711906004</v>
      </c>
      <c r="N209" s="1268">
        <v>21476.379849165005</v>
      </c>
      <c r="O209" s="1268">
        <v>25109.402139291007</v>
      </c>
      <c r="P209" s="1268">
        <v>23345.323327734004</v>
      </c>
      <c r="Q209" s="1946" t="s">
        <v>57</v>
      </c>
      <c r="S209" s="72"/>
      <c r="T209" s="72"/>
      <c r="U209" s="72"/>
    </row>
    <row r="210" spans="1:21" s="67" customFormat="1" ht="10.7" customHeight="1">
      <c r="A210" s="551"/>
      <c r="B210" s="1899"/>
      <c r="C210" s="73"/>
      <c r="D210" s="73"/>
      <c r="E210" s="1894"/>
      <c r="F210" s="309"/>
      <c r="G210" s="309"/>
      <c r="H210" s="309"/>
      <c r="I210" s="309"/>
      <c r="J210" s="309"/>
      <c r="K210" s="309"/>
      <c r="L210" s="309"/>
      <c r="M210" s="1895"/>
      <c r="N210" s="309"/>
      <c r="O210" s="309"/>
      <c r="P210" s="309"/>
      <c r="Q210" s="571"/>
      <c r="S210" s="72"/>
      <c r="T210" s="72"/>
      <c r="U210" s="72"/>
    </row>
    <row r="211" spans="1:21" s="67" customFormat="1" ht="10.7" customHeight="1">
      <c r="A211" s="560"/>
      <c r="B211" s="1899"/>
      <c r="C211" s="73"/>
      <c r="D211" s="73"/>
      <c r="E211" s="1894"/>
      <c r="F211" s="309"/>
      <c r="G211" s="309"/>
      <c r="H211" s="309"/>
      <c r="I211" s="309"/>
      <c r="J211" s="309"/>
      <c r="K211" s="309"/>
      <c r="L211" s="309"/>
      <c r="M211" s="1895"/>
      <c r="N211" s="309"/>
      <c r="O211" s="309"/>
      <c r="P211" s="309"/>
      <c r="Q211" s="571"/>
      <c r="S211" s="72"/>
      <c r="T211" s="72"/>
      <c r="U211" s="72"/>
    </row>
    <row r="212" spans="1:21" s="67" customFormat="1" ht="10.7" customHeight="1">
      <c r="A212" s="560"/>
      <c r="B212" s="1899"/>
      <c r="C212" s="73"/>
      <c r="D212" s="73"/>
      <c r="E212" s="1894"/>
      <c r="F212" s="309"/>
      <c r="G212" s="309"/>
      <c r="H212" s="309"/>
      <c r="I212" s="309"/>
      <c r="J212" s="309"/>
      <c r="K212" s="309"/>
      <c r="L212" s="309"/>
      <c r="M212" s="1895"/>
      <c r="N212" s="309"/>
      <c r="O212" s="309"/>
      <c r="P212" s="309"/>
      <c r="Q212" s="571"/>
      <c r="S212" s="72"/>
      <c r="T212" s="72"/>
      <c r="U212" s="72"/>
    </row>
    <row r="213" spans="1:21" s="67" customFormat="1" ht="10.7" customHeight="1">
      <c r="A213" s="551"/>
      <c r="B213" s="1899"/>
      <c r="C213" s="73"/>
      <c r="D213" s="73"/>
      <c r="E213" s="1894"/>
      <c r="F213" s="309"/>
      <c r="G213" s="309"/>
      <c r="H213" s="309"/>
      <c r="I213" s="309"/>
      <c r="J213" s="309"/>
      <c r="K213" s="309"/>
      <c r="L213" s="309"/>
      <c r="M213" s="1895"/>
      <c r="N213" s="309"/>
      <c r="O213" s="309"/>
      <c r="P213" s="309"/>
      <c r="Q213" s="571"/>
      <c r="S213" s="72"/>
      <c r="T213" s="72"/>
      <c r="U213" s="72"/>
    </row>
    <row r="214" spans="1:21" s="67" customFormat="1" ht="10.7" customHeight="1">
      <c r="A214" s="551"/>
      <c r="B214" s="1897"/>
      <c r="E214" s="1894"/>
      <c r="F214" s="309"/>
      <c r="G214" s="309"/>
      <c r="H214" s="309"/>
      <c r="I214" s="309"/>
      <c r="J214" s="309"/>
      <c r="K214" s="309"/>
      <c r="L214" s="309"/>
      <c r="M214" s="1895"/>
      <c r="N214" s="309"/>
      <c r="O214" s="309"/>
      <c r="P214" s="309"/>
      <c r="Q214" s="571"/>
      <c r="S214" s="72"/>
      <c r="T214" s="72"/>
      <c r="U214" s="72"/>
    </row>
    <row r="215" spans="1:21" s="67" customFormat="1" ht="10.7" customHeight="1">
      <c r="A215" s="551"/>
      <c r="B215" s="1897"/>
      <c r="E215" s="1894"/>
      <c r="F215" s="309"/>
      <c r="G215" s="309"/>
      <c r="H215" s="309"/>
      <c r="I215" s="309"/>
      <c r="J215" s="309"/>
      <c r="K215" s="309"/>
      <c r="L215" s="309"/>
      <c r="M215" s="1895"/>
      <c r="N215" s="309"/>
      <c r="O215" s="309"/>
      <c r="P215" s="309"/>
      <c r="Q215" s="1902"/>
      <c r="S215" s="72"/>
      <c r="T215" s="72"/>
      <c r="U215" s="72"/>
    </row>
    <row r="216" spans="1:21" s="67" customFormat="1" ht="10.7" customHeight="1">
      <c r="A216" s="551"/>
      <c r="B216" s="466"/>
      <c r="C216" s="467"/>
      <c r="D216" s="467"/>
      <c r="E216" s="1933"/>
      <c r="F216" s="1934"/>
      <c r="G216" s="1934"/>
      <c r="H216" s="1934"/>
      <c r="I216" s="1934"/>
      <c r="J216" s="1934"/>
      <c r="K216" s="1934"/>
      <c r="L216" s="1934"/>
      <c r="M216" s="1935"/>
      <c r="N216" s="1934"/>
      <c r="O216" s="1934"/>
      <c r="P216" s="1934"/>
      <c r="Q216" s="575"/>
      <c r="S216" s="72"/>
      <c r="T216" s="72"/>
      <c r="U216" s="72"/>
    </row>
    <row r="217" spans="1:21" s="67" customFormat="1" ht="10.7" customHeight="1">
      <c r="A217" s="82"/>
      <c r="B217" s="49"/>
      <c r="C217" s="49"/>
      <c r="D217" s="49"/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49"/>
      <c r="Q217" s="83"/>
      <c r="S217" s="72"/>
      <c r="T217" s="72"/>
      <c r="U217" s="72"/>
    </row>
    <row r="218" spans="1:21" s="67" customFormat="1" ht="12.75" customHeight="1">
      <c r="A218" s="55" t="s">
        <v>158</v>
      </c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84" t="s">
        <v>159</v>
      </c>
      <c r="S218" s="72"/>
      <c r="T218" s="72"/>
      <c r="U218" s="72"/>
    </row>
    <row r="219" spans="1:21" s="67" customFormat="1" ht="38.25" customHeight="1">
      <c r="A219" s="306" t="s">
        <v>117</v>
      </c>
      <c r="B219" s="306"/>
      <c r="C219" s="306"/>
      <c r="D219" s="306"/>
      <c r="E219" s="306"/>
      <c r="F219" s="306"/>
      <c r="G219" s="306"/>
      <c r="H219" s="306"/>
      <c r="I219" s="306"/>
      <c r="J219" s="306"/>
      <c r="K219" s="306"/>
      <c r="L219" s="306"/>
      <c r="M219" s="306"/>
      <c r="N219" s="306"/>
      <c r="O219" s="306"/>
      <c r="P219" s="306"/>
      <c r="Q219" s="377" t="s">
        <v>118</v>
      </c>
      <c r="S219" s="68"/>
      <c r="T219" s="68"/>
      <c r="U219" s="68"/>
    </row>
    <row r="220" spans="1:21" s="67" customFormat="1" ht="19.5" customHeight="1">
      <c r="A220" s="29" t="s">
        <v>181</v>
      </c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378" t="s">
        <v>182</v>
      </c>
      <c r="S220" s="68"/>
      <c r="T220" s="68"/>
      <c r="U220" s="68"/>
    </row>
    <row r="221" spans="1:21" s="67" customFormat="1" ht="23.25" customHeight="1">
      <c r="A221" s="374" t="s">
        <v>121</v>
      </c>
      <c r="B221" s="374"/>
      <c r="C221" s="374"/>
      <c r="D221" s="374"/>
      <c r="E221" s="374"/>
      <c r="F221" s="374"/>
      <c r="G221" s="374"/>
      <c r="H221" s="374"/>
      <c r="I221" s="374"/>
      <c r="J221" s="374"/>
      <c r="K221" s="374"/>
      <c r="L221" s="374"/>
      <c r="M221" s="374"/>
      <c r="N221" s="374"/>
      <c r="O221" s="374"/>
      <c r="P221" s="374"/>
      <c r="Q221" s="379" t="s">
        <v>183</v>
      </c>
      <c r="S221" s="68"/>
      <c r="T221" s="68"/>
      <c r="U221" s="68"/>
    </row>
    <row r="222" spans="1:21" s="31" customFormat="1" ht="11.1" customHeight="1">
      <c r="A222" s="459"/>
      <c r="B222" s="459"/>
      <c r="C222" s="459"/>
      <c r="D222" s="459"/>
      <c r="E222" s="459"/>
      <c r="F222" s="459"/>
      <c r="G222" s="459"/>
      <c r="H222" s="459"/>
      <c r="I222" s="459"/>
      <c r="J222" s="459"/>
      <c r="K222" s="459"/>
      <c r="L222" s="459"/>
      <c r="M222" s="459"/>
      <c r="N222" s="459"/>
      <c r="O222" s="459"/>
      <c r="P222" s="30"/>
      <c r="Q222" s="269"/>
      <c r="S222" s="32"/>
      <c r="T222" s="32"/>
      <c r="U222" s="32"/>
    </row>
    <row r="223" spans="1:21" s="31" customFormat="1" ht="11.1" customHeight="1">
      <c r="A223" s="464"/>
      <c r="B223" s="2310" t="s">
        <v>1714</v>
      </c>
      <c r="C223" s="2311"/>
      <c r="D223" s="2311"/>
      <c r="E223" s="2311"/>
      <c r="F223" s="2311"/>
      <c r="G223" s="2311"/>
      <c r="H223" s="2311"/>
      <c r="I223" s="2311"/>
      <c r="J223" s="2311"/>
      <c r="K223" s="2311"/>
      <c r="L223" s="2311"/>
      <c r="M223" s="2312"/>
      <c r="N223" s="2316">
        <v>2023</v>
      </c>
      <c r="O223" s="2317"/>
      <c r="P223" s="2318"/>
      <c r="Q223" s="57"/>
      <c r="S223" s="33"/>
      <c r="T223" s="32"/>
      <c r="U223" s="32"/>
    </row>
    <row r="224" spans="1:21" s="34" customFormat="1" ht="11.1" customHeight="1">
      <c r="A224" s="465"/>
      <c r="B224" s="2313"/>
      <c r="C224" s="2314"/>
      <c r="D224" s="2314"/>
      <c r="E224" s="2314"/>
      <c r="F224" s="2314"/>
      <c r="G224" s="2314"/>
      <c r="H224" s="2314"/>
      <c r="I224" s="2314"/>
      <c r="J224" s="2314"/>
      <c r="K224" s="2314"/>
      <c r="L224" s="2314"/>
      <c r="M224" s="2315"/>
      <c r="N224" s="2319"/>
      <c r="O224" s="2320"/>
      <c r="P224" s="2321"/>
      <c r="Q224" s="58" t="s">
        <v>71</v>
      </c>
      <c r="S224" s="35"/>
      <c r="T224" s="36"/>
      <c r="U224" s="36"/>
    </row>
    <row r="225" spans="1:21" s="34" customFormat="1" ht="11.1" customHeight="1">
      <c r="A225" s="549"/>
      <c r="B225" s="1906" t="s">
        <v>18</v>
      </c>
      <c r="C225" s="1907" t="s">
        <v>58</v>
      </c>
      <c r="D225" s="1907" t="s">
        <v>4</v>
      </c>
      <c r="E225" s="1906" t="s">
        <v>123</v>
      </c>
      <c r="F225" s="1907" t="s">
        <v>124</v>
      </c>
      <c r="G225" s="1908" t="s">
        <v>125</v>
      </c>
      <c r="H225" s="1907" t="s">
        <v>126</v>
      </c>
      <c r="I225" s="1907" t="s">
        <v>9</v>
      </c>
      <c r="J225" s="1909" t="s">
        <v>10</v>
      </c>
      <c r="K225" s="1906" t="s">
        <v>1</v>
      </c>
      <c r="L225" s="1907" t="s">
        <v>2</v>
      </c>
      <c r="M225" s="1907" t="s">
        <v>3</v>
      </c>
      <c r="N225" s="1906" t="s">
        <v>18</v>
      </c>
      <c r="O225" s="1907" t="s">
        <v>58</v>
      </c>
      <c r="P225" s="1907" t="s">
        <v>4</v>
      </c>
      <c r="Q225" s="376"/>
      <c r="R225" s="37"/>
      <c r="S225" s="35"/>
      <c r="T225" s="35"/>
      <c r="U225" s="35"/>
    </row>
    <row r="226" spans="1:21" ht="10.7" customHeight="1">
      <c r="A226" s="549"/>
      <c r="B226" s="1923" t="s">
        <v>74</v>
      </c>
      <c r="C226" s="1924" t="s">
        <v>75</v>
      </c>
      <c r="D226" s="1924" t="s">
        <v>76</v>
      </c>
      <c r="E226" s="1923" t="s">
        <v>1720</v>
      </c>
      <c r="F226" s="1924" t="s">
        <v>1723</v>
      </c>
      <c r="G226" s="1925" t="s">
        <v>14</v>
      </c>
      <c r="H226" s="1924" t="s">
        <v>15</v>
      </c>
      <c r="I226" s="1924" t="s">
        <v>127</v>
      </c>
      <c r="J226" s="1926" t="s">
        <v>17</v>
      </c>
      <c r="K226" s="1923" t="s">
        <v>11</v>
      </c>
      <c r="L226" s="1924" t="s">
        <v>19</v>
      </c>
      <c r="M226" s="1924" t="s">
        <v>20</v>
      </c>
      <c r="N226" s="586" t="s">
        <v>74</v>
      </c>
      <c r="O226" s="587" t="s">
        <v>75</v>
      </c>
      <c r="P226" s="587" t="s">
        <v>76</v>
      </c>
      <c r="Q226" s="376"/>
    </row>
    <row r="227" spans="1:21" ht="15" customHeight="1">
      <c r="A227" s="76"/>
      <c r="B227" s="1938"/>
      <c r="C227" s="1939"/>
      <c r="D227" s="1939"/>
      <c r="E227" s="76"/>
      <c r="F227" s="77"/>
      <c r="G227" s="77"/>
      <c r="H227" s="77"/>
      <c r="I227" s="77"/>
      <c r="J227" s="77"/>
      <c r="K227" s="77"/>
      <c r="L227" s="77"/>
      <c r="M227" s="1901"/>
      <c r="N227" s="78"/>
      <c r="O227" s="78"/>
      <c r="P227" s="78"/>
      <c r="Q227" s="576"/>
    </row>
    <row r="228" spans="1:21" ht="36" customHeight="1">
      <c r="A228" s="1942" t="s">
        <v>184</v>
      </c>
      <c r="B228" s="1953" t="s">
        <v>2185</v>
      </c>
      <c r="C228" s="72" t="s">
        <v>2185</v>
      </c>
      <c r="D228" s="72" t="s">
        <v>2185</v>
      </c>
      <c r="E228" s="1890">
        <v>8880.0063014069983</v>
      </c>
      <c r="F228" s="38">
        <v>8119.1739011090012</v>
      </c>
      <c r="G228" s="38">
        <v>9946.8969979510039</v>
      </c>
      <c r="H228" s="38">
        <v>9409.6205170070043</v>
      </c>
      <c r="I228" s="38">
        <v>11110.174859916007</v>
      </c>
      <c r="J228" s="38">
        <v>10535.005898505007</v>
      </c>
      <c r="K228" s="38">
        <v>10888.575500522</v>
      </c>
      <c r="L228" s="38">
        <v>9462.812276005001</v>
      </c>
      <c r="M228" s="1892">
        <v>8929.1440995850007</v>
      </c>
      <c r="N228" s="38">
        <v>10204.730272171999</v>
      </c>
      <c r="O228" s="38">
        <v>9019.942588517999</v>
      </c>
      <c r="P228" s="38">
        <v>10020.098243879998</v>
      </c>
      <c r="Q228" s="561" t="s">
        <v>185</v>
      </c>
    </row>
    <row r="229" spans="1:21" ht="36" customHeight="1">
      <c r="A229" s="1942" t="s">
        <v>186</v>
      </c>
      <c r="B229" s="1953" t="s">
        <v>2185</v>
      </c>
      <c r="C229" s="72" t="s">
        <v>2185</v>
      </c>
      <c r="D229" s="72" t="s">
        <v>2185</v>
      </c>
      <c r="E229" s="1890">
        <v>8464.8321136329996</v>
      </c>
      <c r="F229" s="38">
        <v>8691.8165415439998</v>
      </c>
      <c r="G229" s="38">
        <v>8077.9666553240013</v>
      </c>
      <c r="H229" s="38">
        <v>7385.1735744540028</v>
      </c>
      <c r="I229" s="38">
        <v>8115.2545402440037</v>
      </c>
      <c r="J229" s="38">
        <v>7432.4887095800004</v>
      </c>
      <c r="K229" s="38">
        <v>6126.601404518</v>
      </c>
      <c r="L229" s="38">
        <v>5483.0573310149994</v>
      </c>
      <c r="M229" s="1892">
        <v>5408.9134857720001</v>
      </c>
      <c r="N229" s="38">
        <v>7663.7349444499987</v>
      </c>
      <c r="O229" s="38">
        <v>6395.6287712450003</v>
      </c>
      <c r="P229" s="38">
        <v>6836.2310928529996</v>
      </c>
      <c r="Q229" s="561" t="s">
        <v>187</v>
      </c>
    </row>
    <row r="230" spans="1:21" ht="36" customHeight="1">
      <c r="A230" s="1942" t="s">
        <v>188</v>
      </c>
      <c r="B230" s="1953" t="s">
        <v>2185</v>
      </c>
      <c r="C230" s="72" t="s">
        <v>2185</v>
      </c>
      <c r="D230" s="72" t="s">
        <v>2185</v>
      </c>
      <c r="E230" s="1890">
        <v>5506.3945575350026</v>
      </c>
      <c r="F230" s="38">
        <v>4808.4547910719984</v>
      </c>
      <c r="G230" s="38">
        <v>6329.3322577449981</v>
      </c>
      <c r="H230" s="38">
        <v>5368.1820066260007</v>
      </c>
      <c r="I230" s="38">
        <v>5686.2531105729995</v>
      </c>
      <c r="J230" s="38">
        <v>6213.2671470959986</v>
      </c>
      <c r="K230" s="38">
        <v>7016.4884049490001</v>
      </c>
      <c r="L230" s="38">
        <v>6353.2558900399999</v>
      </c>
      <c r="M230" s="1892">
        <v>6012.8913591720002</v>
      </c>
      <c r="N230" s="38">
        <v>5464.2423090769998</v>
      </c>
      <c r="O230" s="38">
        <v>6247.5568063759983</v>
      </c>
      <c r="P230" s="38">
        <v>6460.5131602789988</v>
      </c>
      <c r="Q230" s="561" t="s">
        <v>189</v>
      </c>
    </row>
    <row r="231" spans="1:21" ht="36" customHeight="1">
      <c r="A231" s="1942" t="s">
        <v>190</v>
      </c>
      <c r="B231" s="1953" t="s">
        <v>2185</v>
      </c>
      <c r="C231" s="72" t="s">
        <v>2185</v>
      </c>
      <c r="D231" s="72" t="s">
        <v>2185</v>
      </c>
      <c r="E231" s="1890">
        <v>5902.8491430280019</v>
      </c>
      <c r="F231" s="38">
        <v>5906.5220691240047</v>
      </c>
      <c r="G231" s="38">
        <v>7034.8035500749993</v>
      </c>
      <c r="H231" s="38">
        <v>4355.2763946529994</v>
      </c>
      <c r="I231" s="38">
        <v>5511.3897869830007</v>
      </c>
      <c r="J231" s="38">
        <v>5517.6126967379996</v>
      </c>
      <c r="K231" s="38">
        <v>4524.7207052930007</v>
      </c>
      <c r="L231" s="38">
        <v>5653.0481843340003</v>
      </c>
      <c r="M231" s="1892">
        <v>6162.169361579</v>
      </c>
      <c r="N231" s="38">
        <v>4500.0965765460014</v>
      </c>
      <c r="O231" s="38">
        <v>6265.2649942069993</v>
      </c>
      <c r="P231" s="38">
        <v>4586.6487358309996</v>
      </c>
      <c r="Q231" s="561" t="s">
        <v>191</v>
      </c>
    </row>
    <row r="232" spans="1:21" ht="36" customHeight="1">
      <c r="A232" s="1942" t="s">
        <v>192</v>
      </c>
      <c r="B232" s="1953" t="s">
        <v>2185</v>
      </c>
      <c r="C232" s="72" t="s">
        <v>2185</v>
      </c>
      <c r="D232" s="72" t="s">
        <v>2185</v>
      </c>
      <c r="E232" s="1890">
        <v>2911.2007614099998</v>
      </c>
      <c r="F232" s="38">
        <v>2860.8194282850009</v>
      </c>
      <c r="G232" s="38">
        <v>2778.8376782679998</v>
      </c>
      <c r="H232" s="38">
        <v>2909.993857943</v>
      </c>
      <c r="I232" s="38">
        <v>3977.0593925600001</v>
      </c>
      <c r="J232" s="38">
        <v>3380.5593801890013</v>
      </c>
      <c r="K232" s="38">
        <v>2980.4929187799999</v>
      </c>
      <c r="L232" s="38">
        <v>2947.148403912</v>
      </c>
      <c r="M232" s="1892">
        <v>3749.6202953969996</v>
      </c>
      <c r="N232" s="38">
        <v>3460.0662892820001</v>
      </c>
      <c r="O232" s="38">
        <v>4079.5624645069993</v>
      </c>
      <c r="P232" s="38">
        <v>3071.291826567</v>
      </c>
      <c r="Q232" s="561" t="s">
        <v>193</v>
      </c>
    </row>
    <row r="233" spans="1:21" ht="36" customHeight="1">
      <c r="A233" s="1942" t="s">
        <v>194</v>
      </c>
      <c r="B233" s="1953" t="s">
        <v>2185</v>
      </c>
      <c r="C233" s="72" t="s">
        <v>2185</v>
      </c>
      <c r="D233" s="72" t="s">
        <v>2185</v>
      </c>
      <c r="E233" s="1890">
        <v>1841.4888936640002</v>
      </c>
      <c r="F233" s="38">
        <v>2513.1949022099989</v>
      </c>
      <c r="G233" s="38">
        <v>1466.48520205</v>
      </c>
      <c r="H233" s="38">
        <v>2188.7720717040015</v>
      </c>
      <c r="I233" s="38">
        <v>3089.5180615700006</v>
      </c>
      <c r="J233" s="38">
        <v>2795.9846890360018</v>
      </c>
      <c r="K233" s="38">
        <v>2613.0386514709999</v>
      </c>
      <c r="L233" s="38">
        <v>1013.2685758800001</v>
      </c>
      <c r="M233" s="1892">
        <v>1712.7560994</v>
      </c>
      <c r="N233" s="38">
        <v>2600.6827925130005</v>
      </c>
      <c r="O233" s="38">
        <v>1554.9116590189999</v>
      </c>
      <c r="P233" s="38">
        <v>1657.12469222</v>
      </c>
      <c r="Q233" s="561" t="s">
        <v>195</v>
      </c>
    </row>
    <row r="234" spans="1:21" ht="36" customHeight="1">
      <c r="A234" s="1942" t="s">
        <v>196</v>
      </c>
      <c r="B234" s="1953" t="s">
        <v>2185</v>
      </c>
      <c r="C234" s="72" t="s">
        <v>2185</v>
      </c>
      <c r="D234" s="72" t="s">
        <v>2185</v>
      </c>
      <c r="E234" s="1890">
        <v>218.81178651500002</v>
      </c>
      <c r="F234" s="38">
        <v>908.23189605699997</v>
      </c>
      <c r="G234" s="38">
        <v>539.05247574500015</v>
      </c>
      <c r="H234" s="38">
        <v>244.83508670500007</v>
      </c>
      <c r="I234" s="38">
        <v>483.6266627859996</v>
      </c>
      <c r="J234" s="38">
        <v>325.70063959999993</v>
      </c>
      <c r="K234" s="38">
        <v>316.50789725800001</v>
      </c>
      <c r="L234" s="38">
        <v>137.014568604</v>
      </c>
      <c r="M234" s="1892">
        <v>331.78063230100003</v>
      </c>
      <c r="N234" s="38">
        <v>762.64033327599998</v>
      </c>
      <c r="O234" s="38">
        <v>611.91919299999984</v>
      </c>
      <c r="P234" s="38">
        <v>262.06824096800005</v>
      </c>
      <c r="Q234" s="561" t="s">
        <v>197</v>
      </c>
    </row>
    <row r="235" spans="1:21" ht="36" customHeight="1">
      <c r="A235" s="1942" t="s">
        <v>198</v>
      </c>
      <c r="B235" s="1953" t="s">
        <v>2185</v>
      </c>
      <c r="C235" s="72" t="s">
        <v>2185</v>
      </c>
      <c r="D235" s="72" t="s">
        <v>2185</v>
      </c>
      <c r="E235" s="1890">
        <v>2395.6597297689987</v>
      </c>
      <c r="F235" s="38">
        <v>2445.167108385001</v>
      </c>
      <c r="G235" s="38">
        <v>2972.4281479659994</v>
      </c>
      <c r="H235" s="38">
        <v>2877.4879763539998</v>
      </c>
      <c r="I235" s="38">
        <v>2843.5267567669985</v>
      </c>
      <c r="J235" s="38">
        <v>2726.4435193710005</v>
      </c>
      <c r="K235" s="38">
        <v>3215.3393399869997</v>
      </c>
      <c r="L235" s="38">
        <v>2839.4084261479998</v>
      </c>
      <c r="M235" s="1892">
        <v>3014.5995005950003</v>
      </c>
      <c r="N235" s="38">
        <v>2747.9435464329995</v>
      </c>
      <c r="O235" s="38">
        <v>2747.9935460770002</v>
      </c>
      <c r="P235" s="38">
        <v>3623.2339464609991</v>
      </c>
      <c r="Q235" s="561" t="s">
        <v>199</v>
      </c>
    </row>
    <row r="236" spans="1:21" ht="36" customHeight="1">
      <c r="A236" s="1942" t="s">
        <v>200</v>
      </c>
      <c r="B236" s="1953" t="s">
        <v>2185</v>
      </c>
      <c r="C236" s="72" t="s">
        <v>2185</v>
      </c>
      <c r="D236" s="72" t="s">
        <v>2185</v>
      </c>
      <c r="E236" s="1890">
        <v>3403.4960876389991</v>
      </c>
      <c r="F236" s="38">
        <v>2997.9784990780008</v>
      </c>
      <c r="G236" s="38">
        <v>3769.664226629</v>
      </c>
      <c r="H236" s="38">
        <v>2867.5242344510016</v>
      </c>
      <c r="I236" s="38">
        <v>3535.1815152040008</v>
      </c>
      <c r="J236" s="38">
        <v>3428.6056723880001</v>
      </c>
      <c r="K236" s="38">
        <v>3449.5237125489994</v>
      </c>
      <c r="L236" s="38">
        <v>2992.4718838010003</v>
      </c>
      <c r="M236" s="1892">
        <v>3188.9866805940001</v>
      </c>
      <c r="N236" s="38">
        <v>3259.6574201820004</v>
      </c>
      <c r="O236" s="38">
        <v>3255.5394558170001</v>
      </c>
      <c r="P236" s="38">
        <v>2867.2455111090003</v>
      </c>
      <c r="Q236" s="561" t="s">
        <v>201</v>
      </c>
    </row>
    <row r="237" spans="1:21" ht="36" customHeight="1">
      <c r="A237" s="1942" t="s">
        <v>202</v>
      </c>
      <c r="B237" s="1953" t="s">
        <v>2185</v>
      </c>
      <c r="C237" s="72" t="s">
        <v>2185</v>
      </c>
      <c r="D237" s="72" t="s">
        <v>2185</v>
      </c>
      <c r="E237" s="1890">
        <v>2024.7423646820012</v>
      </c>
      <c r="F237" s="38">
        <v>1382.2479964219999</v>
      </c>
      <c r="G237" s="38">
        <v>1225.7918378100001</v>
      </c>
      <c r="H237" s="38">
        <v>1202.9290230280001</v>
      </c>
      <c r="I237" s="38">
        <v>615.51348344099995</v>
      </c>
      <c r="J237" s="38">
        <v>1155.7892727580002</v>
      </c>
      <c r="K237" s="38">
        <v>677.49222864800004</v>
      </c>
      <c r="L237" s="38">
        <v>617.78162606800026</v>
      </c>
      <c r="M237" s="1892">
        <v>1351.5395880250001</v>
      </c>
      <c r="N237" s="38">
        <v>1957.7027712479999</v>
      </c>
      <c r="O237" s="38">
        <v>1920.4743650289995</v>
      </c>
      <c r="P237" s="38">
        <v>990.58999760099982</v>
      </c>
      <c r="Q237" s="561" t="s">
        <v>203</v>
      </c>
    </row>
    <row r="238" spans="1:21" ht="36" customHeight="1">
      <c r="A238" s="1942" t="s">
        <v>204</v>
      </c>
      <c r="B238" s="1953" t="s">
        <v>2185</v>
      </c>
      <c r="C238" s="72" t="s">
        <v>2185</v>
      </c>
      <c r="D238" s="72" t="s">
        <v>2185</v>
      </c>
      <c r="E238" s="1890">
        <v>202.86703255499998</v>
      </c>
      <c r="F238" s="38">
        <v>650.94637174299964</v>
      </c>
      <c r="G238" s="38">
        <v>291.74439713899994</v>
      </c>
      <c r="H238" s="38">
        <v>320.09531122000004</v>
      </c>
      <c r="I238" s="38">
        <v>599.97839699799999</v>
      </c>
      <c r="J238" s="38">
        <v>574.23249137999994</v>
      </c>
      <c r="K238" s="38">
        <v>320.62534241699996</v>
      </c>
      <c r="L238" s="38">
        <v>467.03545635299997</v>
      </c>
      <c r="M238" s="1892">
        <v>529.98469900099985</v>
      </c>
      <c r="N238" s="38">
        <v>239.401498</v>
      </c>
      <c r="O238" s="38">
        <v>15.192418999999999</v>
      </c>
      <c r="P238" s="38">
        <v>199.23780522000001</v>
      </c>
      <c r="Q238" s="561" t="s">
        <v>205</v>
      </c>
    </row>
    <row r="239" spans="1:21" ht="36" customHeight="1">
      <c r="A239" s="1942" t="s">
        <v>206</v>
      </c>
      <c r="B239" s="1953" t="s">
        <v>2185</v>
      </c>
      <c r="C239" s="72" t="s">
        <v>2185</v>
      </c>
      <c r="D239" s="72" t="s">
        <v>2185</v>
      </c>
      <c r="E239" s="1890">
        <v>1804.26108312</v>
      </c>
      <c r="F239" s="38">
        <v>1341.1079998310011</v>
      </c>
      <c r="G239" s="38">
        <v>1983.3012723040006</v>
      </c>
      <c r="H239" s="38">
        <v>1310.7238914119991</v>
      </c>
      <c r="I239" s="38">
        <v>2060.0650790000004</v>
      </c>
      <c r="J239" s="38">
        <v>1742.1770704350006</v>
      </c>
      <c r="K239" s="38">
        <v>1476.1574810720001</v>
      </c>
      <c r="L239" s="38">
        <v>1636.5609291329999</v>
      </c>
      <c r="M239" s="1892">
        <v>1333.3939564489999</v>
      </c>
      <c r="N239" s="38">
        <v>1767.784506621</v>
      </c>
      <c r="O239" s="38">
        <v>1220.9600478499999</v>
      </c>
      <c r="P239" s="38">
        <v>1340.6395511559999</v>
      </c>
      <c r="Q239" s="561" t="s">
        <v>207</v>
      </c>
    </row>
    <row r="240" spans="1:21" ht="36" customHeight="1">
      <c r="A240" s="1942" t="s">
        <v>208</v>
      </c>
      <c r="B240" s="1953" t="s">
        <v>2185</v>
      </c>
      <c r="C240" s="72" t="s">
        <v>2185</v>
      </c>
      <c r="D240" s="72" t="s">
        <v>2185</v>
      </c>
      <c r="E240" s="1890">
        <v>1638.3282478239989</v>
      </c>
      <c r="F240" s="38">
        <v>1324.426335076</v>
      </c>
      <c r="G240" s="38">
        <v>1118.3653807860001</v>
      </c>
      <c r="H240" s="38">
        <v>1294.7789932779999</v>
      </c>
      <c r="I240" s="38">
        <v>1629.0284450590007</v>
      </c>
      <c r="J240" s="38">
        <v>1454.6915241890003</v>
      </c>
      <c r="K240" s="38">
        <v>787.27156413800003</v>
      </c>
      <c r="L240" s="38">
        <v>1322.7353774620001</v>
      </c>
      <c r="M240" s="1892">
        <v>586.50958426299997</v>
      </c>
      <c r="N240" s="38">
        <v>1443.269266213</v>
      </c>
      <c r="O240" s="38">
        <v>1159.8285347650001</v>
      </c>
      <c r="P240" s="38">
        <v>1832.9234594920001</v>
      </c>
      <c r="Q240" s="561" t="s">
        <v>209</v>
      </c>
    </row>
    <row r="241" spans="1:21" ht="36" customHeight="1">
      <c r="A241" s="1942" t="s">
        <v>210</v>
      </c>
      <c r="B241" s="1953" t="s">
        <v>2185</v>
      </c>
      <c r="C241" s="72" t="s">
        <v>2185</v>
      </c>
      <c r="D241" s="72" t="s">
        <v>2185</v>
      </c>
      <c r="E241" s="1890">
        <v>983.61886789600032</v>
      </c>
      <c r="F241" s="38">
        <v>942.67376872000091</v>
      </c>
      <c r="G241" s="38">
        <v>851.81340782200004</v>
      </c>
      <c r="H241" s="38">
        <v>942.19251911800075</v>
      </c>
      <c r="I241" s="38">
        <v>806.09898331699992</v>
      </c>
      <c r="J241" s="38">
        <v>1077.045007014</v>
      </c>
      <c r="K241" s="38">
        <v>837.34664997699986</v>
      </c>
      <c r="L241" s="38">
        <v>1167.6095796760001</v>
      </c>
      <c r="M241" s="1892">
        <v>1060.5056256959999</v>
      </c>
      <c r="N241" s="38">
        <v>781.69165077600007</v>
      </c>
      <c r="O241" s="38">
        <v>1026.2970058739998</v>
      </c>
      <c r="P241" s="38">
        <v>679.52595183799997</v>
      </c>
      <c r="Q241" s="561" t="s">
        <v>211</v>
      </c>
      <c r="S241" s="39"/>
    </row>
    <row r="242" spans="1:21" ht="36" customHeight="1">
      <c r="A242" s="1942" t="s">
        <v>212</v>
      </c>
      <c r="B242" s="1953" t="s">
        <v>2185</v>
      </c>
      <c r="C242" s="72" t="s">
        <v>2185</v>
      </c>
      <c r="D242" s="72" t="s">
        <v>2185</v>
      </c>
      <c r="E242" s="1890">
        <v>484.83310161200018</v>
      </c>
      <c r="F242" s="38">
        <v>577.27877896599966</v>
      </c>
      <c r="G242" s="38">
        <v>591.79344898700015</v>
      </c>
      <c r="H242" s="38">
        <v>474.68540578900001</v>
      </c>
      <c r="I242" s="38">
        <v>644.65172077700049</v>
      </c>
      <c r="J242" s="38">
        <v>569.35169248099908</v>
      </c>
      <c r="K242" s="38">
        <v>578.99053235899999</v>
      </c>
      <c r="L242" s="38">
        <v>587.38584517699996</v>
      </c>
      <c r="M242" s="1892">
        <v>686.88034918300002</v>
      </c>
      <c r="N242" s="38">
        <v>674.06079202799992</v>
      </c>
      <c r="O242" s="38">
        <v>764.14843202199995</v>
      </c>
      <c r="P242" s="38">
        <v>621.49142344500001</v>
      </c>
      <c r="Q242" s="561" t="s">
        <v>213</v>
      </c>
      <c r="S242" s="39"/>
      <c r="T242" s="39"/>
      <c r="U242" s="39"/>
    </row>
    <row r="243" spans="1:21" ht="36" customHeight="1">
      <c r="A243" s="1942" t="s">
        <v>214</v>
      </c>
      <c r="B243" s="1953" t="s">
        <v>2185</v>
      </c>
      <c r="C243" s="72" t="s">
        <v>2185</v>
      </c>
      <c r="D243" s="72" t="s">
        <v>2185</v>
      </c>
      <c r="E243" s="1890">
        <v>977.22249946499971</v>
      </c>
      <c r="F243" s="38">
        <v>831.53684204699982</v>
      </c>
      <c r="G243" s="38">
        <v>1232.7483085360004</v>
      </c>
      <c r="H243" s="38">
        <v>993.81996910699911</v>
      </c>
      <c r="I243" s="38">
        <v>1054.1271632269995</v>
      </c>
      <c r="J243" s="38">
        <v>1125.2823377449993</v>
      </c>
      <c r="K243" s="38">
        <v>1010.8942617020002</v>
      </c>
      <c r="L243" s="38">
        <v>922.67816818599999</v>
      </c>
      <c r="M243" s="1892">
        <v>825.70109847100014</v>
      </c>
      <c r="N243" s="38">
        <v>894.575689431</v>
      </c>
      <c r="O243" s="38">
        <v>1041.0436047529997</v>
      </c>
      <c r="P243" s="38">
        <v>1017.126862347</v>
      </c>
      <c r="Q243" s="561" t="s">
        <v>215</v>
      </c>
      <c r="S243" s="39"/>
      <c r="T243" s="39"/>
      <c r="U243" s="39"/>
    </row>
    <row r="244" spans="1:21" ht="36" customHeight="1">
      <c r="A244" s="1942" t="s">
        <v>216</v>
      </c>
      <c r="B244" s="1953" t="s">
        <v>2185</v>
      </c>
      <c r="C244" s="72" t="s">
        <v>2185</v>
      </c>
      <c r="D244" s="72" t="s">
        <v>2185</v>
      </c>
      <c r="E244" s="1890">
        <v>662.37866469800031</v>
      </c>
      <c r="F244" s="38">
        <v>662.08366135100005</v>
      </c>
      <c r="G244" s="38">
        <v>891.43228017400054</v>
      </c>
      <c r="H244" s="38">
        <v>672.57536268700005</v>
      </c>
      <c r="I244" s="38">
        <v>1000.9061107420001</v>
      </c>
      <c r="J244" s="38">
        <v>821.24106606900023</v>
      </c>
      <c r="K244" s="38">
        <v>803.42409171400004</v>
      </c>
      <c r="L244" s="38">
        <v>804.64625469900011</v>
      </c>
      <c r="M244" s="1892">
        <v>749.02605111899993</v>
      </c>
      <c r="N244" s="38">
        <v>845.607792292</v>
      </c>
      <c r="O244" s="38">
        <v>866.81682166099995</v>
      </c>
      <c r="P244" s="38">
        <v>811.37589660100002</v>
      </c>
      <c r="Q244" s="561" t="s">
        <v>217</v>
      </c>
      <c r="S244" s="39"/>
      <c r="T244" s="39"/>
      <c r="U244" s="39"/>
    </row>
    <row r="245" spans="1:21" ht="36" customHeight="1">
      <c r="A245" s="1942" t="s">
        <v>218</v>
      </c>
      <c r="B245" s="1953" t="s">
        <v>2185</v>
      </c>
      <c r="C245" s="72" t="s">
        <v>2185</v>
      </c>
      <c r="D245" s="72" t="s">
        <v>2185</v>
      </c>
      <c r="E245" s="1890">
        <v>911.09477028800018</v>
      </c>
      <c r="F245" s="38">
        <v>794.5661236450004</v>
      </c>
      <c r="G245" s="38">
        <v>789.45825296899955</v>
      </c>
      <c r="H245" s="38">
        <v>826.03714092400014</v>
      </c>
      <c r="I245" s="38">
        <v>758.96638022900015</v>
      </c>
      <c r="J245" s="38">
        <v>642.15185138699974</v>
      </c>
      <c r="K245" s="38">
        <v>691.36665212599996</v>
      </c>
      <c r="L245" s="38">
        <v>640.68724007000003</v>
      </c>
      <c r="M245" s="1892">
        <v>902.09090813499984</v>
      </c>
      <c r="N245" s="38">
        <v>770.68936379000002</v>
      </c>
      <c r="O245" s="38">
        <v>689.64937192299999</v>
      </c>
      <c r="P245" s="38">
        <v>748.71160026400003</v>
      </c>
      <c r="Q245" s="561" t="s">
        <v>219</v>
      </c>
      <c r="S245" s="39"/>
      <c r="T245" s="39"/>
      <c r="U245" s="39"/>
    </row>
    <row r="246" spans="1:21" ht="36" customHeight="1">
      <c r="A246" s="1942" t="s">
        <v>220</v>
      </c>
      <c r="B246" s="1953" t="s">
        <v>2185</v>
      </c>
      <c r="C246" s="72" t="s">
        <v>2185</v>
      </c>
      <c r="D246" s="72" t="s">
        <v>2185</v>
      </c>
      <c r="E246" s="1890">
        <v>974.21029931399983</v>
      </c>
      <c r="F246" s="38">
        <v>1099.8648608490003</v>
      </c>
      <c r="G246" s="38">
        <v>1104.3045844079998</v>
      </c>
      <c r="H246" s="38">
        <v>851.59280632999958</v>
      </c>
      <c r="I246" s="38">
        <v>1246.7696642699993</v>
      </c>
      <c r="J246" s="38">
        <v>842.08249978800018</v>
      </c>
      <c r="K246" s="38">
        <v>901.34703540600003</v>
      </c>
      <c r="L246" s="38">
        <v>1163.9282887100001</v>
      </c>
      <c r="M246" s="1892">
        <v>1017.7856208239999</v>
      </c>
      <c r="N246" s="38">
        <v>815.39575625900011</v>
      </c>
      <c r="O246" s="38">
        <v>1062.1444568069999</v>
      </c>
      <c r="P246" s="38">
        <v>990.08108258900006</v>
      </c>
      <c r="Q246" s="561" t="s">
        <v>221</v>
      </c>
      <c r="S246" s="39"/>
      <c r="T246" s="39"/>
      <c r="U246" s="39"/>
    </row>
    <row r="247" spans="1:21" s="40" customFormat="1" ht="36" customHeight="1">
      <c r="A247" s="1942" t="s">
        <v>222</v>
      </c>
      <c r="B247" s="1953" t="s">
        <v>2185</v>
      </c>
      <c r="C247" s="72" t="s">
        <v>2185</v>
      </c>
      <c r="D247" s="72" t="s">
        <v>2185</v>
      </c>
      <c r="E247" s="1890">
        <v>58.665300999999999</v>
      </c>
      <c r="F247" s="38">
        <v>257.44389200000001</v>
      </c>
      <c r="G247" s="38">
        <v>103.442819</v>
      </c>
      <c r="H247" s="38">
        <v>115.73195200000001</v>
      </c>
      <c r="I247" s="38">
        <v>232.02593999999999</v>
      </c>
      <c r="J247" s="38">
        <v>122.63335499999999</v>
      </c>
      <c r="K247" s="38">
        <v>188.79176402799999</v>
      </c>
      <c r="L247" s="38">
        <v>273.53107097200001</v>
      </c>
      <c r="M247" s="1892">
        <v>75.751948999999996</v>
      </c>
      <c r="N247" s="38">
        <v>223.29432500000001</v>
      </c>
      <c r="O247" s="38">
        <v>590.17788399999995</v>
      </c>
      <c r="P247" s="38">
        <v>216.37505400000001</v>
      </c>
      <c r="Q247" s="1943" t="s">
        <v>223</v>
      </c>
      <c r="S247" s="42"/>
      <c r="T247" s="42"/>
      <c r="U247" s="42"/>
    </row>
    <row r="248" spans="1:21" s="40" customFormat="1" ht="36" customHeight="1">
      <c r="A248" s="1942" t="s">
        <v>224</v>
      </c>
      <c r="B248" s="1953" t="s">
        <v>2185</v>
      </c>
      <c r="C248" s="72" t="s">
        <v>2185</v>
      </c>
      <c r="D248" s="72" t="s">
        <v>2185</v>
      </c>
      <c r="E248" s="1890">
        <v>140.48004502500012</v>
      </c>
      <c r="F248" s="38">
        <v>221.05492651499992</v>
      </c>
      <c r="G248" s="38">
        <v>464.85348497300004</v>
      </c>
      <c r="H248" s="38">
        <v>273.53908342399984</v>
      </c>
      <c r="I248" s="38">
        <v>354.46345494000002</v>
      </c>
      <c r="J248" s="38">
        <v>131.21151924</v>
      </c>
      <c r="K248" s="38">
        <v>283.15629812900005</v>
      </c>
      <c r="L248" s="38">
        <v>174.28642579699999</v>
      </c>
      <c r="M248" s="1892">
        <v>131.41146726500003</v>
      </c>
      <c r="N248" s="38">
        <v>191.89913275500001</v>
      </c>
      <c r="O248" s="38">
        <v>188.46259341000001</v>
      </c>
      <c r="P248" s="38">
        <v>248.56244789199999</v>
      </c>
      <c r="Q248" s="1943" t="s">
        <v>225</v>
      </c>
      <c r="S248" s="42"/>
      <c r="T248" s="42"/>
      <c r="U248" s="42"/>
    </row>
    <row r="249" spans="1:21" ht="36" customHeight="1">
      <c r="A249" s="1942" t="s">
        <v>226</v>
      </c>
      <c r="B249" s="1953" t="s">
        <v>2185</v>
      </c>
      <c r="C249" s="72" t="s">
        <v>2185</v>
      </c>
      <c r="D249" s="72" t="s">
        <v>2185</v>
      </c>
      <c r="E249" s="1890">
        <v>1042.4607994980001</v>
      </c>
      <c r="F249" s="38">
        <v>856.90065596000034</v>
      </c>
      <c r="G249" s="38">
        <v>1238.145986173</v>
      </c>
      <c r="H249" s="38">
        <v>797.76956043099983</v>
      </c>
      <c r="I249" s="38">
        <v>1240.8351874549994</v>
      </c>
      <c r="J249" s="38">
        <v>973.30469555399998</v>
      </c>
      <c r="K249" s="38">
        <v>1007.8514751779999</v>
      </c>
      <c r="L249" s="38">
        <v>944.67345962699994</v>
      </c>
      <c r="M249" s="1892">
        <v>959.37172528000008</v>
      </c>
      <c r="N249" s="38">
        <v>933.08653488800019</v>
      </c>
      <c r="O249" s="38">
        <v>1134.9157886810001</v>
      </c>
      <c r="P249" s="38">
        <v>1235.574130173</v>
      </c>
      <c r="Q249" s="561" t="s">
        <v>227</v>
      </c>
      <c r="S249" s="39"/>
      <c r="T249" s="39"/>
      <c r="U249" s="39"/>
    </row>
    <row r="250" spans="1:21" ht="36" customHeight="1">
      <c r="A250" s="1942" t="s">
        <v>228</v>
      </c>
      <c r="B250" s="1899" t="s">
        <v>2185</v>
      </c>
      <c r="C250" s="73" t="s">
        <v>2185</v>
      </c>
      <c r="D250" s="73" t="s">
        <v>2185</v>
      </c>
      <c r="E250" s="1890">
        <v>577.14587899999992</v>
      </c>
      <c r="F250" s="38">
        <v>824.73328216000004</v>
      </c>
      <c r="G250" s="38">
        <v>451.58952107000005</v>
      </c>
      <c r="H250" s="38">
        <v>927.58990283000003</v>
      </c>
      <c r="I250" s="38">
        <v>879.63379140000006</v>
      </c>
      <c r="J250" s="38">
        <v>825.50510030000009</v>
      </c>
      <c r="K250" s="38">
        <v>239.04740000000001</v>
      </c>
      <c r="L250" s="38">
        <v>536.24587301999998</v>
      </c>
      <c r="M250" s="1892">
        <v>279.62528149999997</v>
      </c>
      <c r="N250" s="38">
        <v>296.85349925100002</v>
      </c>
      <c r="O250" s="38">
        <v>217.12890315999999</v>
      </c>
      <c r="P250" s="38">
        <v>290.89257557600001</v>
      </c>
      <c r="Q250" s="561" t="s">
        <v>229</v>
      </c>
    </row>
    <row r="251" spans="1:21" ht="15" customHeight="1">
      <c r="A251" s="553"/>
      <c r="B251" s="1940"/>
      <c r="C251" s="48"/>
      <c r="D251" s="48"/>
      <c r="E251" s="1891"/>
      <c r="F251" s="463"/>
      <c r="G251" s="463"/>
      <c r="H251" s="463"/>
      <c r="I251" s="463"/>
      <c r="J251" s="463"/>
      <c r="K251" s="463"/>
      <c r="L251" s="463"/>
      <c r="M251" s="1898"/>
      <c r="N251" s="463"/>
      <c r="O251" s="463"/>
      <c r="P251" s="463"/>
      <c r="Q251" s="557"/>
      <c r="S251" s="39"/>
      <c r="T251" s="39"/>
      <c r="U251" s="39"/>
    </row>
    <row r="252" spans="1:21" ht="15" customHeight="1">
      <c r="A252" s="553"/>
      <c r="B252" s="1940"/>
      <c r="C252" s="48"/>
      <c r="D252" s="48"/>
      <c r="E252" s="1891"/>
      <c r="F252" s="463"/>
      <c r="G252" s="463"/>
      <c r="H252" s="463"/>
      <c r="I252" s="463"/>
      <c r="J252" s="463"/>
      <c r="K252" s="463"/>
      <c r="L252" s="463"/>
      <c r="M252" s="1898"/>
      <c r="N252" s="463"/>
      <c r="O252" s="463"/>
      <c r="P252" s="463"/>
      <c r="Q252" s="557"/>
      <c r="S252" s="39"/>
      <c r="T252" s="60"/>
      <c r="U252" s="39"/>
    </row>
    <row r="253" spans="1:21" ht="15" customHeight="1">
      <c r="A253" s="553"/>
      <c r="B253" s="1940"/>
      <c r="C253" s="48"/>
      <c r="D253" s="48"/>
      <c r="E253" s="1891"/>
      <c r="F253" s="463"/>
      <c r="G253" s="463"/>
      <c r="H253" s="463"/>
      <c r="I253" s="463"/>
      <c r="J253" s="463"/>
      <c r="K253" s="463"/>
      <c r="L253" s="463"/>
      <c r="M253" s="1898"/>
      <c r="N253" s="463"/>
      <c r="O253" s="463"/>
      <c r="P253" s="463"/>
      <c r="Q253" s="557"/>
      <c r="S253" s="39"/>
      <c r="U253" s="39"/>
    </row>
    <row r="254" spans="1:21" ht="15" customHeight="1">
      <c r="A254" s="553"/>
      <c r="B254" s="1940"/>
      <c r="C254" s="48"/>
      <c r="D254" s="48"/>
      <c r="E254" s="1891"/>
      <c r="F254" s="463"/>
      <c r="G254" s="463"/>
      <c r="H254" s="463"/>
      <c r="I254" s="463"/>
      <c r="J254" s="463"/>
      <c r="K254" s="463"/>
      <c r="L254" s="463"/>
      <c r="M254" s="1898"/>
      <c r="N254" s="463"/>
      <c r="O254" s="463"/>
      <c r="P254" s="463"/>
      <c r="Q254" s="557"/>
      <c r="S254" s="39"/>
      <c r="T254" s="39"/>
      <c r="U254" s="39"/>
    </row>
    <row r="255" spans="1:21" ht="15" customHeight="1">
      <c r="A255" s="553"/>
      <c r="B255" s="1940"/>
      <c r="C255" s="48"/>
      <c r="D255" s="48"/>
      <c r="E255" s="1891"/>
      <c r="F255" s="463"/>
      <c r="G255" s="463"/>
      <c r="H255" s="463"/>
      <c r="I255" s="463"/>
      <c r="J255" s="463"/>
      <c r="K255" s="463"/>
      <c r="L255" s="463"/>
      <c r="M255" s="1898"/>
      <c r="N255" s="463"/>
      <c r="O255" s="463"/>
      <c r="P255" s="463"/>
      <c r="Q255" s="557"/>
      <c r="S255" s="39"/>
      <c r="T255" s="39"/>
      <c r="U255" s="39"/>
    </row>
    <row r="256" spans="1:21" ht="15" customHeight="1">
      <c r="A256" s="553"/>
      <c r="B256" s="1940"/>
      <c r="C256" s="48"/>
      <c r="D256" s="48"/>
      <c r="E256" s="1891"/>
      <c r="F256" s="463"/>
      <c r="G256" s="463"/>
      <c r="H256" s="463"/>
      <c r="I256" s="463"/>
      <c r="J256" s="463"/>
      <c r="K256" s="463"/>
      <c r="L256" s="463"/>
      <c r="M256" s="1898"/>
      <c r="N256" s="463"/>
      <c r="O256" s="463"/>
      <c r="P256" s="463"/>
      <c r="Q256" s="557"/>
      <c r="S256" s="39"/>
      <c r="T256" s="39"/>
      <c r="U256" s="39"/>
    </row>
    <row r="257" spans="1:21" ht="15" customHeight="1">
      <c r="A257" s="553"/>
      <c r="B257" s="1940"/>
      <c r="C257" s="48"/>
      <c r="D257" s="48"/>
      <c r="E257" s="1891"/>
      <c r="F257" s="463"/>
      <c r="G257" s="463"/>
      <c r="H257" s="463"/>
      <c r="I257" s="463"/>
      <c r="J257" s="463"/>
      <c r="K257" s="463"/>
      <c r="L257" s="463"/>
      <c r="M257" s="1898"/>
      <c r="N257" s="463"/>
      <c r="O257" s="463"/>
      <c r="P257" s="463"/>
      <c r="Q257" s="557"/>
      <c r="S257" s="39"/>
      <c r="T257" s="39"/>
      <c r="U257" s="39"/>
    </row>
    <row r="258" spans="1:21" ht="15" customHeight="1">
      <c r="A258" s="470"/>
      <c r="B258" s="1941"/>
      <c r="C258" s="64"/>
      <c r="D258" s="64"/>
      <c r="E258" s="470"/>
      <c r="F258" s="471"/>
      <c r="G258" s="471"/>
      <c r="H258" s="471"/>
      <c r="I258" s="471"/>
      <c r="J258" s="471"/>
      <c r="K258" s="471"/>
      <c r="L258" s="471"/>
      <c r="M258" s="577"/>
      <c r="N258" s="471"/>
      <c r="O258" s="471"/>
      <c r="P258" s="471"/>
      <c r="Q258" s="564"/>
      <c r="S258" s="39"/>
      <c r="T258" s="39"/>
      <c r="U258" s="39"/>
    </row>
    <row r="259" spans="1:21" ht="12.75" customHeight="1">
      <c r="A259" s="55" t="s">
        <v>158</v>
      </c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4"/>
      <c r="Q259" s="56" t="s">
        <v>159</v>
      </c>
    </row>
    <row r="260" spans="1:21" ht="12.75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4"/>
      <c r="Q260" s="56"/>
    </row>
    <row r="261" spans="1:21" ht="12.75" customHeight="1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4"/>
      <c r="Q261" s="56"/>
    </row>
    <row r="262" spans="1:21" ht="12.75" customHeight="1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4"/>
      <c r="Q262" s="56"/>
    </row>
    <row r="263" spans="1:21" ht="12.75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4"/>
      <c r="Q263" s="56"/>
    </row>
    <row r="264" spans="1:21" ht="12.75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4"/>
      <c r="Q264" s="56"/>
    </row>
    <row r="265" spans="1:21" ht="12.75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4"/>
      <c r="Q265" s="56"/>
    </row>
    <row r="266" spans="1:21" ht="12.75" customHeight="1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4"/>
      <c r="Q266" s="56"/>
    </row>
    <row r="267" spans="1:21" ht="12.75" customHeight="1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4"/>
      <c r="Q267" s="56"/>
    </row>
    <row r="268" spans="1:21" ht="12.75" customHeight="1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4"/>
      <c r="Q268" s="56"/>
    </row>
    <row r="269" spans="1:21" ht="12.75" customHeight="1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4"/>
      <c r="Q269" s="56"/>
    </row>
    <row r="270" spans="1:21" ht="15.95" customHeight="1">
      <c r="A270" s="306" t="s">
        <v>117</v>
      </c>
      <c r="B270" s="306"/>
      <c r="C270" s="306"/>
      <c r="D270" s="306"/>
      <c r="E270" s="306"/>
      <c r="F270" s="306"/>
      <c r="G270" s="306"/>
      <c r="H270" s="306"/>
      <c r="I270" s="306"/>
      <c r="J270" s="306"/>
      <c r="K270" s="306"/>
      <c r="L270" s="306"/>
      <c r="M270" s="306"/>
      <c r="N270" s="306"/>
      <c r="O270" s="306"/>
      <c r="P270" s="271"/>
      <c r="Q270" s="387" t="s">
        <v>118</v>
      </c>
      <c r="S270" s="39"/>
      <c r="T270" s="39"/>
      <c r="U270" s="39"/>
    </row>
    <row r="271" spans="1:21" s="67" customFormat="1" ht="38.25" customHeight="1">
      <c r="A271" s="306" t="s">
        <v>230</v>
      </c>
      <c r="B271" s="306"/>
      <c r="C271" s="306"/>
      <c r="D271" s="306"/>
      <c r="E271" s="306"/>
      <c r="F271" s="306"/>
      <c r="G271" s="306"/>
      <c r="H271" s="306"/>
      <c r="I271" s="306"/>
      <c r="J271" s="306"/>
      <c r="K271" s="306"/>
      <c r="L271" s="306"/>
      <c r="M271" s="306"/>
      <c r="N271" s="306"/>
      <c r="O271" s="306"/>
      <c r="P271" s="306"/>
      <c r="Q271" s="377" t="s">
        <v>231</v>
      </c>
      <c r="S271" s="68"/>
      <c r="T271" s="68"/>
      <c r="U271" s="68"/>
    </row>
    <row r="272" spans="1:21" s="67" customFormat="1" ht="19.5" customHeight="1">
      <c r="A272" s="29" t="s">
        <v>121</v>
      </c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378" t="s">
        <v>183</v>
      </c>
      <c r="S272" s="68"/>
      <c r="T272" s="68"/>
      <c r="U272" s="68"/>
    </row>
    <row r="273" spans="1:21" s="31" customFormat="1" ht="11.1" customHeight="1">
      <c r="A273" s="459"/>
      <c r="B273" s="459"/>
      <c r="C273" s="459"/>
      <c r="D273" s="459"/>
      <c r="E273" s="459"/>
      <c r="F273" s="459"/>
      <c r="G273" s="459"/>
      <c r="H273" s="459"/>
      <c r="I273" s="459"/>
      <c r="J273" s="459"/>
      <c r="K273" s="459"/>
      <c r="L273" s="459"/>
      <c r="M273" s="459"/>
      <c r="N273" s="459"/>
      <c r="O273" s="459"/>
      <c r="P273" s="30"/>
      <c r="Q273" s="375"/>
      <c r="S273" s="32"/>
      <c r="T273" s="32"/>
      <c r="U273" s="32"/>
    </row>
    <row r="274" spans="1:21" s="31" customFormat="1" ht="11.1" customHeight="1">
      <c r="A274" s="460"/>
      <c r="B274" s="2310" t="s">
        <v>1714</v>
      </c>
      <c r="C274" s="2311"/>
      <c r="D274" s="2311"/>
      <c r="E274" s="2311"/>
      <c r="F274" s="2311"/>
      <c r="G274" s="2311"/>
      <c r="H274" s="2311"/>
      <c r="I274" s="2311"/>
      <c r="J274" s="2311"/>
      <c r="K274" s="2311"/>
      <c r="L274" s="2311"/>
      <c r="M274" s="2312"/>
      <c r="N274" s="2316">
        <v>2023</v>
      </c>
      <c r="O274" s="2317"/>
      <c r="P274" s="2318"/>
      <c r="Q274" s="57"/>
      <c r="S274" s="33"/>
      <c r="T274" s="32"/>
      <c r="U274" s="32"/>
    </row>
    <row r="275" spans="1:21" s="34" customFormat="1" ht="11.1" customHeight="1">
      <c r="A275" s="548"/>
      <c r="B275" s="2313"/>
      <c r="C275" s="2314"/>
      <c r="D275" s="2314"/>
      <c r="E275" s="2314"/>
      <c r="F275" s="2314"/>
      <c r="G275" s="2314"/>
      <c r="H275" s="2314"/>
      <c r="I275" s="2314"/>
      <c r="J275" s="2314"/>
      <c r="K275" s="2314"/>
      <c r="L275" s="2314"/>
      <c r="M275" s="2315"/>
      <c r="N275" s="2319"/>
      <c r="O275" s="2320"/>
      <c r="P275" s="2321"/>
      <c r="Q275" s="58" t="s">
        <v>71</v>
      </c>
      <c r="S275" s="35"/>
      <c r="T275" s="36"/>
      <c r="U275" s="36"/>
    </row>
    <row r="276" spans="1:21" s="34" customFormat="1" ht="11.1" customHeight="1">
      <c r="A276" s="549"/>
      <c r="B276" s="1906" t="s">
        <v>18</v>
      </c>
      <c r="C276" s="1907" t="s">
        <v>58</v>
      </c>
      <c r="D276" s="1907" t="s">
        <v>4</v>
      </c>
      <c r="E276" s="1906" t="s">
        <v>123</v>
      </c>
      <c r="F276" s="1907" t="s">
        <v>124</v>
      </c>
      <c r="G276" s="1908" t="s">
        <v>125</v>
      </c>
      <c r="H276" s="1907" t="s">
        <v>126</v>
      </c>
      <c r="I276" s="1907" t="s">
        <v>9</v>
      </c>
      <c r="J276" s="1909" t="s">
        <v>10</v>
      </c>
      <c r="K276" s="1906" t="s">
        <v>1</v>
      </c>
      <c r="L276" s="1907" t="s">
        <v>2</v>
      </c>
      <c r="M276" s="1907" t="s">
        <v>3</v>
      </c>
      <c r="N276" s="1906" t="s">
        <v>18</v>
      </c>
      <c r="O276" s="1907" t="s">
        <v>58</v>
      </c>
      <c r="P276" s="1907" t="s">
        <v>4</v>
      </c>
      <c r="Q276" s="376"/>
      <c r="R276" s="37"/>
      <c r="S276" s="35"/>
      <c r="T276" s="35"/>
      <c r="U276" s="35"/>
    </row>
    <row r="277" spans="1:21" ht="10.7" customHeight="1">
      <c r="A277" s="549"/>
      <c r="B277" s="1923" t="s">
        <v>74</v>
      </c>
      <c r="C277" s="1924" t="s">
        <v>75</v>
      </c>
      <c r="D277" s="1924" t="s">
        <v>76</v>
      </c>
      <c r="E277" s="1923" t="s">
        <v>1720</v>
      </c>
      <c r="F277" s="1924" t="s">
        <v>1723</v>
      </c>
      <c r="G277" s="1925" t="s">
        <v>14</v>
      </c>
      <c r="H277" s="1924" t="s">
        <v>15</v>
      </c>
      <c r="I277" s="1924" t="s">
        <v>127</v>
      </c>
      <c r="J277" s="1926" t="s">
        <v>17</v>
      </c>
      <c r="K277" s="1923" t="s">
        <v>11</v>
      </c>
      <c r="L277" s="1924" t="s">
        <v>19</v>
      </c>
      <c r="M277" s="1924" t="s">
        <v>20</v>
      </c>
      <c r="N277" s="586" t="s">
        <v>74</v>
      </c>
      <c r="O277" s="587" t="s">
        <v>75</v>
      </c>
      <c r="P277" s="587" t="s">
        <v>76</v>
      </c>
      <c r="Q277" s="578"/>
    </row>
    <row r="278" spans="1:21" ht="14.1" customHeight="1">
      <c r="A278" s="76"/>
      <c r="B278" s="76"/>
      <c r="C278" s="77"/>
      <c r="D278" s="77"/>
      <c r="E278" s="76"/>
      <c r="F278" s="77"/>
      <c r="G278" s="77"/>
      <c r="H278" s="77"/>
      <c r="I278" s="77"/>
      <c r="J278" s="77"/>
      <c r="K278" s="77"/>
      <c r="L278" s="77"/>
      <c r="M278" s="1901"/>
      <c r="N278" s="78"/>
      <c r="O278" s="78"/>
      <c r="P278" s="270"/>
      <c r="Q278" s="579"/>
      <c r="S278" s="39"/>
      <c r="T278" s="39"/>
      <c r="U278" s="39"/>
    </row>
    <row r="279" spans="1:21" ht="33.75" customHeight="1">
      <c r="A279" s="1942" t="s">
        <v>184</v>
      </c>
      <c r="B279" s="1953" t="s">
        <v>2185</v>
      </c>
      <c r="C279" s="72" t="s">
        <v>2185</v>
      </c>
      <c r="D279" s="72" t="s">
        <v>2185</v>
      </c>
      <c r="E279" s="1890">
        <v>7765.9004772049957</v>
      </c>
      <c r="F279" s="38">
        <v>7385.0166528970021</v>
      </c>
      <c r="G279" s="38">
        <v>7891.5618165080023</v>
      </c>
      <c r="H279" s="38">
        <v>7465.5021315999993</v>
      </c>
      <c r="I279" s="38">
        <v>9952.2019272450034</v>
      </c>
      <c r="J279" s="38">
        <v>8720.6910710660031</v>
      </c>
      <c r="K279" s="38">
        <v>9363.0745896040007</v>
      </c>
      <c r="L279" s="38">
        <v>9015.0988083860011</v>
      </c>
      <c r="M279" s="1892">
        <v>8069.6577776180002</v>
      </c>
      <c r="N279" s="38">
        <v>6542.0239190370003</v>
      </c>
      <c r="O279" s="38">
        <v>8550.326066226</v>
      </c>
      <c r="P279" s="38">
        <v>8384.5143980680004</v>
      </c>
      <c r="Q279" s="561" t="s">
        <v>185</v>
      </c>
      <c r="S279" s="39"/>
      <c r="T279" s="39"/>
      <c r="U279" s="39"/>
    </row>
    <row r="280" spans="1:21" ht="33.75" customHeight="1">
      <c r="A280" s="1942" t="s">
        <v>188</v>
      </c>
      <c r="B280" s="1953" t="s">
        <v>2185</v>
      </c>
      <c r="C280" s="72" t="s">
        <v>2185</v>
      </c>
      <c r="D280" s="72" t="s">
        <v>2185</v>
      </c>
      <c r="E280" s="1890">
        <v>10462.463879422001</v>
      </c>
      <c r="F280" s="38">
        <v>5176.1493253959989</v>
      </c>
      <c r="G280" s="38">
        <v>6753.2240235500039</v>
      </c>
      <c r="H280" s="38">
        <v>7511.3674401399994</v>
      </c>
      <c r="I280" s="38">
        <v>7214.6709481769967</v>
      </c>
      <c r="J280" s="38">
        <v>7451.6975033349991</v>
      </c>
      <c r="K280" s="38">
        <v>7250.7809147010003</v>
      </c>
      <c r="L280" s="38">
        <v>6968.4511216359997</v>
      </c>
      <c r="M280" s="1892">
        <v>6945.2093378849995</v>
      </c>
      <c r="N280" s="38">
        <v>8127.4301135859996</v>
      </c>
      <c r="O280" s="38">
        <v>7621.6068809589997</v>
      </c>
      <c r="P280" s="38">
        <v>7506.6203208839997</v>
      </c>
      <c r="Q280" s="561" t="s">
        <v>189</v>
      </c>
      <c r="S280" s="39"/>
      <c r="T280" s="39"/>
      <c r="U280" s="39"/>
    </row>
    <row r="281" spans="1:21" ht="33.75" customHeight="1">
      <c r="A281" s="1942" t="s">
        <v>202</v>
      </c>
      <c r="B281" s="1953" t="s">
        <v>2185</v>
      </c>
      <c r="C281" s="72" t="s">
        <v>2185</v>
      </c>
      <c r="D281" s="72" t="s">
        <v>2185</v>
      </c>
      <c r="E281" s="1890">
        <v>997.47546195500013</v>
      </c>
      <c r="F281" s="38">
        <v>1757.0257050360001</v>
      </c>
      <c r="G281" s="38">
        <v>1855.6790920039998</v>
      </c>
      <c r="H281" s="38">
        <v>1246.8350381839996</v>
      </c>
      <c r="I281" s="38">
        <v>1460.4660986639997</v>
      </c>
      <c r="J281" s="38">
        <v>1059.9994548400002</v>
      </c>
      <c r="K281" s="38">
        <v>338.74345823800002</v>
      </c>
      <c r="L281" s="38">
        <v>200.14726702799999</v>
      </c>
      <c r="M281" s="1892">
        <v>586.10957998799995</v>
      </c>
      <c r="N281" s="38">
        <v>488.69377451000003</v>
      </c>
      <c r="O281" s="38">
        <v>645.810848738</v>
      </c>
      <c r="P281" s="38">
        <v>990.578639071</v>
      </c>
      <c r="Q281" s="561" t="s">
        <v>203</v>
      </c>
      <c r="U281" s="39"/>
    </row>
    <row r="282" spans="1:21" ht="33.75" customHeight="1">
      <c r="A282" s="1942" t="s">
        <v>208</v>
      </c>
      <c r="B282" s="1953" t="s">
        <v>2185</v>
      </c>
      <c r="C282" s="72" t="s">
        <v>2185</v>
      </c>
      <c r="D282" s="72" t="s">
        <v>2185</v>
      </c>
      <c r="E282" s="1890">
        <v>2049.7816695700003</v>
      </c>
      <c r="F282" s="38">
        <v>712.84597577399973</v>
      </c>
      <c r="G282" s="38">
        <v>835.55141494500015</v>
      </c>
      <c r="H282" s="38">
        <v>563.23880496100003</v>
      </c>
      <c r="I282" s="38">
        <v>679.53917593899996</v>
      </c>
      <c r="J282" s="38">
        <v>1250.1734239260004</v>
      </c>
      <c r="K282" s="38">
        <v>604.55864893400008</v>
      </c>
      <c r="L282" s="38">
        <v>1195.2565891050001</v>
      </c>
      <c r="M282" s="1892">
        <v>756.66728211100008</v>
      </c>
      <c r="N282" s="38">
        <v>1374.4157421620002</v>
      </c>
      <c r="O282" s="38">
        <v>2114.3058583130005</v>
      </c>
      <c r="P282" s="38">
        <v>481.35679476000001</v>
      </c>
      <c r="Q282" s="561" t="s">
        <v>209</v>
      </c>
      <c r="S282" s="39"/>
      <c r="T282" s="39"/>
      <c r="U282" s="39"/>
    </row>
    <row r="283" spans="1:21" ht="33.75" customHeight="1">
      <c r="A283" s="1942" t="s">
        <v>198</v>
      </c>
      <c r="B283" s="1953" t="s">
        <v>2185</v>
      </c>
      <c r="C283" s="72" t="s">
        <v>2185</v>
      </c>
      <c r="D283" s="72" t="s">
        <v>2185</v>
      </c>
      <c r="E283" s="1890">
        <v>938.88611585799993</v>
      </c>
      <c r="F283" s="38">
        <v>1421.7028521689995</v>
      </c>
      <c r="G283" s="38">
        <v>1858.1313897259995</v>
      </c>
      <c r="H283" s="38">
        <v>1617.4685278690001</v>
      </c>
      <c r="I283" s="38">
        <v>2516.2953726779997</v>
      </c>
      <c r="J283" s="38">
        <v>1380.9614453959996</v>
      </c>
      <c r="K283" s="38">
        <v>2344.0359173269999</v>
      </c>
      <c r="L283" s="38">
        <v>2668.756590253</v>
      </c>
      <c r="M283" s="1892">
        <v>1542.1881949670001</v>
      </c>
      <c r="N283" s="38">
        <v>1729.5319473929999</v>
      </c>
      <c r="O283" s="38">
        <v>2207.5193262950002</v>
      </c>
      <c r="P283" s="38">
        <v>2062.6116439830002</v>
      </c>
      <c r="Q283" s="561" t="s">
        <v>199</v>
      </c>
      <c r="S283" s="39"/>
      <c r="T283" s="39"/>
      <c r="U283" s="39"/>
    </row>
    <row r="284" spans="1:21" ht="33.75" customHeight="1">
      <c r="A284" s="1942" t="s">
        <v>218</v>
      </c>
      <c r="B284" s="1953" t="s">
        <v>2185</v>
      </c>
      <c r="C284" s="72" t="s">
        <v>2185</v>
      </c>
      <c r="D284" s="72" t="s">
        <v>2185</v>
      </c>
      <c r="E284" s="1890">
        <v>1137.3715706950004</v>
      </c>
      <c r="F284" s="38">
        <v>1113.6519789940003</v>
      </c>
      <c r="G284" s="38">
        <v>1397.96462187</v>
      </c>
      <c r="H284" s="38">
        <v>1366.1728737560002</v>
      </c>
      <c r="I284" s="38">
        <v>1835.9600678090005</v>
      </c>
      <c r="J284" s="38">
        <v>1955.5688404750001</v>
      </c>
      <c r="K284" s="38">
        <v>2032.2535911640002</v>
      </c>
      <c r="L284" s="38">
        <v>2164.1364159139998</v>
      </c>
      <c r="M284" s="1892">
        <v>1798.7574652359999</v>
      </c>
      <c r="N284" s="38">
        <v>1733.0000590880002</v>
      </c>
      <c r="O284" s="38">
        <v>1938.2693695950002</v>
      </c>
      <c r="P284" s="38">
        <v>1588.3296895020001</v>
      </c>
      <c r="Q284" s="561" t="s">
        <v>219</v>
      </c>
      <c r="S284" s="39"/>
      <c r="T284" s="39"/>
      <c r="U284" s="39"/>
    </row>
    <row r="285" spans="1:21" ht="33.75" customHeight="1">
      <c r="A285" s="1942" t="s">
        <v>190</v>
      </c>
      <c r="B285" s="1953" t="s">
        <v>2185</v>
      </c>
      <c r="C285" s="72" t="s">
        <v>2185</v>
      </c>
      <c r="D285" s="72" t="s">
        <v>2185</v>
      </c>
      <c r="E285" s="1890">
        <v>1396.7415466960006</v>
      </c>
      <c r="F285" s="38">
        <v>1004.520243585</v>
      </c>
      <c r="G285" s="38">
        <v>1195.7051186040003</v>
      </c>
      <c r="H285" s="38">
        <v>926.68705890999956</v>
      </c>
      <c r="I285" s="38">
        <v>1236.0118830759995</v>
      </c>
      <c r="J285" s="38">
        <v>783.80313158400031</v>
      </c>
      <c r="K285" s="38">
        <v>1335.2663620440001</v>
      </c>
      <c r="L285" s="38">
        <v>1085.6019869960001</v>
      </c>
      <c r="M285" s="1892">
        <v>811.64770238200003</v>
      </c>
      <c r="N285" s="38">
        <v>1237.3817166340002</v>
      </c>
      <c r="O285" s="38">
        <v>1211.2587975509998</v>
      </c>
      <c r="P285" s="38">
        <v>1082.4227866799999</v>
      </c>
      <c r="Q285" s="561" t="s">
        <v>191</v>
      </c>
      <c r="U285" s="39"/>
    </row>
    <row r="286" spans="1:21" ht="33.75" customHeight="1">
      <c r="A286" s="1942" t="s">
        <v>200</v>
      </c>
      <c r="B286" s="1953" t="s">
        <v>2185</v>
      </c>
      <c r="C286" s="72" t="s">
        <v>2185</v>
      </c>
      <c r="D286" s="72" t="s">
        <v>2185</v>
      </c>
      <c r="E286" s="1890">
        <v>1443.3893709930003</v>
      </c>
      <c r="F286" s="38">
        <v>1488.1621696030002</v>
      </c>
      <c r="G286" s="38">
        <v>1605.3619451559996</v>
      </c>
      <c r="H286" s="38">
        <v>1794.2116550149997</v>
      </c>
      <c r="I286" s="38">
        <v>2174.5943949049997</v>
      </c>
      <c r="J286" s="38">
        <v>1825.9557275180005</v>
      </c>
      <c r="K286" s="38">
        <v>2136.1970895149998</v>
      </c>
      <c r="L286" s="38">
        <v>1857.111253796</v>
      </c>
      <c r="M286" s="1892">
        <v>1522.1853042170001</v>
      </c>
      <c r="N286" s="38">
        <v>1713.27934033</v>
      </c>
      <c r="O286" s="38">
        <v>2144.2083833219999</v>
      </c>
      <c r="P286" s="38">
        <v>1447.2056925449999</v>
      </c>
      <c r="Q286" s="561" t="s">
        <v>201</v>
      </c>
      <c r="S286" s="39"/>
      <c r="T286" s="39"/>
      <c r="U286" s="39"/>
    </row>
    <row r="287" spans="1:21" ht="33.75" customHeight="1">
      <c r="A287" s="1942" t="s">
        <v>212</v>
      </c>
      <c r="B287" s="1953" t="s">
        <v>2185</v>
      </c>
      <c r="C287" s="72" t="s">
        <v>2185</v>
      </c>
      <c r="D287" s="72" t="s">
        <v>2185</v>
      </c>
      <c r="E287" s="1890">
        <v>434.62647456300004</v>
      </c>
      <c r="F287" s="38">
        <v>369.49144834000003</v>
      </c>
      <c r="G287" s="38">
        <v>458.86969239299987</v>
      </c>
      <c r="H287" s="38">
        <v>543.77245162200018</v>
      </c>
      <c r="I287" s="38">
        <v>923.14986028700014</v>
      </c>
      <c r="J287" s="38">
        <v>1132.5355417179994</v>
      </c>
      <c r="K287" s="38">
        <v>1042.7431959979999</v>
      </c>
      <c r="L287" s="38">
        <v>892.92919877299983</v>
      </c>
      <c r="M287" s="1892">
        <v>773.27234343199984</v>
      </c>
      <c r="N287" s="38">
        <v>887.5522784740001</v>
      </c>
      <c r="O287" s="38">
        <v>906.04798439300009</v>
      </c>
      <c r="P287" s="38">
        <v>654.49187604999986</v>
      </c>
      <c r="Q287" s="561" t="s">
        <v>213</v>
      </c>
      <c r="S287" s="39"/>
      <c r="T287" s="39"/>
      <c r="U287" s="39"/>
    </row>
    <row r="288" spans="1:21" ht="33.75" customHeight="1">
      <c r="A288" s="1942" t="s">
        <v>206</v>
      </c>
      <c r="B288" s="1953" t="s">
        <v>2185</v>
      </c>
      <c r="C288" s="72" t="s">
        <v>2185</v>
      </c>
      <c r="D288" s="72" t="s">
        <v>2185</v>
      </c>
      <c r="E288" s="1890">
        <v>470.15290952600009</v>
      </c>
      <c r="F288" s="38">
        <v>469.53893896700004</v>
      </c>
      <c r="G288" s="38">
        <v>610.76365729199995</v>
      </c>
      <c r="H288" s="38">
        <v>438.68057617499983</v>
      </c>
      <c r="I288" s="38">
        <v>775.89750288799996</v>
      </c>
      <c r="J288" s="38">
        <v>529.40221573999997</v>
      </c>
      <c r="K288" s="38">
        <v>697.14576778399999</v>
      </c>
      <c r="L288" s="38">
        <v>696.12659014300004</v>
      </c>
      <c r="M288" s="1892">
        <v>487.81286751300001</v>
      </c>
      <c r="N288" s="38">
        <v>435.14834502300005</v>
      </c>
      <c r="O288" s="38">
        <v>646.86780793000003</v>
      </c>
      <c r="P288" s="38">
        <v>527.66878589199996</v>
      </c>
      <c r="Q288" s="561" t="s">
        <v>207</v>
      </c>
      <c r="S288" s="39"/>
      <c r="T288" s="39"/>
      <c r="U288" s="39"/>
    </row>
    <row r="289" spans="1:21" ht="33.75" customHeight="1">
      <c r="A289" s="1942" t="s">
        <v>192</v>
      </c>
      <c r="B289" s="1953" t="s">
        <v>2185</v>
      </c>
      <c r="C289" s="72" t="s">
        <v>2185</v>
      </c>
      <c r="D289" s="72" t="s">
        <v>2185</v>
      </c>
      <c r="E289" s="1890">
        <v>834.80353502200035</v>
      </c>
      <c r="F289" s="38">
        <v>1166.6701791219998</v>
      </c>
      <c r="G289" s="38">
        <v>1108.7532255739998</v>
      </c>
      <c r="H289" s="38">
        <v>791.22617678200015</v>
      </c>
      <c r="I289" s="38">
        <v>928.02752989100009</v>
      </c>
      <c r="J289" s="38">
        <v>777.10147308599994</v>
      </c>
      <c r="K289" s="38">
        <v>582.73888130599994</v>
      </c>
      <c r="L289" s="38">
        <v>892.52503273000002</v>
      </c>
      <c r="M289" s="1892">
        <v>820.92819339200003</v>
      </c>
      <c r="N289" s="38">
        <v>1032.240869905</v>
      </c>
      <c r="O289" s="38">
        <v>1421.7001321170001</v>
      </c>
      <c r="P289" s="38">
        <v>1212.3884368999998</v>
      </c>
      <c r="Q289" s="561" t="s">
        <v>193</v>
      </c>
      <c r="U289" s="39"/>
    </row>
    <row r="290" spans="1:21" ht="33.75" customHeight="1">
      <c r="A290" s="1942" t="s">
        <v>186</v>
      </c>
      <c r="B290" s="1953" t="s">
        <v>2185</v>
      </c>
      <c r="C290" s="72" t="s">
        <v>2185</v>
      </c>
      <c r="D290" s="72" t="s">
        <v>2185</v>
      </c>
      <c r="E290" s="1890">
        <v>297.75641728099993</v>
      </c>
      <c r="F290" s="38">
        <v>310.68882557599994</v>
      </c>
      <c r="G290" s="38">
        <v>398.08875541400027</v>
      </c>
      <c r="H290" s="38">
        <v>344.60762057200009</v>
      </c>
      <c r="I290" s="38">
        <v>464.01077796900023</v>
      </c>
      <c r="J290" s="38">
        <v>278.77640176199992</v>
      </c>
      <c r="K290" s="38">
        <v>253.61919228200003</v>
      </c>
      <c r="L290" s="38">
        <v>301.16291758700004</v>
      </c>
      <c r="M290" s="1892">
        <v>167.194409441</v>
      </c>
      <c r="N290" s="38">
        <v>363.93172385499997</v>
      </c>
      <c r="O290" s="38">
        <v>341.17987903199992</v>
      </c>
      <c r="P290" s="38">
        <v>260.38358416899996</v>
      </c>
      <c r="Q290" s="561" t="s">
        <v>187</v>
      </c>
      <c r="S290" s="39"/>
      <c r="T290" s="39"/>
      <c r="U290" s="39"/>
    </row>
    <row r="291" spans="1:21" ht="33.75" customHeight="1">
      <c r="A291" s="1942" t="s">
        <v>214</v>
      </c>
      <c r="B291" s="1953" t="s">
        <v>2185</v>
      </c>
      <c r="C291" s="72" t="s">
        <v>2185</v>
      </c>
      <c r="D291" s="72" t="s">
        <v>2185</v>
      </c>
      <c r="E291" s="1890">
        <v>319.60919130100001</v>
      </c>
      <c r="F291" s="38">
        <v>428.8672169570001</v>
      </c>
      <c r="G291" s="38">
        <v>408.1654338040002</v>
      </c>
      <c r="H291" s="38">
        <v>437.247027651</v>
      </c>
      <c r="I291" s="38">
        <v>768.25918387199999</v>
      </c>
      <c r="J291" s="38">
        <v>624.01734005499975</v>
      </c>
      <c r="K291" s="38">
        <v>953.72177414300006</v>
      </c>
      <c r="L291" s="38">
        <v>563.32676591399991</v>
      </c>
      <c r="M291" s="1892">
        <v>361.66050094499997</v>
      </c>
      <c r="N291" s="38">
        <v>355.722839878</v>
      </c>
      <c r="O291" s="38">
        <v>537.81328354699997</v>
      </c>
      <c r="P291" s="38">
        <v>447.75652543699999</v>
      </c>
      <c r="Q291" s="561" t="s">
        <v>215</v>
      </c>
      <c r="S291" s="39"/>
      <c r="U291" s="39"/>
    </row>
    <row r="292" spans="1:21" ht="33.75" customHeight="1">
      <c r="A292" s="1942" t="s">
        <v>232</v>
      </c>
      <c r="B292" s="1953" t="s">
        <v>2185</v>
      </c>
      <c r="C292" s="72" t="s">
        <v>2185</v>
      </c>
      <c r="D292" s="72" t="s">
        <v>2185</v>
      </c>
      <c r="E292" s="1890">
        <v>76.426954969000008</v>
      </c>
      <c r="F292" s="38">
        <v>209.10297252399999</v>
      </c>
      <c r="G292" s="38">
        <v>165.43586745099998</v>
      </c>
      <c r="H292" s="38">
        <v>161.83022066800007</v>
      </c>
      <c r="I292" s="38">
        <v>190.50091843499987</v>
      </c>
      <c r="J292" s="38">
        <v>236.63634468200007</v>
      </c>
      <c r="K292" s="38">
        <v>269.670772554</v>
      </c>
      <c r="L292" s="38">
        <v>195.36448667300002</v>
      </c>
      <c r="M292" s="1892">
        <v>114.61604615799999</v>
      </c>
      <c r="N292" s="38">
        <v>221.48059498000001</v>
      </c>
      <c r="O292" s="38">
        <v>102.57900516999999</v>
      </c>
      <c r="P292" s="38">
        <v>190.928751871</v>
      </c>
      <c r="Q292" s="561" t="s">
        <v>233</v>
      </c>
      <c r="S292" s="39"/>
      <c r="T292" s="39"/>
      <c r="U292" s="39"/>
    </row>
    <row r="293" spans="1:21" ht="33.75" customHeight="1">
      <c r="A293" s="1942" t="s">
        <v>234</v>
      </c>
      <c r="B293" s="1953" t="s">
        <v>2185</v>
      </c>
      <c r="C293" s="72" t="s">
        <v>2185</v>
      </c>
      <c r="D293" s="72" t="s">
        <v>2185</v>
      </c>
      <c r="E293" s="1890">
        <v>259.81523699999991</v>
      </c>
      <c r="F293" s="38">
        <v>254.91719480899991</v>
      </c>
      <c r="G293" s="38">
        <v>274.06384790800001</v>
      </c>
      <c r="H293" s="38">
        <v>247.00400690500018</v>
      </c>
      <c r="I293" s="38">
        <v>323.17883076800018</v>
      </c>
      <c r="J293" s="38">
        <v>257.23388286300013</v>
      </c>
      <c r="K293" s="38">
        <v>271.58485493500001</v>
      </c>
      <c r="L293" s="38">
        <v>292.31160705299999</v>
      </c>
      <c r="M293" s="1892">
        <v>239.51847547200001</v>
      </c>
      <c r="N293" s="38">
        <v>334.80946117100001</v>
      </c>
      <c r="O293" s="38">
        <v>260.90420314099998</v>
      </c>
      <c r="P293" s="38">
        <v>274.19772011800001</v>
      </c>
      <c r="Q293" s="561" t="s">
        <v>235</v>
      </c>
      <c r="S293" s="39"/>
      <c r="T293" s="39"/>
      <c r="U293" s="39"/>
    </row>
    <row r="294" spans="1:21" ht="33.75" customHeight="1">
      <c r="A294" s="1942" t="s">
        <v>216</v>
      </c>
      <c r="B294" s="1953" t="s">
        <v>2185</v>
      </c>
      <c r="C294" s="72" t="s">
        <v>2185</v>
      </c>
      <c r="D294" s="72" t="s">
        <v>2185</v>
      </c>
      <c r="E294" s="1890">
        <v>255.36969817000002</v>
      </c>
      <c r="F294" s="38">
        <v>468.18465200199989</v>
      </c>
      <c r="G294" s="38">
        <v>394.01554461399996</v>
      </c>
      <c r="H294" s="38">
        <v>229.81949625499999</v>
      </c>
      <c r="I294" s="38">
        <v>359.38841019</v>
      </c>
      <c r="J294" s="38">
        <v>309.0468210219999</v>
      </c>
      <c r="K294" s="38">
        <v>412.13110638500001</v>
      </c>
      <c r="L294" s="38">
        <v>252.59492112199999</v>
      </c>
      <c r="M294" s="1892">
        <v>258.50769254699998</v>
      </c>
      <c r="N294" s="38">
        <v>388.55717452399995</v>
      </c>
      <c r="O294" s="38">
        <v>434.02596946199992</v>
      </c>
      <c r="P294" s="38">
        <v>379.46360245800003</v>
      </c>
      <c r="Q294" s="561" t="s">
        <v>217</v>
      </c>
      <c r="S294" s="39"/>
      <c r="T294" s="39"/>
      <c r="U294" s="39"/>
    </row>
    <row r="295" spans="1:21" ht="33.75" customHeight="1">
      <c r="A295" s="1942" t="s">
        <v>226</v>
      </c>
      <c r="B295" s="1953" t="s">
        <v>2185</v>
      </c>
      <c r="C295" s="72" t="s">
        <v>2185</v>
      </c>
      <c r="D295" s="72" t="s">
        <v>2185</v>
      </c>
      <c r="E295" s="1890">
        <v>242.74752994300005</v>
      </c>
      <c r="F295" s="38">
        <v>273.425131658</v>
      </c>
      <c r="G295" s="38">
        <v>757.58743935500001</v>
      </c>
      <c r="H295" s="38">
        <v>608.08879039900012</v>
      </c>
      <c r="I295" s="38">
        <v>647.96646955199992</v>
      </c>
      <c r="J295" s="38">
        <v>629.76288242800001</v>
      </c>
      <c r="K295" s="38">
        <v>416.66847709799993</v>
      </c>
      <c r="L295" s="38">
        <v>614.06769291900002</v>
      </c>
      <c r="M295" s="1892">
        <v>611.67811038899993</v>
      </c>
      <c r="N295" s="38">
        <v>174.82105693800003</v>
      </c>
      <c r="O295" s="38">
        <v>451.70247846899997</v>
      </c>
      <c r="P295" s="38">
        <v>595.62678648399992</v>
      </c>
      <c r="Q295" s="561" t="s">
        <v>227</v>
      </c>
      <c r="S295" s="39"/>
      <c r="T295" s="39"/>
      <c r="U295" s="39"/>
    </row>
    <row r="296" spans="1:21" ht="33.75" customHeight="1">
      <c r="A296" s="1942" t="s">
        <v>236</v>
      </c>
      <c r="B296" s="1953" t="s">
        <v>2185</v>
      </c>
      <c r="C296" s="72" t="s">
        <v>2185</v>
      </c>
      <c r="D296" s="72" t="s">
        <v>2185</v>
      </c>
      <c r="E296" s="1890">
        <v>270.27643369300017</v>
      </c>
      <c r="F296" s="38">
        <v>209.80010690600017</v>
      </c>
      <c r="G296" s="38">
        <v>313.37828152999981</v>
      </c>
      <c r="H296" s="38">
        <v>224.04749425400007</v>
      </c>
      <c r="I296" s="38">
        <v>212.55374077399998</v>
      </c>
      <c r="J296" s="38">
        <v>206.30267904799996</v>
      </c>
      <c r="K296" s="38">
        <v>195.53522200999998</v>
      </c>
      <c r="L296" s="38">
        <v>251.39812182700001</v>
      </c>
      <c r="M296" s="1892">
        <v>226.35233226800003</v>
      </c>
      <c r="N296" s="38">
        <v>291.11180491300001</v>
      </c>
      <c r="O296" s="38">
        <v>290.49854474400001</v>
      </c>
      <c r="P296" s="38">
        <v>281.44526383300001</v>
      </c>
      <c r="Q296" s="561" t="s">
        <v>1788</v>
      </c>
      <c r="S296" s="39"/>
      <c r="T296" s="39"/>
      <c r="U296" s="39"/>
    </row>
    <row r="297" spans="1:21" ht="33.75" customHeight="1">
      <c r="A297" s="1942" t="s">
        <v>237</v>
      </c>
      <c r="B297" s="1953" t="s">
        <v>2185</v>
      </c>
      <c r="C297" s="72" t="s">
        <v>2185</v>
      </c>
      <c r="D297" s="72" t="s">
        <v>2185</v>
      </c>
      <c r="E297" s="1890">
        <v>154.57343365600005</v>
      </c>
      <c r="F297" s="38">
        <v>244.20497611399989</v>
      </c>
      <c r="G297" s="38">
        <v>133.59738312900004</v>
      </c>
      <c r="H297" s="38">
        <v>361.37345405900004</v>
      </c>
      <c r="I297" s="38">
        <v>290.76461331500008</v>
      </c>
      <c r="J297" s="38">
        <v>369.43100781800007</v>
      </c>
      <c r="K297" s="38">
        <v>361.94166223399998</v>
      </c>
      <c r="L297" s="38">
        <v>223.77162058499997</v>
      </c>
      <c r="M297" s="1892">
        <v>344.432582776</v>
      </c>
      <c r="N297" s="38">
        <v>938.30080929999986</v>
      </c>
      <c r="O297" s="38">
        <v>333.81559106400005</v>
      </c>
      <c r="P297" s="38">
        <v>373.31377708200006</v>
      </c>
      <c r="Q297" s="561" t="s">
        <v>238</v>
      </c>
    </row>
    <row r="298" spans="1:21" ht="33.75" customHeight="1">
      <c r="A298" s="1942" t="s">
        <v>239</v>
      </c>
      <c r="B298" s="1953" t="s">
        <v>2185</v>
      </c>
      <c r="C298" s="72" t="s">
        <v>2185</v>
      </c>
      <c r="D298" s="72" t="s">
        <v>2185</v>
      </c>
      <c r="E298" s="1890">
        <v>246.92923099800001</v>
      </c>
      <c r="F298" s="38">
        <v>270.26362844499999</v>
      </c>
      <c r="G298" s="38">
        <v>315.36959006199993</v>
      </c>
      <c r="H298" s="38">
        <v>187.68014463200004</v>
      </c>
      <c r="I298" s="38">
        <v>278.56182282700007</v>
      </c>
      <c r="J298" s="38">
        <v>248.72932796199996</v>
      </c>
      <c r="K298" s="38">
        <v>280.247704258</v>
      </c>
      <c r="L298" s="38">
        <v>203.86121623099999</v>
      </c>
      <c r="M298" s="1892">
        <v>231.34787307300002</v>
      </c>
      <c r="N298" s="38">
        <v>200.40085606000002</v>
      </c>
      <c r="O298" s="38">
        <v>184.36373432900001</v>
      </c>
      <c r="P298" s="38">
        <v>236.29896932100002</v>
      </c>
      <c r="Q298" s="561" t="s">
        <v>240</v>
      </c>
      <c r="S298" s="39"/>
      <c r="T298" s="39"/>
      <c r="U298" s="39"/>
    </row>
    <row r="299" spans="1:21" ht="33.75" customHeight="1">
      <c r="A299" s="1942" t="s">
        <v>241</v>
      </c>
      <c r="B299" s="1953" t="s">
        <v>2185</v>
      </c>
      <c r="C299" s="72" t="s">
        <v>2185</v>
      </c>
      <c r="D299" s="72" t="s">
        <v>2185</v>
      </c>
      <c r="E299" s="1890">
        <v>111.391124249</v>
      </c>
      <c r="F299" s="38">
        <v>199.43972857499995</v>
      </c>
      <c r="G299" s="38">
        <v>79.860800007999998</v>
      </c>
      <c r="H299" s="38">
        <v>184.23071715999993</v>
      </c>
      <c r="I299" s="38">
        <v>189.237874995</v>
      </c>
      <c r="J299" s="38">
        <v>158.20878153600006</v>
      </c>
      <c r="K299" s="38">
        <v>161.09190966400001</v>
      </c>
      <c r="L299" s="38">
        <v>126.87541293200002</v>
      </c>
      <c r="M299" s="1892">
        <v>115.394697967</v>
      </c>
      <c r="N299" s="38">
        <v>97.281880271999995</v>
      </c>
      <c r="O299" s="38">
        <v>168.89804934700001</v>
      </c>
      <c r="P299" s="38">
        <v>154.863481681</v>
      </c>
      <c r="Q299" s="561" t="s">
        <v>242</v>
      </c>
      <c r="S299" s="39"/>
      <c r="T299" s="39"/>
      <c r="U299" s="39"/>
    </row>
    <row r="300" spans="1:21" ht="33.75" customHeight="1">
      <c r="A300" s="1942" t="s">
        <v>243</v>
      </c>
      <c r="B300" s="1953" t="s">
        <v>2185</v>
      </c>
      <c r="C300" s="72" t="s">
        <v>2185</v>
      </c>
      <c r="D300" s="72" t="s">
        <v>2185</v>
      </c>
      <c r="E300" s="1890">
        <v>248.33184066300009</v>
      </c>
      <c r="F300" s="38">
        <v>349.15561345500009</v>
      </c>
      <c r="G300" s="38">
        <v>207.91621087000007</v>
      </c>
      <c r="H300" s="38">
        <v>187.74707825000004</v>
      </c>
      <c r="I300" s="38">
        <v>443.09030820299972</v>
      </c>
      <c r="J300" s="38">
        <v>251.38719531999985</v>
      </c>
      <c r="K300" s="38">
        <v>277.12130534300002</v>
      </c>
      <c r="L300" s="38">
        <v>231.25160416999998</v>
      </c>
      <c r="M300" s="1892">
        <v>274.61517821799998</v>
      </c>
      <c r="N300" s="38">
        <v>214.42687732299999</v>
      </c>
      <c r="O300" s="38">
        <v>317.75495923099993</v>
      </c>
      <c r="P300" s="38">
        <v>355.93036527499999</v>
      </c>
      <c r="Q300" s="561" t="s">
        <v>244</v>
      </c>
      <c r="S300" s="39"/>
      <c r="T300" s="39"/>
      <c r="U300" s="39"/>
    </row>
    <row r="301" spans="1:21" ht="33.75" customHeight="1">
      <c r="A301" s="1942" t="s">
        <v>196</v>
      </c>
      <c r="B301" s="1899" t="s">
        <v>2185</v>
      </c>
      <c r="C301" s="73" t="s">
        <v>2185</v>
      </c>
      <c r="D301" s="73" t="s">
        <v>2185</v>
      </c>
      <c r="E301" s="1890">
        <v>26.808700000000009</v>
      </c>
      <c r="F301" s="38">
        <v>17.977036330000004</v>
      </c>
      <c r="G301" s="38">
        <v>28.126667250000004</v>
      </c>
      <c r="H301" s="38">
        <v>10.597096870000005</v>
      </c>
      <c r="I301" s="38">
        <v>51.327554212999985</v>
      </c>
      <c r="J301" s="38">
        <v>97.80348463</v>
      </c>
      <c r="K301" s="38">
        <v>78.570294663999974</v>
      </c>
      <c r="L301" s="38">
        <v>83.095391860999996</v>
      </c>
      <c r="M301" s="1892">
        <v>57.779859995999999</v>
      </c>
      <c r="N301" s="38">
        <v>141.42591353199998</v>
      </c>
      <c r="O301" s="38">
        <v>178.080881336</v>
      </c>
      <c r="P301" s="38">
        <v>31.966902887000003</v>
      </c>
      <c r="Q301" s="561" t="s">
        <v>197</v>
      </c>
      <c r="S301" s="39"/>
      <c r="U301" s="39"/>
    </row>
    <row r="302" spans="1:21" ht="10.7" customHeight="1">
      <c r="A302" s="553"/>
      <c r="B302" s="1891"/>
      <c r="C302" s="463"/>
      <c r="D302" s="463"/>
      <c r="E302" s="1891"/>
      <c r="F302" s="463"/>
      <c r="G302" s="463"/>
      <c r="H302" s="463"/>
      <c r="I302" s="463"/>
      <c r="J302" s="463"/>
      <c r="K302" s="463"/>
      <c r="L302" s="463"/>
      <c r="M302" s="1898"/>
      <c r="N302" s="463"/>
      <c r="O302" s="463"/>
      <c r="P302" s="53"/>
      <c r="Q302" s="557"/>
      <c r="S302" s="39"/>
      <c r="T302" s="39"/>
      <c r="U302" s="39"/>
    </row>
    <row r="303" spans="1:21" ht="10.7" customHeight="1">
      <c r="A303" s="553"/>
      <c r="B303" s="1891"/>
      <c r="C303" s="463"/>
      <c r="D303" s="463"/>
      <c r="E303" s="1891"/>
      <c r="F303" s="463"/>
      <c r="G303" s="463"/>
      <c r="H303" s="463"/>
      <c r="I303" s="463"/>
      <c r="J303" s="463"/>
      <c r="K303" s="463"/>
      <c r="L303" s="463"/>
      <c r="M303" s="1898"/>
      <c r="N303" s="463"/>
      <c r="O303" s="463"/>
      <c r="P303" s="53"/>
      <c r="Q303" s="565"/>
      <c r="S303" s="39"/>
      <c r="T303" s="39"/>
    </row>
    <row r="304" spans="1:21" ht="10.7" customHeight="1">
      <c r="A304" s="553"/>
      <c r="B304" s="1891"/>
      <c r="C304" s="463"/>
      <c r="D304" s="463"/>
      <c r="E304" s="1891"/>
      <c r="F304" s="463"/>
      <c r="G304" s="463"/>
      <c r="H304" s="463"/>
      <c r="I304" s="463"/>
      <c r="J304" s="463"/>
      <c r="K304" s="463"/>
      <c r="L304" s="463"/>
      <c r="M304" s="1898"/>
      <c r="N304" s="463"/>
      <c r="O304" s="463"/>
      <c r="P304" s="53"/>
      <c r="Q304" s="557"/>
      <c r="S304" s="39"/>
      <c r="T304" s="39"/>
      <c r="U304" s="39"/>
    </row>
    <row r="305" spans="1:21" ht="12.75" customHeight="1">
      <c r="A305" s="470"/>
      <c r="B305" s="470"/>
      <c r="C305" s="471"/>
      <c r="D305" s="471"/>
      <c r="E305" s="470"/>
      <c r="F305" s="471"/>
      <c r="G305" s="471"/>
      <c r="H305" s="471"/>
      <c r="I305" s="471"/>
      <c r="J305" s="471"/>
      <c r="K305" s="471"/>
      <c r="L305" s="471"/>
      <c r="M305" s="577"/>
      <c r="N305" s="471"/>
      <c r="O305" s="471"/>
      <c r="P305" s="85"/>
      <c r="Q305" s="580"/>
      <c r="S305" s="39"/>
    </row>
    <row r="306" spans="1:21" ht="12.75" customHeight="1">
      <c r="A306" s="55" t="s">
        <v>158</v>
      </c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4"/>
      <c r="Q306" s="56" t="s">
        <v>159</v>
      </c>
    </row>
    <row r="307" spans="1:21" s="48" customFormat="1">
      <c r="A307" s="67"/>
      <c r="B307" s="67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Q307" s="66"/>
      <c r="S307" s="50"/>
      <c r="T307" s="50"/>
      <c r="U307" s="50"/>
    </row>
    <row r="308" spans="1:21" s="48" customFormat="1">
      <c r="A308" s="67"/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Q308" s="66"/>
      <c r="S308" s="50"/>
      <c r="T308" s="50"/>
      <c r="U308" s="50"/>
    </row>
    <row r="309" spans="1:21" s="48" customFormat="1">
      <c r="A309" s="67"/>
      <c r="B309" s="67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Q309" s="66"/>
      <c r="S309" s="50"/>
      <c r="T309" s="50"/>
      <c r="U309" s="50"/>
    </row>
    <row r="310" spans="1:21" s="48" customFormat="1">
      <c r="A310" s="67"/>
      <c r="B310" s="67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Q310" s="66"/>
      <c r="S310" s="50"/>
      <c r="T310" s="50"/>
      <c r="U310" s="50"/>
    </row>
    <row r="311" spans="1:21" s="48" customFormat="1">
      <c r="A311" s="67"/>
      <c r="B311" s="67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Q311" s="66"/>
      <c r="S311" s="50"/>
      <c r="T311" s="50"/>
      <c r="U311" s="50"/>
    </row>
    <row r="312" spans="1:21" s="48" customFormat="1">
      <c r="A312" s="67"/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Q312" s="66"/>
      <c r="S312" s="50"/>
      <c r="T312" s="50"/>
      <c r="U312" s="50"/>
    </row>
    <row r="313" spans="1:21" s="48" customFormat="1">
      <c r="A313" s="67"/>
      <c r="B313" s="67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Q313" s="66"/>
      <c r="S313" s="50"/>
      <c r="T313" s="50"/>
      <c r="U313" s="50"/>
    </row>
    <row r="314" spans="1:21" s="48" customFormat="1">
      <c r="A314" s="67"/>
      <c r="B314" s="67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Q314" s="66"/>
      <c r="S314" s="50"/>
      <c r="T314" s="50"/>
      <c r="U314" s="50"/>
    </row>
    <row r="315" spans="1:21" s="48" customFormat="1">
      <c r="A315" s="67"/>
      <c r="B315" s="67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Q315" s="66"/>
      <c r="S315" s="50"/>
      <c r="T315" s="50"/>
      <c r="U315" s="50"/>
    </row>
    <row r="316" spans="1:21" s="48" customFormat="1">
      <c r="A316" s="67"/>
      <c r="B316" s="67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Q316" s="66"/>
      <c r="S316" s="50"/>
      <c r="T316" s="50"/>
      <c r="U316" s="50"/>
    </row>
    <row r="317" spans="1:21" s="48" customFormat="1">
      <c r="A317" s="67"/>
      <c r="B317" s="67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Q317" s="66"/>
      <c r="S317" s="50"/>
      <c r="T317" s="50"/>
      <c r="U317" s="50"/>
    </row>
    <row r="318" spans="1:21" s="48" customFormat="1">
      <c r="A318" s="67"/>
      <c r="B318" s="67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Q318" s="66"/>
      <c r="S318" s="50"/>
      <c r="T318" s="50"/>
      <c r="U318" s="50"/>
    </row>
    <row r="319" spans="1:21" s="48" customFormat="1">
      <c r="A319" s="67"/>
      <c r="B319" s="67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Q319" s="66"/>
      <c r="S319" s="50"/>
      <c r="T319" s="50"/>
      <c r="U319" s="50"/>
    </row>
    <row r="320" spans="1:21" s="48" customFormat="1">
      <c r="A320" s="67"/>
      <c r="B320" s="67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Q320" s="66"/>
      <c r="S320" s="50"/>
      <c r="T320" s="50"/>
      <c r="U320" s="50"/>
    </row>
    <row r="321" spans="1:21" s="48" customFormat="1">
      <c r="A321" s="67"/>
      <c r="B321" s="67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Q321" s="66"/>
      <c r="S321" s="50"/>
      <c r="T321" s="50"/>
      <c r="U321" s="50"/>
    </row>
    <row r="322" spans="1:21" s="48" customFormat="1">
      <c r="A322" s="67"/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Q322" s="66"/>
      <c r="S322" s="50"/>
      <c r="T322" s="50"/>
      <c r="U322" s="50"/>
    </row>
    <row r="323" spans="1:21" s="48" customFormat="1">
      <c r="A323" s="67"/>
      <c r="B323" s="67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Q323" s="66"/>
      <c r="S323" s="50"/>
      <c r="T323" s="50"/>
      <c r="U323" s="50"/>
    </row>
    <row r="324" spans="1:21" s="48" customFormat="1">
      <c r="A324" s="67"/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Q324" s="66"/>
      <c r="S324" s="50"/>
      <c r="T324" s="50"/>
      <c r="U324" s="50"/>
    </row>
    <row r="325" spans="1:21" s="48" customFormat="1">
      <c r="A325" s="67"/>
      <c r="B325" s="67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Q325" s="66"/>
      <c r="S325" s="50"/>
      <c r="T325" s="50"/>
      <c r="U325" s="50"/>
    </row>
    <row r="326" spans="1:21" s="48" customFormat="1">
      <c r="A326" s="67"/>
      <c r="B326" s="67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Q326" s="66"/>
      <c r="S326" s="50"/>
      <c r="T326" s="50"/>
      <c r="U326" s="50"/>
    </row>
    <row r="327" spans="1:21" s="48" customFormat="1">
      <c r="A327" s="67"/>
      <c r="B327" s="67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Q327" s="66"/>
      <c r="S327" s="50"/>
      <c r="T327" s="50"/>
      <c r="U327" s="50"/>
    </row>
    <row r="328" spans="1:21" s="48" customFormat="1">
      <c r="A328" s="67"/>
      <c r="B328" s="67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Q328" s="66"/>
      <c r="S328" s="50"/>
      <c r="T328" s="50"/>
      <c r="U328" s="50"/>
    </row>
    <row r="329" spans="1:21" s="48" customFormat="1">
      <c r="A329" s="67"/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Q329" s="66"/>
      <c r="S329" s="50"/>
      <c r="T329" s="50"/>
      <c r="U329" s="50"/>
    </row>
    <row r="330" spans="1:21" s="48" customFormat="1">
      <c r="A330" s="67"/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Q330" s="66"/>
      <c r="S330" s="50"/>
      <c r="T330" s="50"/>
      <c r="U330" s="50"/>
    </row>
    <row r="331" spans="1:21" s="48" customFormat="1">
      <c r="A331" s="67"/>
      <c r="B331" s="67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Q331" s="66"/>
      <c r="S331" s="50"/>
      <c r="T331" s="50"/>
      <c r="U331" s="50"/>
    </row>
    <row r="332" spans="1:21" s="48" customFormat="1">
      <c r="A332" s="67"/>
      <c r="B332" s="67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Q332" s="66"/>
      <c r="S332" s="50"/>
      <c r="T332" s="50"/>
      <c r="U332" s="50"/>
    </row>
    <row r="333" spans="1:21" s="48" customFormat="1">
      <c r="A333" s="67"/>
      <c r="B333" s="67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Q333" s="66"/>
      <c r="S333" s="50"/>
      <c r="T333" s="50"/>
      <c r="U333" s="50"/>
    </row>
    <row r="334" spans="1:21" s="48" customFormat="1">
      <c r="A334" s="67"/>
      <c r="B334" s="67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Q334" s="66"/>
      <c r="S334" s="50"/>
      <c r="T334" s="50"/>
      <c r="U334" s="50"/>
    </row>
    <row r="335" spans="1:21" s="48" customFormat="1">
      <c r="A335" s="67"/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Q335" s="66"/>
      <c r="S335" s="50"/>
      <c r="T335" s="50"/>
      <c r="U335" s="50"/>
    </row>
    <row r="336" spans="1:21" s="48" customFormat="1">
      <c r="A336" s="67"/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Q336" s="66"/>
      <c r="S336" s="50"/>
      <c r="T336" s="50"/>
      <c r="U336" s="50"/>
    </row>
    <row r="337" spans="1:21" s="48" customFormat="1">
      <c r="A337" s="67"/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Q337" s="66"/>
      <c r="S337" s="50"/>
      <c r="T337" s="50"/>
      <c r="U337" s="50"/>
    </row>
    <row r="338" spans="1:21" s="48" customFormat="1">
      <c r="A338" s="67"/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Q338" s="66"/>
      <c r="S338" s="50"/>
      <c r="T338" s="50"/>
      <c r="U338" s="50"/>
    </row>
    <row r="339" spans="1:21" s="48" customFormat="1">
      <c r="A339" s="67"/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Q339" s="66"/>
      <c r="S339" s="50"/>
      <c r="T339" s="50"/>
      <c r="U339" s="50"/>
    </row>
    <row r="340" spans="1:21" s="48" customFormat="1">
      <c r="A340" s="67"/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Q340" s="66"/>
      <c r="S340" s="50"/>
      <c r="T340" s="50"/>
      <c r="U340" s="50"/>
    </row>
    <row r="341" spans="1:21" s="48" customFormat="1">
      <c r="A341" s="67"/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Q341" s="66"/>
      <c r="S341" s="50"/>
      <c r="T341" s="50"/>
      <c r="U341" s="50"/>
    </row>
    <row r="342" spans="1:21" s="48" customFormat="1">
      <c r="A342" s="67"/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Q342" s="66"/>
      <c r="S342" s="50"/>
      <c r="T342" s="50"/>
      <c r="U342" s="50"/>
    </row>
    <row r="343" spans="1:21" s="48" customFormat="1">
      <c r="A343" s="67"/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Q343" s="66"/>
      <c r="S343" s="50"/>
      <c r="T343" s="50"/>
      <c r="U343" s="50"/>
    </row>
    <row r="344" spans="1:21" s="48" customFormat="1">
      <c r="A344" s="67"/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Q344" s="66"/>
      <c r="S344" s="50"/>
      <c r="T344" s="50"/>
      <c r="U344" s="50"/>
    </row>
    <row r="345" spans="1:21" s="48" customFormat="1">
      <c r="A345" s="67"/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Q345" s="66"/>
      <c r="S345" s="50"/>
      <c r="T345" s="50"/>
      <c r="U345" s="50"/>
    </row>
    <row r="346" spans="1:21" s="48" customFormat="1">
      <c r="A346" s="67"/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Q346" s="66"/>
      <c r="S346" s="50"/>
      <c r="T346" s="50"/>
      <c r="U346" s="50"/>
    </row>
    <row r="347" spans="1:21" s="48" customFormat="1">
      <c r="A347" s="67"/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Q347" s="66"/>
      <c r="S347" s="50"/>
      <c r="T347" s="50"/>
      <c r="U347" s="50"/>
    </row>
    <row r="348" spans="1:21" s="48" customFormat="1">
      <c r="A348" s="67"/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Q348" s="66"/>
      <c r="S348" s="50"/>
      <c r="T348" s="50"/>
      <c r="U348" s="50"/>
    </row>
    <row r="349" spans="1:21" s="48" customFormat="1">
      <c r="A349" s="67"/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Q349" s="66"/>
      <c r="S349" s="50"/>
      <c r="T349" s="50"/>
      <c r="U349" s="50"/>
    </row>
    <row r="350" spans="1:21" s="48" customFormat="1">
      <c r="A350" s="67"/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Q350" s="66"/>
      <c r="S350" s="50"/>
      <c r="T350" s="50"/>
      <c r="U350" s="50"/>
    </row>
    <row r="351" spans="1:21" s="48" customFormat="1">
      <c r="A351" s="67"/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Q351" s="66"/>
      <c r="S351" s="50"/>
      <c r="T351" s="50"/>
      <c r="U351" s="50"/>
    </row>
    <row r="352" spans="1:21" s="48" customFormat="1">
      <c r="A352" s="67"/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Q352" s="66"/>
      <c r="S352" s="50"/>
      <c r="T352" s="50"/>
      <c r="U352" s="50"/>
    </row>
    <row r="353" spans="1:21" s="48" customFormat="1">
      <c r="A353" s="67"/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Q353" s="66"/>
      <c r="S353" s="50"/>
      <c r="T353" s="50"/>
      <c r="U353" s="50"/>
    </row>
    <row r="354" spans="1:21" s="48" customFormat="1">
      <c r="A354" s="67"/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Q354" s="66"/>
      <c r="S354" s="50"/>
      <c r="T354" s="50"/>
      <c r="U354" s="50"/>
    </row>
    <row r="355" spans="1:21" s="48" customFormat="1">
      <c r="A355" s="67"/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Q355" s="66"/>
      <c r="S355" s="50"/>
      <c r="T355" s="50"/>
      <c r="U355" s="50"/>
    </row>
    <row r="356" spans="1:21" s="48" customFormat="1">
      <c r="A356" s="67"/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Q356" s="66"/>
      <c r="S356" s="50"/>
      <c r="T356" s="50"/>
      <c r="U356" s="50"/>
    </row>
    <row r="357" spans="1:21" s="48" customFormat="1">
      <c r="A357" s="67"/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Q357" s="66"/>
      <c r="S357" s="50"/>
      <c r="T357" s="50"/>
      <c r="U357" s="50"/>
    </row>
    <row r="358" spans="1:21" s="48" customFormat="1">
      <c r="A358" s="67"/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Q358" s="66"/>
      <c r="S358" s="50"/>
      <c r="T358" s="50"/>
      <c r="U358" s="50"/>
    </row>
    <row r="359" spans="1:21" s="48" customFormat="1">
      <c r="A359" s="67"/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Q359" s="66"/>
      <c r="S359" s="50"/>
      <c r="T359" s="50"/>
      <c r="U359" s="50"/>
    </row>
    <row r="360" spans="1:21" s="48" customFormat="1">
      <c r="A360" s="67"/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Q360" s="66"/>
      <c r="S360" s="50"/>
      <c r="T360" s="50"/>
      <c r="U360" s="50"/>
    </row>
    <row r="361" spans="1:21" s="48" customFormat="1">
      <c r="A361" s="67"/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Q361" s="66"/>
      <c r="S361" s="50"/>
      <c r="T361" s="50"/>
      <c r="U361" s="50"/>
    </row>
    <row r="362" spans="1:21" s="48" customFormat="1">
      <c r="A362" s="67"/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Q362" s="66"/>
      <c r="S362" s="50"/>
      <c r="T362" s="50"/>
      <c r="U362" s="50"/>
    </row>
    <row r="363" spans="1:21" s="48" customFormat="1">
      <c r="A363" s="67"/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Q363" s="66"/>
      <c r="S363" s="50"/>
      <c r="T363" s="50"/>
      <c r="U363" s="50"/>
    </row>
    <row r="364" spans="1:21" s="48" customFormat="1">
      <c r="A364" s="67"/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Q364" s="66"/>
      <c r="S364" s="50"/>
      <c r="T364" s="50"/>
      <c r="U364" s="50"/>
    </row>
    <row r="365" spans="1:21" s="48" customFormat="1">
      <c r="A365" s="67"/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Q365" s="66"/>
      <c r="S365" s="50"/>
      <c r="T365" s="50"/>
      <c r="U365" s="50"/>
    </row>
    <row r="366" spans="1:21" s="48" customFormat="1">
      <c r="A366" s="67"/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Q366" s="66"/>
      <c r="S366" s="50"/>
      <c r="T366" s="50"/>
      <c r="U366" s="50"/>
    </row>
    <row r="367" spans="1:21" s="48" customFormat="1">
      <c r="A367" s="67"/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Q367" s="66"/>
      <c r="S367" s="50"/>
      <c r="T367" s="50"/>
      <c r="U367" s="50"/>
    </row>
    <row r="368" spans="1:21" s="48" customFormat="1">
      <c r="A368" s="67"/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Q368" s="66"/>
      <c r="S368" s="50"/>
      <c r="T368" s="50"/>
      <c r="U368" s="50"/>
    </row>
    <row r="369" spans="1:21" s="48" customFormat="1">
      <c r="A369" s="67"/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Q369" s="66"/>
      <c r="S369" s="50"/>
      <c r="T369" s="50"/>
      <c r="U369" s="50"/>
    </row>
    <row r="370" spans="1:21" s="48" customFormat="1">
      <c r="A370" s="67"/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Q370" s="66"/>
      <c r="S370" s="50"/>
      <c r="T370" s="50"/>
      <c r="U370" s="50"/>
    </row>
    <row r="371" spans="1:21" s="48" customFormat="1">
      <c r="A371" s="67"/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Q371" s="66"/>
      <c r="S371" s="50"/>
      <c r="T371" s="50"/>
      <c r="U371" s="50"/>
    </row>
    <row r="372" spans="1:21" s="48" customFormat="1">
      <c r="A372" s="67"/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Q372" s="66"/>
      <c r="S372" s="50"/>
      <c r="T372" s="50"/>
      <c r="U372" s="50"/>
    </row>
    <row r="373" spans="1:21" s="48" customFormat="1">
      <c r="A373" s="67"/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Q373" s="66"/>
      <c r="S373" s="50"/>
      <c r="T373" s="50"/>
      <c r="U373" s="50"/>
    </row>
    <row r="374" spans="1:21" s="48" customFormat="1">
      <c r="A374" s="67"/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Q374" s="66"/>
      <c r="S374" s="50"/>
      <c r="T374" s="50"/>
      <c r="U374" s="50"/>
    </row>
    <row r="375" spans="1:21" s="48" customFormat="1">
      <c r="A375" s="67"/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Q375" s="66"/>
      <c r="S375" s="50"/>
      <c r="T375" s="50"/>
      <c r="U375" s="50"/>
    </row>
    <row r="376" spans="1:21" s="48" customFormat="1">
      <c r="A376" s="67"/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Q376" s="66"/>
      <c r="S376" s="50"/>
      <c r="T376" s="50"/>
      <c r="U376" s="50"/>
    </row>
    <row r="377" spans="1:21" s="48" customFormat="1">
      <c r="A377" s="67"/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Q377" s="66"/>
      <c r="S377" s="50"/>
      <c r="T377" s="50"/>
      <c r="U377" s="50"/>
    </row>
    <row r="378" spans="1:21" s="48" customFormat="1">
      <c r="A378" s="67"/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Q378" s="66"/>
      <c r="S378" s="50"/>
      <c r="T378" s="50"/>
      <c r="U378" s="50"/>
    </row>
    <row r="379" spans="1:21" s="48" customFormat="1">
      <c r="A379" s="67"/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Q379" s="66"/>
      <c r="S379" s="50"/>
      <c r="T379" s="50"/>
      <c r="U379" s="50"/>
    </row>
    <row r="380" spans="1:21" s="48" customFormat="1">
      <c r="A380" s="67"/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Q380" s="66"/>
      <c r="S380" s="50"/>
      <c r="T380" s="50"/>
      <c r="U380" s="50"/>
    </row>
    <row r="381" spans="1:21" s="48" customFormat="1">
      <c r="A381" s="67"/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Q381" s="66"/>
      <c r="S381" s="50"/>
      <c r="T381" s="50"/>
      <c r="U381" s="50"/>
    </row>
    <row r="382" spans="1:21" s="48" customFormat="1">
      <c r="A382" s="67"/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Q382" s="66"/>
      <c r="S382" s="50"/>
      <c r="T382" s="50"/>
      <c r="U382" s="50"/>
    </row>
    <row r="383" spans="1:21" s="48" customFormat="1">
      <c r="A383" s="67"/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Q383" s="66"/>
      <c r="S383" s="50"/>
      <c r="T383" s="50"/>
      <c r="U383" s="50"/>
    </row>
    <row r="384" spans="1:21" s="48" customFormat="1">
      <c r="A384" s="67"/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Q384" s="66"/>
      <c r="S384" s="50"/>
      <c r="T384" s="50"/>
      <c r="U384" s="50"/>
    </row>
    <row r="385" spans="1:21" s="48" customFormat="1">
      <c r="A385" s="67"/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Q385" s="66"/>
      <c r="S385" s="50"/>
      <c r="T385" s="50"/>
      <c r="U385" s="50"/>
    </row>
    <row r="386" spans="1:21" s="48" customFormat="1">
      <c r="A386" s="67"/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Q386" s="66"/>
      <c r="S386" s="50"/>
      <c r="T386" s="50"/>
      <c r="U386" s="50"/>
    </row>
    <row r="387" spans="1:21" s="48" customFormat="1">
      <c r="A387" s="67"/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Q387" s="66"/>
      <c r="S387" s="50"/>
      <c r="T387" s="50"/>
      <c r="U387" s="50"/>
    </row>
    <row r="388" spans="1:21" s="48" customFormat="1">
      <c r="A388" s="67"/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Q388" s="66"/>
      <c r="S388" s="50"/>
      <c r="T388" s="50"/>
      <c r="U388" s="50"/>
    </row>
    <row r="389" spans="1:21" s="48" customFormat="1">
      <c r="A389" s="67"/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Q389" s="66"/>
      <c r="S389" s="50"/>
      <c r="T389" s="50"/>
      <c r="U389" s="50"/>
    </row>
    <row r="390" spans="1:21" s="48" customFormat="1">
      <c r="A390" s="67"/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Q390" s="66"/>
      <c r="S390" s="50"/>
      <c r="T390" s="50"/>
      <c r="U390" s="50"/>
    </row>
    <row r="391" spans="1:21" s="48" customFormat="1">
      <c r="A391" s="67"/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Q391" s="66"/>
      <c r="S391" s="50"/>
      <c r="T391" s="50"/>
      <c r="U391" s="50"/>
    </row>
    <row r="392" spans="1:21" s="48" customFormat="1">
      <c r="A392" s="67"/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Q392" s="66"/>
      <c r="S392" s="50"/>
      <c r="T392" s="50"/>
      <c r="U392" s="50"/>
    </row>
    <row r="393" spans="1:21" s="48" customFormat="1">
      <c r="A393" s="67"/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Q393" s="66"/>
      <c r="S393" s="50"/>
      <c r="T393" s="50"/>
      <c r="U393" s="50"/>
    </row>
    <row r="394" spans="1:21" s="48" customFormat="1">
      <c r="A394" s="67"/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Q394" s="66"/>
      <c r="S394" s="50"/>
      <c r="T394" s="50"/>
      <c r="U394" s="50"/>
    </row>
    <row r="395" spans="1:21" s="48" customFormat="1">
      <c r="A395" s="67"/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Q395" s="66"/>
      <c r="S395" s="50"/>
      <c r="T395" s="50"/>
      <c r="U395" s="50"/>
    </row>
    <row r="396" spans="1:21" s="48" customFormat="1">
      <c r="A396" s="67"/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Q396" s="66"/>
      <c r="S396" s="50"/>
      <c r="T396" s="50"/>
      <c r="U396" s="50"/>
    </row>
    <row r="397" spans="1:21" s="48" customFormat="1">
      <c r="A397" s="67"/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Q397" s="66"/>
      <c r="S397" s="50"/>
      <c r="T397" s="50"/>
      <c r="U397" s="50"/>
    </row>
    <row r="398" spans="1:21" s="48" customFormat="1">
      <c r="A398" s="67"/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Q398" s="66"/>
      <c r="S398" s="50"/>
      <c r="T398" s="50"/>
      <c r="U398" s="50"/>
    </row>
    <row r="399" spans="1:21" s="48" customFormat="1">
      <c r="A399" s="67"/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Q399" s="66"/>
      <c r="S399" s="50"/>
      <c r="T399" s="50"/>
      <c r="U399" s="50"/>
    </row>
    <row r="400" spans="1:21" s="48" customFormat="1">
      <c r="A400" s="67"/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Q400" s="66"/>
      <c r="S400" s="50"/>
      <c r="T400" s="50"/>
      <c r="U400" s="50"/>
    </row>
    <row r="401" spans="1:21" s="48" customFormat="1">
      <c r="A401" s="67"/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Q401" s="66"/>
      <c r="S401" s="50"/>
      <c r="T401" s="50"/>
      <c r="U401" s="50"/>
    </row>
    <row r="402" spans="1:21" s="48" customFormat="1">
      <c r="A402" s="67"/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Q402" s="66"/>
      <c r="S402" s="50"/>
      <c r="T402" s="50"/>
      <c r="U402" s="50"/>
    </row>
    <row r="403" spans="1:21" s="48" customFormat="1">
      <c r="A403" s="67"/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Q403" s="66"/>
      <c r="S403" s="50"/>
      <c r="T403" s="50"/>
      <c r="U403" s="50"/>
    </row>
    <row r="404" spans="1:21" s="48" customFormat="1">
      <c r="A404" s="67"/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Q404" s="66"/>
      <c r="S404" s="50"/>
      <c r="T404" s="50"/>
      <c r="U404" s="50"/>
    </row>
    <row r="405" spans="1:21" s="48" customFormat="1">
      <c r="A405" s="67"/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Q405" s="66"/>
      <c r="S405" s="50"/>
      <c r="T405" s="50"/>
      <c r="U405" s="50"/>
    </row>
    <row r="406" spans="1:21" s="48" customFormat="1">
      <c r="A406" s="67"/>
      <c r="B406" s="67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Q406" s="66"/>
      <c r="S406" s="50"/>
      <c r="T406" s="50"/>
      <c r="U406" s="50"/>
    </row>
    <row r="407" spans="1:21" s="48" customFormat="1">
      <c r="A407" s="67"/>
      <c r="B407" s="67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Q407" s="66"/>
      <c r="S407" s="50"/>
      <c r="T407" s="50"/>
      <c r="U407" s="50"/>
    </row>
    <row r="408" spans="1:21" s="48" customFormat="1">
      <c r="A408" s="67"/>
      <c r="B408" s="67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Q408" s="66"/>
      <c r="S408" s="50"/>
      <c r="T408" s="50"/>
      <c r="U408" s="50"/>
    </row>
    <row r="409" spans="1:21" s="48" customFormat="1">
      <c r="A409" s="67"/>
      <c r="B409" s="67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Q409" s="66"/>
      <c r="S409" s="50"/>
      <c r="T409" s="50"/>
      <c r="U409" s="50"/>
    </row>
    <row r="410" spans="1:21" s="48" customFormat="1">
      <c r="A410" s="67"/>
      <c r="B410" s="67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Q410" s="66"/>
      <c r="S410" s="50"/>
      <c r="T410" s="50"/>
      <c r="U410" s="50"/>
    </row>
    <row r="411" spans="1:21" s="48" customFormat="1">
      <c r="A411" s="67"/>
      <c r="B411" s="67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Q411" s="66"/>
      <c r="S411" s="50"/>
      <c r="T411" s="50"/>
      <c r="U411" s="50"/>
    </row>
    <row r="412" spans="1:21" s="48" customFormat="1">
      <c r="A412" s="67"/>
      <c r="B412" s="67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Q412" s="66"/>
      <c r="S412" s="50"/>
      <c r="T412" s="50"/>
      <c r="U412" s="50"/>
    </row>
    <row r="413" spans="1:21" s="48" customFormat="1">
      <c r="A413" s="67"/>
      <c r="B413" s="67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Q413" s="66"/>
      <c r="S413" s="50"/>
      <c r="T413" s="50"/>
      <c r="U413" s="50"/>
    </row>
    <row r="414" spans="1:21" s="48" customFormat="1">
      <c r="A414" s="67"/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Q414" s="66"/>
      <c r="S414" s="50"/>
      <c r="T414" s="50"/>
      <c r="U414" s="50"/>
    </row>
    <row r="415" spans="1:21" s="48" customFormat="1">
      <c r="A415" s="67"/>
      <c r="B415" s="67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Q415" s="66"/>
      <c r="S415" s="50"/>
      <c r="T415" s="50"/>
      <c r="U415" s="50"/>
    </row>
    <row r="416" spans="1:21" s="48" customFormat="1">
      <c r="A416" s="67"/>
      <c r="B416" s="67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Q416" s="66"/>
      <c r="S416" s="50"/>
      <c r="T416" s="50"/>
      <c r="U416" s="50"/>
    </row>
    <row r="417" spans="1:21" s="48" customFormat="1">
      <c r="A417" s="67"/>
      <c r="B417" s="67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Q417" s="66"/>
      <c r="S417" s="50"/>
      <c r="T417" s="50"/>
      <c r="U417" s="50"/>
    </row>
    <row r="418" spans="1:21" s="48" customFormat="1">
      <c r="A418" s="67"/>
      <c r="B418" s="67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Q418" s="66"/>
      <c r="S418" s="50"/>
      <c r="T418" s="50"/>
      <c r="U418" s="50"/>
    </row>
    <row r="419" spans="1:21" s="48" customFormat="1">
      <c r="A419" s="67"/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Q419" s="66"/>
      <c r="S419" s="50"/>
      <c r="T419" s="50"/>
      <c r="U419" s="50"/>
    </row>
    <row r="420" spans="1:21" s="48" customFormat="1">
      <c r="A420" s="67"/>
      <c r="B420" s="67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Q420" s="66"/>
      <c r="S420" s="50"/>
      <c r="T420" s="50"/>
      <c r="U420" s="50"/>
    </row>
    <row r="421" spans="1:21" s="48" customFormat="1">
      <c r="A421" s="67"/>
      <c r="B421" s="67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Q421" s="66"/>
      <c r="S421" s="50"/>
      <c r="T421" s="50"/>
      <c r="U421" s="50"/>
    </row>
    <row r="422" spans="1:21" s="48" customFormat="1">
      <c r="A422" s="67"/>
      <c r="B422" s="67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Q422" s="66"/>
      <c r="S422" s="50"/>
      <c r="T422" s="50"/>
      <c r="U422" s="50"/>
    </row>
    <row r="423" spans="1:21" s="48" customFormat="1">
      <c r="A423" s="67"/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Q423" s="66"/>
      <c r="S423" s="50"/>
      <c r="T423" s="50"/>
      <c r="U423" s="50"/>
    </row>
    <row r="424" spans="1:21" s="48" customFormat="1">
      <c r="A424" s="67"/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Q424" s="66"/>
      <c r="S424" s="50"/>
      <c r="T424" s="50"/>
      <c r="U424" s="50"/>
    </row>
    <row r="425" spans="1:21" s="48" customFormat="1">
      <c r="A425" s="67"/>
      <c r="B425" s="67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Q425" s="66"/>
      <c r="S425" s="50"/>
      <c r="T425" s="50"/>
      <c r="U425" s="50"/>
    </row>
    <row r="426" spans="1:21" s="48" customFormat="1">
      <c r="A426" s="67"/>
      <c r="B426" s="67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Q426" s="66"/>
      <c r="S426" s="50"/>
      <c r="T426" s="50"/>
      <c r="U426" s="50"/>
    </row>
    <row r="427" spans="1:21" s="48" customFormat="1">
      <c r="A427" s="67"/>
      <c r="B427" s="67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Q427" s="66"/>
      <c r="S427" s="50"/>
      <c r="T427" s="50"/>
      <c r="U427" s="50"/>
    </row>
    <row r="428" spans="1:21" s="48" customFormat="1">
      <c r="A428" s="67"/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Q428" s="66"/>
      <c r="S428" s="50"/>
      <c r="T428" s="50"/>
      <c r="U428" s="50"/>
    </row>
    <row r="429" spans="1:21" s="48" customFormat="1">
      <c r="A429" s="67"/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Q429" s="66"/>
      <c r="S429" s="50"/>
      <c r="T429" s="50"/>
      <c r="U429" s="50"/>
    </row>
    <row r="430" spans="1:21" s="48" customFormat="1">
      <c r="A430" s="67"/>
      <c r="B430" s="67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Q430" s="66"/>
      <c r="S430" s="50"/>
      <c r="T430" s="50"/>
      <c r="U430" s="50"/>
    </row>
    <row r="431" spans="1:21" s="48" customFormat="1">
      <c r="A431" s="67"/>
      <c r="B431" s="67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Q431" s="66"/>
      <c r="S431" s="50"/>
      <c r="T431" s="50"/>
      <c r="U431" s="50"/>
    </row>
    <row r="432" spans="1:21" s="48" customFormat="1">
      <c r="A432" s="67"/>
      <c r="B432" s="67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Q432" s="66"/>
      <c r="S432" s="50"/>
      <c r="T432" s="50"/>
      <c r="U432" s="50"/>
    </row>
    <row r="433" spans="1:21" s="48" customFormat="1">
      <c r="A433" s="67"/>
      <c r="B433" s="67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Q433" s="66"/>
      <c r="S433" s="50"/>
      <c r="T433" s="50"/>
      <c r="U433" s="50"/>
    </row>
    <row r="434" spans="1:21" s="48" customFormat="1">
      <c r="A434" s="67"/>
      <c r="B434" s="67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Q434" s="66"/>
      <c r="S434" s="50"/>
      <c r="T434" s="50"/>
      <c r="U434" s="50"/>
    </row>
    <row r="435" spans="1:21" s="48" customFormat="1">
      <c r="A435" s="67"/>
      <c r="B435" s="67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Q435" s="66"/>
      <c r="S435" s="50"/>
      <c r="T435" s="50"/>
      <c r="U435" s="50"/>
    </row>
    <row r="436" spans="1:21" s="48" customFormat="1">
      <c r="A436" s="67"/>
      <c r="B436" s="67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Q436" s="66"/>
      <c r="S436" s="50"/>
      <c r="T436" s="50"/>
      <c r="U436" s="50"/>
    </row>
    <row r="437" spans="1:21" s="48" customFormat="1">
      <c r="A437" s="67"/>
      <c r="B437" s="67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Q437" s="66"/>
      <c r="S437" s="50"/>
      <c r="T437" s="50"/>
      <c r="U437" s="50"/>
    </row>
    <row r="438" spans="1:21" s="48" customFormat="1">
      <c r="A438" s="67"/>
      <c r="B438" s="67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Q438" s="66"/>
      <c r="S438" s="50"/>
      <c r="T438" s="50"/>
      <c r="U438" s="50"/>
    </row>
    <row r="439" spans="1:21" s="48" customFormat="1">
      <c r="A439" s="67"/>
      <c r="B439" s="67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Q439" s="66"/>
      <c r="S439" s="50"/>
      <c r="T439" s="50"/>
      <c r="U439" s="50"/>
    </row>
    <row r="440" spans="1:21" s="48" customFormat="1">
      <c r="A440" s="67"/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Q440" s="66"/>
      <c r="S440" s="50"/>
      <c r="T440" s="50"/>
      <c r="U440" s="50"/>
    </row>
    <row r="441" spans="1:21" s="48" customFormat="1">
      <c r="A441" s="67"/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Q441" s="66"/>
      <c r="S441" s="50"/>
      <c r="T441" s="50"/>
      <c r="U441" s="50"/>
    </row>
    <row r="442" spans="1:21" s="48" customFormat="1">
      <c r="A442" s="67"/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Q442" s="66"/>
      <c r="S442" s="50"/>
      <c r="T442" s="50"/>
      <c r="U442" s="50"/>
    </row>
    <row r="443" spans="1:21" s="48" customFormat="1">
      <c r="A443" s="67"/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Q443" s="66"/>
      <c r="S443" s="50"/>
      <c r="T443" s="50"/>
      <c r="U443" s="50"/>
    </row>
    <row r="444" spans="1:21" s="48" customFormat="1">
      <c r="A444" s="67"/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Q444" s="66"/>
      <c r="S444" s="50"/>
      <c r="T444" s="50"/>
      <c r="U444" s="50"/>
    </row>
    <row r="445" spans="1:21" s="48" customFormat="1">
      <c r="A445" s="67"/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Q445" s="66"/>
      <c r="S445" s="50"/>
      <c r="T445" s="50"/>
      <c r="U445" s="50"/>
    </row>
    <row r="446" spans="1:21" s="48" customFormat="1">
      <c r="A446" s="67"/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Q446" s="66"/>
      <c r="S446" s="50"/>
      <c r="T446" s="50"/>
      <c r="U446" s="50"/>
    </row>
    <row r="447" spans="1:21" s="48" customFormat="1">
      <c r="A447" s="67"/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Q447" s="66"/>
      <c r="S447" s="50"/>
      <c r="T447" s="50"/>
      <c r="U447" s="50"/>
    </row>
    <row r="448" spans="1:21" s="48" customFormat="1">
      <c r="A448" s="67"/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Q448" s="66"/>
      <c r="S448" s="50"/>
      <c r="T448" s="50"/>
      <c r="U448" s="50"/>
    </row>
    <row r="449" spans="1:21" s="48" customFormat="1">
      <c r="A449" s="67"/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Q449" s="66"/>
      <c r="S449" s="50"/>
      <c r="T449" s="50"/>
      <c r="U449" s="50"/>
    </row>
    <row r="450" spans="1:21" s="48" customFormat="1">
      <c r="A450" s="67"/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Q450" s="66"/>
      <c r="S450" s="50"/>
      <c r="T450" s="50"/>
      <c r="U450" s="50"/>
    </row>
    <row r="451" spans="1:21" s="48" customFormat="1">
      <c r="A451" s="67"/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Q451" s="66"/>
      <c r="S451" s="50"/>
      <c r="T451" s="50"/>
      <c r="U451" s="50"/>
    </row>
    <row r="452" spans="1:21" s="48" customFormat="1">
      <c r="A452" s="67"/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Q452" s="66"/>
      <c r="S452" s="50"/>
      <c r="T452" s="50"/>
      <c r="U452" s="50"/>
    </row>
    <row r="453" spans="1:21" s="48" customFormat="1">
      <c r="A453" s="67"/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Q453" s="66"/>
      <c r="S453" s="50"/>
      <c r="T453" s="50"/>
      <c r="U453" s="50"/>
    </row>
    <row r="454" spans="1:21" s="48" customFormat="1">
      <c r="A454" s="67"/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Q454" s="66"/>
      <c r="S454" s="50"/>
      <c r="T454" s="50"/>
      <c r="U454" s="50"/>
    </row>
    <row r="455" spans="1:21" s="48" customFormat="1">
      <c r="A455" s="67"/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Q455" s="66"/>
      <c r="S455" s="50"/>
      <c r="T455" s="50"/>
      <c r="U455" s="50"/>
    </row>
    <row r="456" spans="1:21" s="48" customFormat="1">
      <c r="A456" s="67"/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Q456" s="66"/>
      <c r="S456" s="50"/>
      <c r="T456" s="50"/>
      <c r="U456" s="50"/>
    </row>
    <row r="457" spans="1:21" s="48" customFormat="1">
      <c r="A457" s="67"/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Q457" s="66"/>
      <c r="S457" s="50"/>
      <c r="T457" s="50"/>
      <c r="U457" s="50"/>
    </row>
    <row r="458" spans="1:21" s="48" customFormat="1">
      <c r="A458" s="67"/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Q458" s="66"/>
      <c r="S458" s="50"/>
      <c r="T458" s="50"/>
      <c r="U458" s="50"/>
    </row>
    <row r="459" spans="1:21" s="48" customFormat="1">
      <c r="A459" s="67"/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Q459" s="66"/>
      <c r="S459" s="50"/>
      <c r="T459" s="50"/>
      <c r="U459" s="50"/>
    </row>
    <row r="460" spans="1:21" s="48" customFormat="1">
      <c r="A460" s="67"/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Q460" s="66"/>
      <c r="S460" s="50"/>
      <c r="T460" s="50"/>
      <c r="U460" s="50"/>
    </row>
    <row r="461" spans="1:21" s="48" customFormat="1">
      <c r="A461" s="67"/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Q461" s="66"/>
      <c r="S461" s="50"/>
      <c r="T461" s="50"/>
      <c r="U461" s="50"/>
    </row>
    <row r="462" spans="1:21" s="48" customFormat="1">
      <c r="A462" s="67"/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Q462" s="66"/>
      <c r="S462" s="50"/>
      <c r="T462" s="50"/>
      <c r="U462" s="50"/>
    </row>
    <row r="463" spans="1:21" s="48" customFormat="1">
      <c r="A463" s="67"/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Q463" s="66"/>
      <c r="S463" s="50"/>
      <c r="T463" s="50"/>
      <c r="U463" s="50"/>
    </row>
    <row r="464" spans="1:21" s="48" customFormat="1">
      <c r="A464" s="67"/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Q464" s="66"/>
      <c r="S464" s="50"/>
      <c r="T464" s="50"/>
      <c r="U464" s="50"/>
    </row>
    <row r="465" spans="1:21" s="48" customFormat="1">
      <c r="A465" s="67"/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Q465" s="66"/>
      <c r="S465" s="50"/>
      <c r="T465" s="50"/>
      <c r="U465" s="50"/>
    </row>
    <row r="466" spans="1:21" s="48" customFormat="1">
      <c r="A466" s="67"/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Q466" s="66"/>
      <c r="S466" s="50"/>
      <c r="T466" s="50"/>
      <c r="U466" s="50"/>
    </row>
    <row r="467" spans="1:21" s="48" customFormat="1">
      <c r="A467" s="67"/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Q467" s="66"/>
      <c r="S467" s="50"/>
      <c r="T467" s="50"/>
      <c r="U467" s="50"/>
    </row>
    <row r="468" spans="1:21" s="48" customFormat="1">
      <c r="A468" s="67"/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Q468" s="66"/>
      <c r="S468" s="50"/>
      <c r="T468" s="50"/>
      <c r="U468" s="50"/>
    </row>
    <row r="469" spans="1:21" s="48" customFormat="1">
      <c r="A469" s="67"/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Q469" s="66"/>
      <c r="S469" s="50"/>
      <c r="T469" s="50"/>
      <c r="U469" s="50"/>
    </row>
    <row r="470" spans="1:21" s="48" customFormat="1">
      <c r="A470" s="67"/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Q470" s="66"/>
      <c r="S470" s="50"/>
      <c r="T470" s="50"/>
      <c r="U470" s="50"/>
    </row>
    <row r="471" spans="1:21" s="48" customFormat="1">
      <c r="A471" s="67"/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Q471" s="66"/>
      <c r="S471" s="50"/>
      <c r="T471" s="50"/>
      <c r="U471" s="50"/>
    </row>
    <row r="472" spans="1:21" s="48" customFormat="1">
      <c r="A472" s="67"/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Q472" s="66"/>
      <c r="S472" s="50"/>
      <c r="T472" s="50"/>
      <c r="U472" s="50"/>
    </row>
    <row r="473" spans="1:21" s="48" customFormat="1">
      <c r="A473" s="67"/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Q473" s="66"/>
      <c r="S473" s="50"/>
      <c r="T473" s="50"/>
      <c r="U473" s="50"/>
    </row>
    <row r="474" spans="1:21" s="48" customFormat="1">
      <c r="A474" s="67"/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Q474" s="66"/>
      <c r="S474" s="50"/>
      <c r="T474" s="50"/>
      <c r="U474" s="50"/>
    </row>
    <row r="475" spans="1:21" s="48" customFormat="1">
      <c r="A475" s="67"/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Q475" s="66"/>
      <c r="S475" s="50"/>
      <c r="T475" s="50"/>
      <c r="U475" s="50"/>
    </row>
    <row r="476" spans="1:21" s="48" customFormat="1">
      <c r="A476" s="67"/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Q476" s="66"/>
      <c r="S476" s="50"/>
      <c r="T476" s="50"/>
      <c r="U476" s="50"/>
    </row>
    <row r="477" spans="1:21" s="48" customFormat="1">
      <c r="A477" s="67"/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Q477" s="66"/>
      <c r="S477" s="50"/>
      <c r="T477" s="50"/>
      <c r="U477" s="50"/>
    </row>
    <row r="478" spans="1:21" s="48" customFormat="1">
      <c r="A478" s="67"/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Q478" s="66"/>
      <c r="S478" s="50"/>
      <c r="T478" s="50"/>
      <c r="U478" s="50"/>
    </row>
    <row r="479" spans="1:21" s="48" customFormat="1">
      <c r="A479" s="67"/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Q479" s="66"/>
      <c r="S479" s="50"/>
      <c r="T479" s="50"/>
      <c r="U479" s="50"/>
    </row>
    <row r="480" spans="1:21" s="48" customFormat="1">
      <c r="A480" s="67"/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Q480" s="66"/>
      <c r="S480" s="50"/>
      <c r="T480" s="50"/>
      <c r="U480" s="50"/>
    </row>
    <row r="481" spans="1:21" s="48" customFormat="1">
      <c r="A481" s="67"/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Q481" s="66"/>
      <c r="S481" s="50"/>
      <c r="T481" s="50"/>
      <c r="U481" s="50"/>
    </row>
    <row r="482" spans="1:21" s="48" customFormat="1">
      <c r="A482" s="67"/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Q482" s="66"/>
      <c r="S482" s="50"/>
      <c r="T482" s="50"/>
      <c r="U482" s="50"/>
    </row>
    <row r="483" spans="1:21" s="48" customFormat="1">
      <c r="A483" s="67"/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Q483" s="66"/>
      <c r="S483" s="50"/>
      <c r="T483" s="50"/>
      <c r="U483" s="50"/>
    </row>
    <row r="484" spans="1:21" s="48" customFormat="1">
      <c r="A484" s="67"/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Q484" s="66"/>
      <c r="S484" s="50"/>
      <c r="T484" s="50"/>
      <c r="U484" s="50"/>
    </row>
    <row r="485" spans="1:21" s="48" customFormat="1">
      <c r="A485" s="67"/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Q485" s="66"/>
      <c r="S485" s="50"/>
      <c r="T485" s="50"/>
      <c r="U485" s="50"/>
    </row>
    <row r="486" spans="1:21" s="48" customFormat="1">
      <c r="A486" s="67"/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Q486" s="66"/>
      <c r="S486" s="50"/>
      <c r="T486" s="50"/>
      <c r="U486" s="50"/>
    </row>
    <row r="487" spans="1:21" s="48" customFormat="1">
      <c r="A487" s="67"/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Q487" s="66"/>
      <c r="S487" s="50"/>
      <c r="T487" s="50"/>
      <c r="U487" s="50"/>
    </row>
    <row r="488" spans="1:21" s="48" customFormat="1">
      <c r="A488" s="67"/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Q488" s="66"/>
      <c r="S488" s="50"/>
      <c r="T488" s="50"/>
      <c r="U488" s="50"/>
    </row>
    <row r="489" spans="1:21" s="48" customFormat="1">
      <c r="A489" s="67"/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Q489" s="66"/>
      <c r="S489" s="50"/>
      <c r="T489" s="50"/>
      <c r="U489" s="50"/>
    </row>
    <row r="490" spans="1:21" s="48" customFormat="1">
      <c r="A490" s="67"/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Q490" s="66"/>
      <c r="S490" s="50"/>
      <c r="T490" s="50"/>
      <c r="U490" s="50"/>
    </row>
    <row r="491" spans="1:21" s="48" customFormat="1">
      <c r="A491" s="67"/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Q491" s="66"/>
      <c r="S491" s="50"/>
      <c r="T491" s="50"/>
      <c r="U491" s="50"/>
    </row>
    <row r="492" spans="1:21" s="48" customFormat="1">
      <c r="A492" s="67"/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Q492" s="66"/>
      <c r="S492" s="50"/>
      <c r="T492" s="50"/>
      <c r="U492" s="50"/>
    </row>
    <row r="493" spans="1:21" s="48" customFormat="1">
      <c r="A493" s="67"/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Q493" s="66"/>
      <c r="S493" s="50"/>
      <c r="T493" s="50"/>
      <c r="U493" s="50"/>
    </row>
    <row r="494" spans="1:21" s="48" customFormat="1">
      <c r="A494" s="67"/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Q494" s="66"/>
      <c r="S494" s="50"/>
      <c r="T494" s="50"/>
      <c r="U494" s="50"/>
    </row>
    <row r="495" spans="1:21" s="48" customFormat="1">
      <c r="A495" s="67"/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Q495" s="66"/>
      <c r="S495" s="50"/>
      <c r="T495" s="50"/>
      <c r="U495" s="50"/>
    </row>
    <row r="496" spans="1:21" s="48" customFormat="1">
      <c r="A496" s="67"/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Q496" s="66"/>
      <c r="S496" s="50"/>
      <c r="T496" s="50"/>
      <c r="U496" s="50"/>
    </row>
    <row r="497" spans="1:21" s="48" customFormat="1">
      <c r="A497" s="67"/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Q497" s="66"/>
      <c r="S497" s="50"/>
      <c r="T497" s="50"/>
      <c r="U497" s="50"/>
    </row>
    <row r="498" spans="1:21" s="48" customFormat="1">
      <c r="A498" s="67"/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Q498" s="66"/>
      <c r="S498" s="50"/>
      <c r="T498" s="50"/>
      <c r="U498" s="50"/>
    </row>
    <row r="499" spans="1:21" s="48" customFormat="1">
      <c r="A499" s="67"/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Q499" s="66"/>
      <c r="S499" s="50"/>
      <c r="T499" s="50"/>
      <c r="U499" s="50"/>
    </row>
    <row r="500" spans="1:21" s="48" customFormat="1">
      <c r="A500" s="67"/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Q500" s="66"/>
      <c r="S500" s="50"/>
      <c r="T500" s="50"/>
      <c r="U500" s="50"/>
    </row>
    <row r="501" spans="1:21" s="48" customFormat="1">
      <c r="A501" s="67"/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Q501" s="66"/>
      <c r="S501" s="50"/>
      <c r="T501" s="50"/>
      <c r="U501" s="50"/>
    </row>
    <row r="502" spans="1:21" s="48" customFormat="1">
      <c r="A502" s="67"/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Q502" s="66"/>
      <c r="S502" s="50"/>
      <c r="T502" s="50"/>
      <c r="U502" s="50"/>
    </row>
    <row r="503" spans="1:21" s="48" customFormat="1">
      <c r="A503" s="67"/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Q503" s="66"/>
      <c r="S503" s="50"/>
      <c r="T503" s="50"/>
      <c r="U503" s="50"/>
    </row>
    <row r="504" spans="1:21" s="48" customFormat="1">
      <c r="A504" s="67"/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Q504" s="66"/>
      <c r="S504" s="50"/>
      <c r="T504" s="50"/>
      <c r="U504" s="50"/>
    </row>
    <row r="505" spans="1:21" s="48" customFormat="1">
      <c r="A505" s="67"/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Q505" s="66"/>
      <c r="S505" s="50"/>
      <c r="T505" s="50"/>
      <c r="U505" s="50"/>
    </row>
    <row r="506" spans="1:21" s="48" customFormat="1">
      <c r="A506" s="67"/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Q506" s="66"/>
      <c r="S506" s="50"/>
      <c r="T506" s="50"/>
      <c r="U506" s="50"/>
    </row>
    <row r="507" spans="1:21" s="48" customFormat="1">
      <c r="A507" s="67"/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Q507" s="66"/>
      <c r="S507" s="50"/>
      <c r="T507" s="50"/>
      <c r="U507" s="50"/>
    </row>
    <row r="508" spans="1:21" s="48" customFormat="1">
      <c r="A508" s="67"/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Q508" s="66"/>
      <c r="S508" s="50"/>
      <c r="T508" s="50"/>
      <c r="U508" s="50"/>
    </row>
    <row r="509" spans="1:21" s="48" customFormat="1">
      <c r="A509" s="67"/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Q509" s="66"/>
      <c r="S509" s="50"/>
      <c r="T509" s="50"/>
      <c r="U509" s="50"/>
    </row>
    <row r="510" spans="1:21" s="48" customFormat="1">
      <c r="A510" s="67"/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Q510" s="66"/>
      <c r="S510" s="50"/>
      <c r="T510" s="50"/>
      <c r="U510" s="50"/>
    </row>
    <row r="511" spans="1:21" s="48" customFormat="1">
      <c r="A511" s="67"/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Q511" s="66"/>
      <c r="S511" s="50"/>
      <c r="T511" s="50"/>
      <c r="U511" s="50"/>
    </row>
    <row r="512" spans="1:21" s="48" customFormat="1">
      <c r="A512" s="67"/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Q512" s="66"/>
      <c r="S512" s="50"/>
      <c r="T512" s="50"/>
      <c r="U512" s="50"/>
    </row>
    <row r="513" spans="1:21" s="48" customFormat="1">
      <c r="A513" s="67"/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Q513" s="66"/>
      <c r="S513" s="50"/>
      <c r="T513" s="50"/>
      <c r="U513" s="50"/>
    </row>
    <row r="514" spans="1:21" s="48" customFormat="1">
      <c r="A514" s="67"/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Q514" s="66"/>
      <c r="S514" s="50"/>
      <c r="T514" s="50"/>
      <c r="U514" s="50"/>
    </row>
    <row r="515" spans="1:21" s="48" customFormat="1">
      <c r="A515" s="67"/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Q515" s="66"/>
      <c r="S515" s="50"/>
      <c r="T515" s="50"/>
      <c r="U515" s="50"/>
    </row>
    <row r="516" spans="1:21" s="48" customFormat="1">
      <c r="A516" s="67"/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Q516" s="66"/>
      <c r="S516" s="50"/>
      <c r="T516" s="50"/>
      <c r="U516" s="50"/>
    </row>
    <row r="517" spans="1:21" s="48" customFormat="1">
      <c r="A517" s="67"/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Q517" s="66"/>
      <c r="S517" s="50"/>
      <c r="T517" s="50"/>
      <c r="U517" s="50"/>
    </row>
    <row r="518" spans="1:21" s="48" customFormat="1">
      <c r="A518" s="67"/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Q518" s="66"/>
      <c r="S518" s="50"/>
      <c r="T518" s="50"/>
      <c r="U518" s="50"/>
    </row>
    <row r="519" spans="1:21" s="48" customFormat="1">
      <c r="A519" s="67"/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Q519" s="66"/>
      <c r="S519" s="50"/>
      <c r="T519" s="50"/>
      <c r="U519" s="50"/>
    </row>
    <row r="520" spans="1:21" s="48" customFormat="1">
      <c r="A520" s="67"/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Q520" s="66"/>
      <c r="S520" s="50"/>
      <c r="T520" s="50"/>
      <c r="U520" s="50"/>
    </row>
    <row r="521" spans="1:21" s="48" customFormat="1">
      <c r="A521" s="67"/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Q521" s="66"/>
      <c r="S521" s="50"/>
      <c r="T521" s="50"/>
      <c r="U521" s="50"/>
    </row>
    <row r="522" spans="1:21" s="48" customFormat="1">
      <c r="A522" s="67"/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Q522" s="66"/>
      <c r="S522" s="50"/>
      <c r="T522" s="50"/>
      <c r="U522" s="50"/>
    </row>
    <row r="523" spans="1:21" s="48" customFormat="1">
      <c r="A523" s="67"/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Q523" s="66"/>
      <c r="S523" s="50"/>
      <c r="T523" s="50"/>
      <c r="U523" s="50"/>
    </row>
    <row r="524" spans="1:21" s="48" customFormat="1">
      <c r="A524" s="67"/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Q524" s="66"/>
      <c r="S524" s="50"/>
      <c r="T524" s="50"/>
      <c r="U524" s="50"/>
    </row>
    <row r="525" spans="1:21" s="48" customFormat="1">
      <c r="A525" s="67"/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Q525" s="66"/>
      <c r="S525" s="50"/>
      <c r="T525" s="50"/>
      <c r="U525" s="50"/>
    </row>
    <row r="526" spans="1:21" s="48" customFormat="1">
      <c r="A526" s="67"/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Q526" s="66"/>
      <c r="S526" s="50"/>
      <c r="T526" s="50"/>
      <c r="U526" s="50"/>
    </row>
    <row r="527" spans="1:21" s="48" customFormat="1">
      <c r="A527" s="67"/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Q527" s="66"/>
      <c r="S527" s="50"/>
      <c r="T527" s="50"/>
      <c r="U527" s="50"/>
    </row>
    <row r="528" spans="1:21" s="48" customFormat="1">
      <c r="A528" s="67"/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Q528" s="66"/>
      <c r="S528" s="50"/>
      <c r="T528" s="50"/>
      <c r="U528" s="50"/>
    </row>
    <row r="529" spans="1:21" s="48" customFormat="1">
      <c r="A529" s="67"/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Q529" s="66"/>
      <c r="S529" s="50"/>
      <c r="T529" s="50"/>
      <c r="U529" s="50"/>
    </row>
    <row r="530" spans="1:21" s="48" customFormat="1">
      <c r="A530" s="67"/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Q530" s="66"/>
      <c r="S530" s="50"/>
      <c r="T530" s="50"/>
      <c r="U530" s="50"/>
    </row>
    <row r="531" spans="1:21" s="48" customFormat="1">
      <c r="A531" s="67"/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Q531" s="66"/>
      <c r="S531" s="50"/>
      <c r="T531" s="50"/>
      <c r="U531" s="50"/>
    </row>
    <row r="532" spans="1:21" s="48" customFormat="1">
      <c r="A532" s="67"/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Q532" s="66"/>
      <c r="S532" s="50"/>
      <c r="T532" s="50"/>
      <c r="U532" s="50"/>
    </row>
    <row r="533" spans="1:21" s="48" customFormat="1">
      <c r="A533" s="67"/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Q533" s="66"/>
      <c r="S533" s="50"/>
      <c r="T533" s="50"/>
      <c r="U533" s="50"/>
    </row>
    <row r="534" spans="1:21" s="48" customFormat="1">
      <c r="A534" s="67"/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Q534" s="66"/>
      <c r="S534" s="50"/>
      <c r="T534" s="50"/>
      <c r="U534" s="50"/>
    </row>
    <row r="535" spans="1:21" s="48" customFormat="1">
      <c r="A535" s="67"/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Q535" s="66"/>
      <c r="S535" s="50"/>
      <c r="T535" s="50"/>
      <c r="U535" s="50"/>
    </row>
    <row r="536" spans="1:21" s="48" customFormat="1">
      <c r="A536" s="67"/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Q536" s="66"/>
      <c r="S536" s="50"/>
      <c r="T536" s="50"/>
      <c r="U536" s="50"/>
    </row>
    <row r="537" spans="1:21" s="48" customFormat="1">
      <c r="A537" s="67"/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Q537" s="66"/>
      <c r="S537" s="50"/>
      <c r="T537" s="50"/>
      <c r="U537" s="50"/>
    </row>
    <row r="538" spans="1:21" s="48" customFormat="1">
      <c r="A538" s="67"/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Q538" s="66"/>
      <c r="S538" s="50"/>
      <c r="T538" s="50"/>
      <c r="U538" s="50"/>
    </row>
    <row r="539" spans="1:21" s="48" customFormat="1">
      <c r="A539" s="67"/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Q539" s="66"/>
      <c r="S539" s="50"/>
      <c r="T539" s="50"/>
      <c r="U539" s="50"/>
    </row>
    <row r="540" spans="1:21" s="48" customFormat="1">
      <c r="A540" s="67"/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Q540" s="66"/>
      <c r="S540" s="50"/>
      <c r="T540" s="50"/>
      <c r="U540" s="50"/>
    </row>
    <row r="541" spans="1:21" s="48" customFormat="1">
      <c r="A541" s="67"/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Q541" s="66"/>
      <c r="S541" s="50"/>
      <c r="T541" s="50"/>
      <c r="U541" s="50"/>
    </row>
    <row r="542" spans="1:21" s="48" customFormat="1">
      <c r="A542" s="67"/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Q542" s="66"/>
      <c r="S542" s="50"/>
      <c r="T542" s="50"/>
      <c r="U542" s="50"/>
    </row>
    <row r="543" spans="1:21" s="48" customFormat="1">
      <c r="A543" s="67"/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Q543" s="66"/>
      <c r="S543" s="50"/>
      <c r="T543" s="50"/>
      <c r="U543" s="50"/>
    </row>
    <row r="544" spans="1:21" s="48" customFormat="1">
      <c r="A544" s="67"/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Q544" s="66"/>
      <c r="S544" s="50"/>
      <c r="T544" s="50"/>
      <c r="U544" s="50"/>
    </row>
    <row r="545" spans="1:21" s="48" customFormat="1">
      <c r="A545" s="67"/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Q545" s="66"/>
      <c r="S545" s="50"/>
      <c r="T545" s="50"/>
      <c r="U545" s="50"/>
    </row>
    <row r="546" spans="1:21" s="48" customFormat="1">
      <c r="A546" s="67"/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Q546" s="66"/>
      <c r="S546" s="50"/>
      <c r="T546" s="50"/>
      <c r="U546" s="50"/>
    </row>
    <row r="547" spans="1:21" s="48" customFormat="1">
      <c r="A547" s="67"/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Q547" s="66"/>
      <c r="S547" s="50"/>
      <c r="T547" s="50"/>
      <c r="U547" s="50"/>
    </row>
    <row r="548" spans="1:21" s="48" customFormat="1">
      <c r="A548" s="67"/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Q548" s="66"/>
      <c r="S548" s="50"/>
      <c r="T548" s="50"/>
      <c r="U548" s="50"/>
    </row>
    <row r="549" spans="1:21" s="48" customFormat="1">
      <c r="A549" s="67"/>
      <c r="B549" s="67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Q549" s="66"/>
      <c r="S549" s="50"/>
      <c r="T549" s="50"/>
      <c r="U549" s="50"/>
    </row>
    <row r="550" spans="1:21" s="48" customFormat="1">
      <c r="A550" s="67"/>
      <c r="B550" s="67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Q550" s="66"/>
      <c r="S550" s="50"/>
      <c r="T550" s="50"/>
      <c r="U550" s="50"/>
    </row>
    <row r="551" spans="1:21" s="48" customFormat="1">
      <c r="A551" s="67"/>
      <c r="B551" s="67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Q551" s="66"/>
      <c r="S551" s="50"/>
      <c r="T551" s="50"/>
      <c r="U551" s="50"/>
    </row>
    <row r="552" spans="1:21" s="48" customFormat="1">
      <c r="A552" s="67"/>
      <c r="B552" s="67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Q552" s="66"/>
      <c r="S552" s="50"/>
      <c r="T552" s="50"/>
      <c r="U552" s="50"/>
    </row>
    <row r="553" spans="1:21" s="48" customFormat="1">
      <c r="A553" s="67"/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Q553" s="66"/>
      <c r="S553" s="50"/>
      <c r="T553" s="50"/>
      <c r="U553" s="50"/>
    </row>
    <row r="554" spans="1:21" s="48" customFormat="1">
      <c r="A554" s="67"/>
      <c r="B554" s="67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Q554" s="66"/>
      <c r="S554" s="50"/>
      <c r="T554" s="50"/>
      <c r="U554" s="50"/>
    </row>
    <row r="555" spans="1:21" s="48" customFormat="1">
      <c r="A555" s="67"/>
      <c r="B555" s="67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Q555" s="66"/>
      <c r="S555" s="50"/>
      <c r="T555" s="50"/>
      <c r="U555" s="50"/>
    </row>
    <row r="556" spans="1:21" s="48" customFormat="1">
      <c r="A556" s="67"/>
      <c r="B556" s="67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Q556" s="66"/>
      <c r="S556" s="50"/>
      <c r="T556" s="50"/>
      <c r="U556" s="50"/>
    </row>
    <row r="557" spans="1:21" s="48" customFormat="1">
      <c r="A557" s="67"/>
      <c r="B557" s="67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Q557" s="66"/>
      <c r="S557" s="50"/>
      <c r="T557" s="50"/>
      <c r="U557" s="50"/>
    </row>
    <row r="558" spans="1:21" s="48" customFormat="1">
      <c r="A558" s="67"/>
      <c r="B558" s="67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Q558" s="66"/>
      <c r="S558" s="50"/>
      <c r="T558" s="50"/>
      <c r="U558" s="50"/>
    </row>
    <row r="559" spans="1:21" s="48" customFormat="1">
      <c r="A559" s="67"/>
      <c r="B559" s="67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Q559" s="66"/>
      <c r="S559" s="50"/>
      <c r="T559" s="50"/>
      <c r="U559" s="50"/>
    </row>
    <row r="560" spans="1:21" s="48" customFormat="1">
      <c r="A560" s="67"/>
      <c r="B560" s="67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Q560" s="66"/>
      <c r="S560" s="50"/>
      <c r="T560" s="50"/>
      <c r="U560" s="50"/>
    </row>
    <row r="561" spans="1:21" s="48" customFormat="1">
      <c r="A561" s="67"/>
      <c r="B561" s="67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Q561" s="66"/>
      <c r="S561" s="50"/>
      <c r="T561" s="50"/>
      <c r="U561" s="50"/>
    </row>
    <row r="562" spans="1:21" s="48" customFormat="1">
      <c r="A562" s="67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Q562" s="66"/>
      <c r="S562" s="50"/>
      <c r="T562" s="50"/>
      <c r="U562" s="50"/>
    </row>
    <row r="563" spans="1:21" s="48" customFormat="1">
      <c r="A563" s="67"/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Q563" s="66"/>
      <c r="S563" s="50"/>
      <c r="T563" s="50"/>
      <c r="U563" s="50"/>
    </row>
    <row r="564" spans="1:21" s="48" customFormat="1">
      <c r="A564" s="67"/>
      <c r="B564" s="67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Q564" s="66"/>
      <c r="S564" s="50"/>
      <c r="T564" s="50"/>
      <c r="U564" s="50"/>
    </row>
    <row r="565" spans="1:21" s="48" customFormat="1">
      <c r="A565" s="67"/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Q565" s="66"/>
      <c r="S565" s="50"/>
      <c r="T565" s="50"/>
      <c r="U565" s="50"/>
    </row>
    <row r="566" spans="1:21" s="48" customFormat="1">
      <c r="A566" s="67"/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Q566" s="66"/>
      <c r="S566" s="50"/>
      <c r="T566" s="50"/>
      <c r="U566" s="50"/>
    </row>
    <row r="567" spans="1:21" s="48" customFormat="1">
      <c r="A567" s="67"/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Q567" s="66"/>
      <c r="S567" s="50"/>
      <c r="T567" s="50"/>
      <c r="U567" s="50"/>
    </row>
    <row r="568" spans="1:21" s="48" customFormat="1">
      <c r="A568" s="67"/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Q568" s="66"/>
      <c r="S568" s="50"/>
      <c r="T568" s="50"/>
      <c r="U568" s="50"/>
    </row>
    <row r="569" spans="1:21" s="48" customFormat="1">
      <c r="A569" s="67"/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Q569" s="66"/>
      <c r="S569" s="50"/>
      <c r="T569" s="50"/>
      <c r="U569" s="50"/>
    </row>
    <row r="570" spans="1:21" s="48" customFormat="1">
      <c r="A570" s="67"/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Q570" s="66"/>
      <c r="S570" s="50"/>
      <c r="T570" s="50"/>
      <c r="U570" s="50"/>
    </row>
    <row r="571" spans="1:21" s="48" customFormat="1">
      <c r="A571" s="67"/>
      <c r="B571" s="67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Q571" s="66"/>
      <c r="S571" s="50"/>
      <c r="T571" s="50"/>
      <c r="U571" s="50"/>
    </row>
    <row r="572" spans="1:21" s="48" customFormat="1">
      <c r="A572" s="67"/>
      <c r="B572" s="67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Q572" s="66"/>
      <c r="S572" s="50"/>
      <c r="T572" s="50"/>
      <c r="U572" s="50"/>
    </row>
    <row r="573" spans="1:21" s="48" customFormat="1">
      <c r="A573" s="67"/>
      <c r="B573" s="67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Q573" s="66"/>
      <c r="S573" s="50"/>
      <c r="T573" s="50"/>
      <c r="U573" s="50"/>
    </row>
    <row r="574" spans="1:21" s="48" customFormat="1">
      <c r="A574" s="67"/>
      <c r="B574" s="67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Q574" s="66"/>
      <c r="S574" s="50"/>
      <c r="T574" s="50"/>
      <c r="U574" s="50"/>
    </row>
    <row r="575" spans="1:21" s="48" customFormat="1">
      <c r="A575" s="67"/>
      <c r="B575" s="67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Q575" s="66"/>
      <c r="S575" s="50"/>
      <c r="T575" s="50"/>
      <c r="U575" s="50"/>
    </row>
    <row r="576" spans="1:21" s="48" customFormat="1">
      <c r="A576" s="67"/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Q576" s="66"/>
      <c r="S576" s="50"/>
      <c r="T576" s="50"/>
      <c r="U576" s="50"/>
    </row>
    <row r="577" spans="1:21" s="48" customFormat="1">
      <c r="A577" s="67"/>
      <c r="B577" s="67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Q577" s="66"/>
      <c r="S577" s="50"/>
      <c r="T577" s="50"/>
      <c r="U577" s="50"/>
    </row>
    <row r="578" spans="1:21" s="48" customFormat="1">
      <c r="A578" s="67"/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Q578" s="66"/>
      <c r="S578" s="50"/>
      <c r="T578" s="50"/>
      <c r="U578" s="50"/>
    </row>
    <row r="579" spans="1:21" s="48" customFormat="1">
      <c r="A579" s="67"/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Q579" s="66"/>
      <c r="S579" s="50"/>
      <c r="T579" s="50"/>
      <c r="U579" s="50"/>
    </row>
    <row r="580" spans="1:21" s="48" customFormat="1">
      <c r="A580" s="67"/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Q580" s="66"/>
      <c r="S580" s="50"/>
      <c r="T580" s="50"/>
      <c r="U580" s="50"/>
    </row>
    <row r="581" spans="1:21">
      <c r="Q581" s="66"/>
    </row>
  </sheetData>
  <sheetProtection selectLockedCells="1" selectUnlockedCells="1"/>
  <mergeCells count="10">
    <mergeCell ref="B223:M224"/>
    <mergeCell ref="N223:P224"/>
    <mergeCell ref="B274:M275"/>
    <mergeCell ref="N274:P275"/>
    <mergeCell ref="B5:M6"/>
    <mergeCell ref="N5:P6"/>
    <mergeCell ref="B79:M80"/>
    <mergeCell ref="N79:P80"/>
    <mergeCell ref="B153:M154"/>
    <mergeCell ref="N153:P154"/>
  </mergeCells>
  <pageMargins left="0.39370078740157483" right="0.39370078740157483" top="0.39370078740157483" bottom="0.39370078740157483" header="0.51181102362204722" footer="0.51181102362204722"/>
  <pageSetup paperSize="9" scale="45" firstPageNumber="0" orientation="landscape" r:id="rId1"/>
  <headerFooter scaleWithDoc="0" alignWithMargins="0"/>
  <rowBreaks count="2" manualBreakCount="2">
    <brk id="74" max="16383" man="1"/>
    <brk id="14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9933FF"/>
  </sheetPr>
  <dimension ref="A1:U210"/>
  <sheetViews>
    <sheetView showGridLines="0" view="pageLayout" zoomScale="47" zoomScaleNormal="74" zoomScalePageLayoutView="47" workbookViewId="0"/>
  </sheetViews>
  <sheetFormatPr baseColWidth="10" defaultColWidth="5" defaultRowHeight="15"/>
  <cols>
    <col min="1" max="1" width="52.28515625" style="458" customWidth="1"/>
    <col min="2" max="16" width="13.42578125" style="458" customWidth="1"/>
    <col min="17" max="17" width="53" style="458" customWidth="1"/>
    <col min="18" max="16384" width="5" style="458"/>
  </cols>
  <sheetData>
    <row r="1" spans="1:21" s="276" customFormat="1" ht="25.5" customHeight="1">
      <c r="A1" s="12" t="s">
        <v>286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287</v>
      </c>
    </row>
    <row r="2" spans="1:21" s="276" customFormat="1" ht="25.5" customHeight="1">
      <c r="A2" s="14" t="s">
        <v>288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277" t="s">
        <v>289</v>
      </c>
    </row>
    <row r="3" spans="1:21" s="27" customFormat="1" ht="15.95" customHeight="1">
      <c r="A3" s="309" t="s">
        <v>290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3"/>
      <c r="Q3" s="429" t="s">
        <v>291</v>
      </c>
      <c r="S3" s="28"/>
      <c r="T3" s="28"/>
      <c r="U3" s="28"/>
    </row>
    <row r="4" spans="1:21">
      <c r="A4" s="1733"/>
      <c r="B4" s="2324" t="s">
        <v>1714</v>
      </c>
      <c r="C4" s="2325"/>
      <c r="D4" s="2325"/>
      <c r="E4" s="2325"/>
      <c r="F4" s="2325"/>
      <c r="G4" s="2325"/>
      <c r="H4" s="2325"/>
      <c r="I4" s="2325"/>
      <c r="J4" s="2325"/>
      <c r="K4" s="2325"/>
      <c r="L4" s="2325"/>
      <c r="M4" s="2326"/>
      <c r="N4" s="2324" t="s">
        <v>1507</v>
      </c>
      <c r="O4" s="2325"/>
      <c r="P4" s="2325"/>
      <c r="Q4" s="1734"/>
    </row>
    <row r="5" spans="1:21">
      <c r="A5" s="2330"/>
      <c r="B5" s="2327"/>
      <c r="C5" s="2328"/>
      <c r="D5" s="2328"/>
      <c r="E5" s="2328"/>
      <c r="F5" s="2328"/>
      <c r="G5" s="2328"/>
      <c r="H5" s="2328"/>
      <c r="I5" s="2328"/>
      <c r="J5" s="2328"/>
      <c r="K5" s="2328"/>
      <c r="L5" s="2328"/>
      <c r="M5" s="2329"/>
      <c r="N5" s="2327"/>
      <c r="O5" s="2328"/>
      <c r="P5" s="2328"/>
      <c r="Q5" s="2322"/>
    </row>
    <row r="6" spans="1:21" ht="15.75">
      <c r="A6" s="2331"/>
      <c r="B6" s="1833" t="s">
        <v>18</v>
      </c>
      <c r="C6" s="1225" t="s">
        <v>58</v>
      </c>
      <c r="D6" s="1226" t="s">
        <v>4</v>
      </c>
      <c r="E6" s="1225" t="s">
        <v>5</v>
      </c>
      <c r="F6" s="1225" t="s">
        <v>6</v>
      </c>
      <c r="G6" s="1226" t="s">
        <v>7</v>
      </c>
      <c r="H6" s="1225" t="s">
        <v>126</v>
      </c>
      <c r="I6" s="1225" t="s">
        <v>9</v>
      </c>
      <c r="J6" s="1226" t="s">
        <v>10</v>
      </c>
      <c r="K6" s="1225" t="s">
        <v>1</v>
      </c>
      <c r="L6" s="1225" t="s">
        <v>2</v>
      </c>
      <c r="M6" s="1226" t="s">
        <v>3</v>
      </c>
      <c r="N6" s="1225" t="s">
        <v>18</v>
      </c>
      <c r="O6" s="1225" t="s">
        <v>58</v>
      </c>
      <c r="P6" s="1226" t="s">
        <v>4</v>
      </c>
      <c r="Q6" s="2323"/>
    </row>
    <row r="7" spans="1:21" ht="15.75">
      <c r="A7" s="1735"/>
      <c r="B7" s="1834" t="s">
        <v>1717</v>
      </c>
      <c r="C7" s="1835" t="s">
        <v>1718</v>
      </c>
      <c r="D7" s="1836" t="s">
        <v>1719</v>
      </c>
      <c r="E7" s="1835" t="s">
        <v>1720</v>
      </c>
      <c r="F7" s="1835" t="s">
        <v>13</v>
      </c>
      <c r="G7" s="1836" t="s">
        <v>14</v>
      </c>
      <c r="H7" s="1835" t="s">
        <v>15</v>
      </c>
      <c r="I7" s="1835" t="s">
        <v>16</v>
      </c>
      <c r="J7" s="1836" t="s">
        <v>17</v>
      </c>
      <c r="K7" s="1835" t="s">
        <v>11</v>
      </c>
      <c r="L7" s="1835" t="s">
        <v>1715</v>
      </c>
      <c r="M7" s="1836" t="s">
        <v>1716</v>
      </c>
      <c r="N7" s="1227" t="s">
        <v>1717</v>
      </c>
      <c r="O7" s="1227" t="s">
        <v>1718</v>
      </c>
      <c r="P7" s="1228" t="s">
        <v>1719</v>
      </c>
      <c r="Q7" s="1736"/>
    </row>
    <row r="8" spans="1:21">
      <c r="A8" s="1737"/>
      <c r="B8" s="1737"/>
      <c r="C8" s="100"/>
      <c r="D8" s="1741"/>
      <c r="E8" s="100"/>
      <c r="F8" s="100"/>
      <c r="G8" s="100"/>
      <c r="H8" s="100"/>
      <c r="I8" s="100"/>
      <c r="J8" s="100"/>
      <c r="K8" s="100"/>
      <c r="L8" s="100"/>
      <c r="M8" s="1741"/>
      <c r="N8" s="272"/>
      <c r="O8" s="272"/>
      <c r="P8" s="272"/>
      <c r="Q8" s="1738"/>
    </row>
    <row r="9" spans="1:21">
      <c r="A9" s="1739"/>
      <c r="B9" s="1739"/>
      <c r="C9" s="273"/>
      <c r="D9" s="1740"/>
      <c r="E9" s="273"/>
      <c r="F9" s="273"/>
      <c r="G9" s="273"/>
      <c r="H9" s="273"/>
      <c r="I9" s="273"/>
      <c r="J9" s="273"/>
      <c r="K9" s="273"/>
      <c r="L9" s="273"/>
      <c r="M9" s="1740"/>
      <c r="N9" s="273"/>
      <c r="O9" s="273"/>
      <c r="P9" s="273"/>
      <c r="Q9" s="1738"/>
    </row>
    <row r="10" spans="1:21">
      <c r="A10" s="1739"/>
      <c r="B10" s="1739"/>
      <c r="C10" s="273"/>
      <c r="D10" s="1740"/>
      <c r="E10" s="273"/>
      <c r="F10" s="273"/>
      <c r="G10" s="273"/>
      <c r="H10" s="273"/>
      <c r="I10" s="273"/>
      <c r="J10" s="273"/>
      <c r="K10" s="273"/>
      <c r="L10" s="273"/>
      <c r="M10" s="1740"/>
      <c r="N10" s="273"/>
      <c r="O10" s="273"/>
      <c r="P10" s="273"/>
      <c r="Q10" s="1738"/>
    </row>
    <row r="11" spans="1:21" ht="35.25" customHeight="1">
      <c r="A11" s="1229" t="s">
        <v>1609</v>
      </c>
      <c r="B11" s="1230">
        <v>10.519</v>
      </c>
      <c r="C11" s="1231">
        <v>10.561500000000001</v>
      </c>
      <c r="D11" s="1232">
        <v>10.6968</v>
      </c>
      <c r="E11" s="1231">
        <v>10.8482</v>
      </c>
      <c r="F11" s="1231">
        <v>10.7737</v>
      </c>
      <c r="G11" s="1231">
        <v>10.7319</v>
      </c>
      <c r="H11" s="1231">
        <v>10.6655</v>
      </c>
      <c r="I11" s="1231">
        <v>10.7949</v>
      </c>
      <c r="J11" s="1231">
        <v>10.8241</v>
      </c>
      <c r="K11" s="1233">
        <v>10.8847</v>
      </c>
      <c r="L11" s="1231">
        <v>10.928599999999999</v>
      </c>
      <c r="M11" s="1231">
        <v>10.854100000000001</v>
      </c>
      <c r="N11" s="1234">
        <v>10.9445</v>
      </c>
      <c r="O11" s="1233">
        <v>10.988099999999999</v>
      </c>
      <c r="P11" s="1233">
        <v>10.929</v>
      </c>
      <c r="Q11" s="1241" t="s">
        <v>2093</v>
      </c>
    </row>
    <row r="12" spans="1:21" ht="35.25" customHeight="1">
      <c r="A12" s="1235" t="s">
        <v>292</v>
      </c>
      <c r="B12" s="1230">
        <v>10.1114</v>
      </c>
      <c r="C12" s="1231">
        <v>10.0023</v>
      </c>
      <c r="D12" s="1232">
        <v>9.8444000000000003</v>
      </c>
      <c r="E12" s="1231">
        <v>9.6974999999999998</v>
      </c>
      <c r="F12" s="1231">
        <v>9.7258999999999993</v>
      </c>
      <c r="G12" s="1231">
        <v>9.9116</v>
      </c>
      <c r="H12" s="1231">
        <v>9.9693000000000005</v>
      </c>
      <c r="I12" s="1231">
        <v>9.9529999999999994</v>
      </c>
      <c r="J12" s="1231">
        <v>10.096500000000001</v>
      </c>
      <c r="K12" s="1233">
        <v>10.093999999999999</v>
      </c>
      <c r="L12" s="1233">
        <v>10.081</v>
      </c>
      <c r="M12" s="1231">
        <v>10.0311</v>
      </c>
      <c r="N12" s="1234">
        <v>9.8928999999999991</v>
      </c>
      <c r="O12" s="1233">
        <v>10.0679</v>
      </c>
      <c r="P12" s="1233">
        <v>10.2485</v>
      </c>
      <c r="Q12" s="1242" t="s">
        <v>2094</v>
      </c>
    </row>
    <row r="13" spans="1:21" ht="35.25" customHeight="1">
      <c r="A13" s="1235" t="s">
        <v>293</v>
      </c>
      <c r="B13" s="1230">
        <v>7.0311000000000003</v>
      </c>
      <c r="C13" s="1231">
        <v>7.1334999999999997</v>
      </c>
      <c r="D13" s="1232">
        <v>7.0791000000000004</v>
      </c>
      <c r="E13" s="1231">
        <v>7.1737000000000002</v>
      </c>
      <c r="F13" s="1231">
        <v>7.2156000000000002</v>
      </c>
      <c r="G13" s="1231">
        <v>7.1654</v>
      </c>
      <c r="H13" s="1231">
        <v>7.2732000000000001</v>
      </c>
      <c r="I13" s="1231">
        <v>7.2930999999999999</v>
      </c>
      <c r="J13" s="1231">
        <v>7.3745000000000003</v>
      </c>
      <c r="K13" s="1233">
        <v>7.4493</v>
      </c>
      <c r="L13" s="1233">
        <v>7.4207999999999998</v>
      </c>
      <c r="M13" s="1233">
        <v>7.4732000000000003</v>
      </c>
      <c r="N13" s="1234">
        <v>7.4634999999999998</v>
      </c>
      <c r="O13" s="1233">
        <v>7.3974000000000002</v>
      </c>
      <c r="P13" s="1233">
        <v>7.4124999999999996</v>
      </c>
      <c r="Q13" s="1243" t="s">
        <v>2095</v>
      </c>
    </row>
    <row r="14" spans="1:21" ht="35.25" customHeight="1">
      <c r="A14" s="1235" t="s">
        <v>294</v>
      </c>
      <c r="B14" s="1230">
        <v>12.682</v>
      </c>
      <c r="C14" s="1231">
        <v>12.694000000000001</v>
      </c>
      <c r="D14" s="1232">
        <v>12.756</v>
      </c>
      <c r="E14" s="1236">
        <v>12.994999999999999</v>
      </c>
      <c r="F14" s="1236">
        <v>12.81</v>
      </c>
      <c r="G14" s="1236">
        <v>12.722</v>
      </c>
      <c r="H14" s="1236">
        <v>12.603</v>
      </c>
      <c r="I14" s="1236">
        <v>12.657999999999999</v>
      </c>
      <c r="J14" s="1236">
        <v>12.663</v>
      </c>
      <c r="K14" s="1233">
        <v>12.737</v>
      </c>
      <c r="L14" s="1233">
        <v>12.763999999999999</v>
      </c>
      <c r="M14" s="1233">
        <v>12.718999999999999</v>
      </c>
      <c r="N14" s="1234">
        <v>12.589</v>
      </c>
      <c r="O14" s="1233">
        <v>12.728999999999999</v>
      </c>
      <c r="P14" s="1233">
        <v>12.499000000000001</v>
      </c>
      <c r="Q14" s="1244" t="s">
        <v>2096</v>
      </c>
    </row>
    <row r="15" spans="1:21" ht="35.25" customHeight="1">
      <c r="A15" s="1235" t="s">
        <v>295</v>
      </c>
      <c r="B15" s="1230">
        <v>11.180999999999999</v>
      </c>
      <c r="C15" s="1231">
        <v>11.355</v>
      </c>
      <c r="D15" s="1232">
        <v>11.378</v>
      </c>
      <c r="E15" s="1236">
        <v>11.496</v>
      </c>
      <c r="F15" s="1236">
        <v>11.459</v>
      </c>
      <c r="G15" s="1236">
        <v>11.26</v>
      </c>
      <c r="H15" s="1236">
        <v>11.081</v>
      </c>
      <c r="I15" s="1236">
        <v>10.986000000000001</v>
      </c>
      <c r="J15" s="1236">
        <v>11.07</v>
      </c>
      <c r="K15" s="1233">
        <v>11.196</v>
      </c>
      <c r="L15" s="1233">
        <v>11.468</v>
      </c>
      <c r="M15" s="1233">
        <v>11.618</v>
      </c>
      <c r="N15" s="1234">
        <v>11.803000000000001</v>
      </c>
      <c r="O15" s="1233">
        <v>11.500999999999999</v>
      </c>
      <c r="P15" s="1233">
        <v>11.363</v>
      </c>
      <c r="Q15" s="1243" t="s">
        <v>2097</v>
      </c>
    </row>
    <row r="16" spans="1:21" ht="35.25" customHeight="1">
      <c r="A16" s="1237" t="s">
        <v>296</v>
      </c>
      <c r="B16" s="1230">
        <v>141.05000000000001</v>
      </c>
      <c r="C16" s="1231">
        <v>141.62</v>
      </c>
      <c r="D16" s="1232">
        <v>143.38999999999999</v>
      </c>
      <c r="E16" s="1238">
        <v>145.49</v>
      </c>
      <c r="F16" s="1238">
        <v>144.44999999999999</v>
      </c>
      <c r="G16" s="1238">
        <v>143.82</v>
      </c>
      <c r="H16" s="1238">
        <v>143.01</v>
      </c>
      <c r="I16" s="1238">
        <v>144.72999999999999</v>
      </c>
      <c r="J16" s="1238">
        <v>145.12</v>
      </c>
      <c r="K16" s="1233">
        <v>145.93</v>
      </c>
      <c r="L16" s="1233">
        <v>146.61000000000001</v>
      </c>
      <c r="M16" s="1233">
        <v>145.6</v>
      </c>
      <c r="N16" s="1234">
        <v>146.86000000000001</v>
      </c>
      <c r="O16" s="1233">
        <v>147.4</v>
      </c>
      <c r="P16" s="1233">
        <v>146.41</v>
      </c>
      <c r="Q16" s="1245" t="s">
        <v>2098</v>
      </c>
    </row>
    <row r="17" spans="1:17" ht="35.25" customHeight="1">
      <c r="A17" s="1237" t="s">
        <v>297</v>
      </c>
      <c r="B17" s="1230">
        <v>91.852999999999994</v>
      </c>
      <c r="C17" s="1231">
        <v>91.686000000000007</v>
      </c>
      <c r="D17" s="1232">
        <v>92.117000000000004</v>
      </c>
      <c r="E17" s="1236">
        <v>96.061000000000007</v>
      </c>
      <c r="F17" s="1236">
        <v>94.962999999999994</v>
      </c>
      <c r="G17" s="1236">
        <v>92.373000000000005</v>
      </c>
      <c r="H17" s="1236">
        <v>93.680999999999997</v>
      </c>
      <c r="I17" s="1236">
        <v>94.379000000000005</v>
      </c>
      <c r="J17" s="1236">
        <v>92.09</v>
      </c>
      <c r="K17" s="1233">
        <v>94.286000000000001</v>
      </c>
      <c r="L17" s="1233">
        <v>97.55</v>
      </c>
      <c r="M17" s="1233">
        <v>96.418999999999997</v>
      </c>
      <c r="N17" s="1234">
        <v>98.760999999999996</v>
      </c>
      <c r="O17" s="1233">
        <v>96.204999999999998</v>
      </c>
      <c r="P17" s="1233">
        <v>92.361999999999995</v>
      </c>
      <c r="Q17" s="1244" t="s">
        <v>2099</v>
      </c>
    </row>
    <row r="18" spans="1:17" ht="35.25" customHeight="1">
      <c r="A18" s="1237" t="s">
        <v>298</v>
      </c>
      <c r="B18" s="1230">
        <v>89.198999999999998</v>
      </c>
      <c r="C18" s="1231">
        <v>90.403999999999996</v>
      </c>
      <c r="D18" s="1232">
        <v>89.637</v>
      </c>
      <c r="E18" s="1236">
        <v>92.225999999999999</v>
      </c>
      <c r="F18" s="1236">
        <v>92.289000000000001</v>
      </c>
      <c r="G18" s="1236">
        <v>90.823999999999998</v>
      </c>
      <c r="H18" s="1236">
        <v>93.49</v>
      </c>
      <c r="I18" s="1236">
        <v>94.703999999999994</v>
      </c>
      <c r="J18" s="1236">
        <v>91.605999999999995</v>
      </c>
      <c r="K18" s="1233">
        <v>92.956000000000003</v>
      </c>
      <c r="L18" s="1233">
        <v>95.087999999999994</v>
      </c>
      <c r="M18" s="1233">
        <v>95.727999999999994</v>
      </c>
      <c r="N18" s="1234">
        <v>97.284999999999997</v>
      </c>
      <c r="O18" s="1233">
        <v>93.933999999999997</v>
      </c>
      <c r="P18" s="1233">
        <v>92.105000000000004</v>
      </c>
      <c r="Q18" s="1245" t="s">
        <v>2100</v>
      </c>
    </row>
    <row r="19" spans="1:17" ht="35.25" customHeight="1">
      <c r="A19" s="1229" t="s">
        <v>299</v>
      </c>
      <c r="B19" s="1230">
        <v>2.6919</v>
      </c>
      <c r="C19" s="1231">
        <v>2.6625000000000001</v>
      </c>
      <c r="D19" s="1232">
        <v>2.6212</v>
      </c>
      <c r="E19" s="1231">
        <v>2.585</v>
      </c>
      <c r="F19" s="1231">
        <v>2.5916999999999999</v>
      </c>
      <c r="G19" s="1231">
        <v>2.6417999999999999</v>
      </c>
      <c r="H19" s="1231">
        <v>2.6573000000000002</v>
      </c>
      <c r="I19" s="1231">
        <v>2.6536</v>
      </c>
      <c r="J19" s="1231">
        <v>2.6920000000000002</v>
      </c>
      <c r="K19" s="1233">
        <v>2.6913</v>
      </c>
      <c r="L19" s="1233">
        <v>2.6880000000000002</v>
      </c>
      <c r="M19" s="1231">
        <v>2.6747999999999998</v>
      </c>
      <c r="N19" s="1234">
        <v>2.6381000000000001</v>
      </c>
      <c r="O19" s="1233">
        <v>2.6837</v>
      </c>
      <c r="P19" s="1233">
        <v>2.7317</v>
      </c>
      <c r="Q19" s="1243" t="s">
        <v>2101</v>
      </c>
    </row>
    <row r="20" spans="1:17" ht="35.25" customHeight="1">
      <c r="A20" s="1235" t="s">
        <v>300</v>
      </c>
      <c r="B20" s="1230">
        <v>32.814999999999998</v>
      </c>
      <c r="C20" s="1231">
        <v>32.555999999999997</v>
      </c>
      <c r="D20" s="1232">
        <v>32.113999999999997</v>
      </c>
      <c r="E20" s="1236">
        <v>31.785</v>
      </c>
      <c r="F20" s="1236">
        <v>31.841999999999999</v>
      </c>
      <c r="G20" s="1236">
        <v>32.436999999999998</v>
      </c>
      <c r="H20" s="1236">
        <v>32.497</v>
      </c>
      <c r="I20" s="1236">
        <v>32.421999999999997</v>
      </c>
      <c r="J20" s="1236">
        <v>32.792000000000002</v>
      </c>
      <c r="K20" s="1233">
        <v>32.802999999999997</v>
      </c>
      <c r="L20" s="1233">
        <v>32.768999999999998</v>
      </c>
      <c r="M20" s="1233">
        <v>32.607999999999997</v>
      </c>
      <c r="N20" s="1234">
        <v>32.192</v>
      </c>
      <c r="O20" s="1233">
        <v>32.600999999999999</v>
      </c>
      <c r="P20" s="1233">
        <v>33.15</v>
      </c>
      <c r="Q20" s="1243" t="s">
        <v>2102</v>
      </c>
    </row>
    <row r="21" spans="1:17" ht="35.25" customHeight="1">
      <c r="A21" s="1235" t="s">
        <v>301</v>
      </c>
      <c r="B21" s="1230">
        <v>2.7528999999999999</v>
      </c>
      <c r="C21" s="1231">
        <v>2.7231999999999998</v>
      </c>
      <c r="D21" s="1232">
        <v>2.6802000000000001</v>
      </c>
      <c r="E21" s="1231">
        <v>2.6402000000000001</v>
      </c>
      <c r="F21" s="1231">
        <v>2.6480000000000001</v>
      </c>
      <c r="G21" s="1231">
        <v>2.6985000000000001</v>
      </c>
      <c r="H21" s="1231">
        <v>2.7141999999999999</v>
      </c>
      <c r="I21" s="1231">
        <v>2.7098</v>
      </c>
      <c r="J21" s="1231">
        <v>2.7488999999999999</v>
      </c>
      <c r="K21" s="1233">
        <v>2.7486999999999999</v>
      </c>
      <c r="L21" s="1233">
        <v>2.7446999999999999</v>
      </c>
      <c r="M21" s="1233">
        <v>2.7311000000000001</v>
      </c>
      <c r="N21" s="1234">
        <v>2.6936</v>
      </c>
      <c r="O21" s="1233">
        <v>2.7414999999999998</v>
      </c>
      <c r="P21" s="1233">
        <v>2.7902</v>
      </c>
      <c r="Q21" s="1243" t="s">
        <v>2103</v>
      </c>
    </row>
    <row r="22" spans="1:17" ht="35.25" customHeight="1">
      <c r="A22" s="1229" t="s">
        <v>302</v>
      </c>
      <c r="B22" s="1230">
        <v>6.4554999999999998</v>
      </c>
      <c r="C22" s="1231">
        <v>6.6665999999999999</v>
      </c>
      <c r="D22" s="1232">
        <v>6.4509999999999996</v>
      </c>
      <c r="E22" s="1231">
        <v>6.8040000000000003</v>
      </c>
      <c r="F22" s="1231">
        <v>6.6974</v>
      </c>
      <c r="G22" s="1231">
        <v>6.5911</v>
      </c>
      <c r="H22" s="1231">
        <v>6.1989999999999998</v>
      </c>
      <c r="I22" s="1231">
        <v>6.3295000000000003</v>
      </c>
      <c r="J22" s="1231">
        <v>6.4340999999999999</v>
      </c>
      <c r="K22" s="1233">
        <v>6.6700999999999997</v>
      </c>
      <c r="L22" s="1233">
        <v>6.7275</v>
      </c>
      <c r="M22" s="1231">
        <v>6.7942999999999998</v>
      </c>
      <c r="N22" s="1234">
        <v>6.9801000000000002</v>
      </c>
      <c r="O22" s="1233">
        <v>6.8174000000000001</v>
      </c>
      <c r="P22" s="1233">
        <v>6.8018999999999998</v>
      </c>
      <c r="Q22" s="1243" t="s">
        <v>2104</v>
      </c>
    </row>
    <row r="23" spans="1:17" ht="35.25" customHeight="1">
      <c r="A23" s="1235" t="s">
        <v>303</v>
      </c>
      <c r="B23" s="1230">
        <v>0.74609999999999999</v>
      </c>
      <c r="C23" s="1231">
        <v>0.75029999999999997</v>
      </c>
      <c r="D23" s="1232">
        <v>0.73929999999999996</v>
      </c>
      <c r="E23" s="1231">
        <v>0.73419999999999996</v>
      </c>
      <c r="F23" s="1231">
        <v>0.72689999999999999</v>
      </c>
      <c r="G23" s="1231">
        <v>0.73670000000000002</v>
      </c>
      <c r="H23" s="1231">
        <v>0.74129999999999996</v>
      </c>
      <c r="I23" s="1231">
        <v>0.74009999999999998</v>
      </c>
      <c r="J23" s="1231">
        <v>0.75180000000000002</v>
      </c>
      <c r="K23" s="1233">
        <v>0.75109999999999999</v>
      </c>
      <c r="L23" s="1233">
        <v>0.75060000000000004</v>
      </c>
      <c r="M23" s="1233">
        <v>0.74560000000000004</v>
      </c>
      <c r="N23" s="1234">
        <v>0.73680000000000001</v>
      </c>
      <c r="O23" s="1233">
        <v>0.74990000000000001</v>
      </c>
      <c r="P23" s="1233">
        <v>0.75509999999999999</v>
      </c>
      <c r="Q23" s="1243" t="s">
        <v>2105</v>
      </c>
    </row>
    <row r="24" spans="1:17" ht="35.25" customHeight="1">
      <c r="A24" s="1235" t="s">
        <v>304</v>
      </c>
      <c r="B24" s="1230">
        <v>3.1741000000000001</v>
      </c>
      <c r="C24" s="1231">
        <v>3.1791</v>
      </c>
      <c r="D24" s="1232">
        <v>3.1817000000000002</v>
      </c>
      <c r="E24" s="1231">
        <v>3.2057000000000002</v>
      </c>
      <c r="F24" s="1231">
        <v>3.1919</v>
      </c>
      <c r="G24" s="1231">
        <v>3.1932999999999998</v>
      </c>
      <c r="H24" s="1231">
        <v>3.1709999999999998</v>
      </c>
      <c r="I24" s="1231">
        <v>3.1909999999999998</v>
      </c>
      <c r="J24" s="1231">
        <v>3.2122000000000002</v>
      </c>
      <c r="K24" s="1233">
        <v>3.2282999999999999</v>
      </c>
      <c r="L24" s="1233">
        <v>3.2326000000000001</v>
      </c>
      <c r="M24" s="1233">
        <v>3.2161</v>
      </c>
      <c r="N24" s="1234">
        <v>3.2233000000000001</v>
      </c>
      <c r="O24" s="1233">
        <v>3.2473999999999998</v>
      </c>
      <c r="P24" s="1233">
        <v>3.2330999999999999</v>
      </c>
      <c r="Q24" s="1243" t="s">
        <v>2106</v>
      </c>
    </row>
    <row r="25" spans="1:17" ht="35.25" customHeight="1">
      <c r="A25" s="1235" t="s">
        <v>305</v>
      </c>
      <c r="B25" s="1230">
        <v>2.0575999999999999</v>
      </c>
      <c r="C25" s="1231">
        <v>2.0457000000000001</v>
      </c>
      <c r="D25" s="1232">
        <v>2.0415999999999999</v>
      </c>
      <c r="E25" s="1231">
        <v>2.0455000000000001</v>
      </c>
      <c r="F25" s="1231">
        <v>2.0425</v>
      </c>
      <c r="G25" s="1231">
        <v>2.0507</v>
      </c>
      <c r="H25" s="1231">
        <v>2.0464000000000002</v>
      </c>
      <c r="I25" s="1231">
        <v>2.0539999999999998</v>
      </c>
      <c r="J25" s="1231">
        <v>2.0739999999999998</v>
      </c>
      <c r="K25" s="1233">
        <v>2.0859999999999999</v>
      </c>
      <c r="L25" s="1233">
        <v>2.0867</v>
      </c>
      <c r="M25" s="1233">
        <v>2.0783</v>
      </c>
      <c r="N25" s="1234">
        <v>2.0636999999999999</v>
      </c>
      <c r="O25" s="1233">
        <v>2.1002000000000001</v>
      </c>
      <c r="P25" s="1233">
        <v>2.0743</v>
      </c>
      <c r="Q25" s="1243" t="s">
        <v>2107</v>
      </c>
    </row>
    <row r="26" spans="1:17" ht="35.25" customHeight="1">
      <c r="A26" s="1229" t="s">
        <v>306</v>
      </c>
      <c r="B26" s="1239">
        <v>25.553000000000001</v>
      </c>
      <c r="C26" s="1236">
        <v>25.277000000000001</v>
      </c>
      <c r="D26" s="1240">
        <v>24.878</v>
      </c>
      <c r="E26" s="1236">
        <v>24.507000000000001</v>
      </c>
      <c r="F26" s="1236">
        <v>24.579000000000001</v>
      </c>
      <c r="G26" s="1236">
        <v>25.047999999999998</v>
      </c>
      <c r="H26" s="1236">
        <v>25.193999999999999</v>
      </c>
      <c r="I26" s="1236">
        <v>25.152999999999999</v>
      </c>
      <c r="J26" s="1236">
        <v>25.515999999999998</v>
      </c>
      <c r="K26" s="1233">
        <v>25.509</v>
      </c>
      <c r="L26" s="1233">
        <v>25.475999999999999</v>
      </c>
      <c r="M26" s="1233">
        <v>25.35</v>
      </c>
      <c r="N26" s="1234">
        <v>25.001000000000001</v>
      </c>
      <c r="O26" s="1233">
        <v>25.411000000000001</v>
      </c>
      <c r="P26" s="1233">
        <v>26.126999999999999</v>
      </c>
      <c r="Q26" s="1244" t="s">
        <v>2108</v>
      </c>
    </row>
    <row r="27" spans="1:17">
      <c r="A27" s="1737"/>
      <c r="B27" s="1737"/>
      <c r="C27" s="100"/>
      <c r="D27" s="1741"/>
      <c r="E27" s="100"/>
      <c r="F27" s="100"/>
      <c r="G27" s="100"/>
      <c r="H27" s="100"/>
      <c r="I27" s="100"/>
      <c r="J27" s="100"/>
      <c r="K27" s="100"/>
      <c r="L27" s="100"/>
      <c r="M27" s="1741"/>
      <c r="N27" s="100"/>
      <c r="O27" s="100"/>
      <c r="P27" s="100"/>
      <c r="Q27" s="1738"/>
    </row>
    <row r="28" spans="1:17">
      <c r="A28" s="1737"/>
      <c r="B28" s="1737"/>
      <c r="C28" s="100"/>
      <c r="D28" s="1741"/>
      <c r="E28" s="100"/>
      <c r="F28" s="100"/>
      <c r="G28" s="100"/>
      <c r="H28" s="100"/>
      <c r="I28" s="100"/>
      <c r="J28" s="100"/>
      <c r="K28" s="100"/>
      <c r="L28" s="100"/>
      <c r="M28" s="1741"/>
      <c r="N28" s="100"/>
      <c r="O28" s="100"/>
      <c r="P28" s="100"/>
      <c r="Q28" s="1738"/>
    </row>
    <row r="29" spans="1:17">
      <c r="A29" s="1737"/>
      <c r="B29" s="1737"/>
      <c r="C29" s="100"/>
      <c r="D29" s="1741"/>
      <c r="E29" s="100"/>
      <c r="F29" s="100"/>
      <c r="G29" s="100"/>
      <c r="H29" s="100"/>
      <c r="I29" s="100"/>
      <c r="J29" s="100"/>
      <c r="K29" s="100"/>
      <c r="L29" s="100"/>
      <c r="M29" s="1741"/>
      <c r="N29" s="100"/>
      <c r="O29" s="100"/>
      <c r="P29" s="100"/>
      <c r="Q29" s="1738"/>
    </row>
    <row r="30" spans="1:17">
      <c r="A30" s="1737"/>
      <c r="B30" s="1737"/>
      <c r="C30" s="100"/>
      <c r="D30" s="1741"/>
      <c r="E30" s="100"/>
      <c r="F30" s="100"/>
      <c r="G30" s="100"/>
      <c r="H30" s="100"/>
      <c r="I30" s="100"/>
      <c r="J30" s="100"/>
      <c r="K30" s="100"/>
      <c r="L30" s="100"/>
      <c r="M30" s="1741"/>
      <c r="N30" s="100"/>
      <c r="O30" s="100"/>
      <c r="P30" s="100"/>
      <c r="Q30" s="1738"/>
    </row>
    <row r="31" spans="1:17">
      <c r="A31" s="1737"/>
      <c r="B31" s="1737"/>
      <c r="C31" s="100"/>
      <c r="D31" s="1741"/>
      <c r="E31" s="100"/>
      <c r="F31" s="100"/>
      <c r="G31" s="100"/>
      <c r="H31" s="100"/>
      <c r="I31" s="100"/>
      <c r="J31" s="100"/>
      <c r="K31" s="100"/>
      <c r="L31" s="100"/>
      <c r="M31" s="1741"/>
      <c r="N31" s="100"/>
      <c r="O31" s="100"/>
      <c r="P31" s="100"/>
      <c r="Q31" s="1738"/>
    </row>
    <row r="32" spans="1:17">
      <c r="A32" s="1737"/>
      <c r="B32" s="1737"/>
      <c r="C32" s="100"/>
      <c r="D32" s="1741"/>
      <c r="E32" s="100"/>
      <c r="F32" s="100"/>
      <c r="G32" s="100"/>
      <c r="H32" s="100"/>
      <c r="I32" s="100"/>
      <c r="J32" s="100"/>
      <c r="K32" s="100"/>
      <c r="L32" s="100"/>
      <c r="M32" s="1741"/>
      <c r="N32" s="100"/>
      <c r="O32" s="100"/>
      <c r="P32" s="100"/>
      <c r="Q32" s="1738"/>
    </row>
    <row r="33" spans="1:17">
      <c r="A33" s="1737"/>
      <c r="B33" s="1737"/>
      <c r="C33" s="100"/>
      <c r="D33" s="1741"/>
      <c r="E33" s="100"/>
      <c r="F33" s="100"/>
      <c r="G33" s="100"/>
      <c r="H33" s="100"/>
      <c r="I33" s="100"/>
      <c r="J33" s="100"/>
      <c r="K33" s="100"/>
      <c r="L33" s="100"/>
      <c r="M33" s="1741"/>
      <c r="N33" s="100"/>
      <c r="O33" s="100"/>
      <c r="P33" s="100"/>
      <c r="Q33" s="1738"/>
    </row>
    <row r="34" spans="1:17">
      <c r="A34" s="1737"/>
      <c r="B34" s="1737"/>
      <c r="C34" s="100"/>
      <c r="D34" s="1741"/>
      <c r="E34" s="100"/>
      <c r="F34" s="100"/>
      <c r="G34" s="100"/>
      <c r="H34" s="100"/>
      <c r="I34" s="100"/>
      <c r="J34" s="100"/>
      <c r="K34" s="100"/>
      <c r="L34" s="100"/>
      <c r="M34" s="1741"/>
      <c r="N34" s="100"/>
      <c r="O34" s="100"/>
      <c r="P34" s="100"/>
      <c r="Q34" s="1738"/>
    </row>
    <row r="35" spans="1:17">
      <c r="A35" s="1737"/>
      <c r="B35" s="1737"/>
      <c r="C35" s="100"/>
      <c r="D35" s="1741"/>
      <c r="E35" s="100"/>
      <c r="F35" s="100"/>
      <c r="G35" s="100"/>
      <c r="H35" s="100"/>
      <c r="I35" s="100"/>
      <c r="J35" s="100"/>
      <c r="K35" s="100"/>
      <c r="L35" s="100"/>
      <c r="M35" s="1741"/>
      <c r="N35" s="100"/>
      <c r="O35" s="100"/>
      <c r="P35" s="100"/>
      <c r="Q35" s="1738"/>
    </row>
    <row r="36" spans="1:17">
      <c r="A36" s="1737"/>
      <c r="B36" s="1737"/>
      <c r="C36" s="100"/>
      <c r="D36" s="1741"/>
      <c r="E36" s="100"/>
      <c r="F36" s="100"/>
      <c r="G36" s="100"/>
      <c r="H36" s="100"/>
      <c r="I36" s="100"/>
      <c r="J36" s="100"/>
      <c r="K36" s="100"/>
      <c r="L36" s="100"/>
      <c r="M36" s="1741"/>
      <c r="N36" s="100"/>
      <c r="O36" s="100"/>
      <c r="P36" s="100"/>
      <c r="Q36" s="1738"/>
    </row>
    <row r="37" spans="1:17">
      <c r="A37" s="1737"/>
      <c r="B37" s="1737"/>
      <c r="C37" s="100"/>
      <c r="D37" s="1741"/>
      <c r="E37" s="100"/>
      <c r="F37" s="100"/>
      <c r="G37" s="100"/>
      <c r="H37" s="100"/>
      <c r="I37" s="100"/>
      <c r="J37" s="100"/>
      <c r="K37" s="100"/>
      <c r="L37" s="100"/>
      <c r="M37" s="1741"/>
      <c r="N37" s="100"/>
      <c r="O37" s="100"/>
      <c r="P37" s="100"/>
      <c r="Q37" s="1738"/>
    </row>
    <row r="38" spans="1:17">
      <c r="A38" s="1737"/>
      <c r="B38" s="1737"/>
      <c r="C38" s="100"/>
      <c r="D38" s="1741"/>
      <c r="E38" s="100"/>
      <c r="F38" s="100"/>
      <c r="G38" s="100"/>
      <c r="H38" s="100"/>
      <c r="I38" s="100"/>
      <c r="J38" s="100"/>
      <c r="K38" s="100"/>
      <c r="L38" s="100"/>
      <c r="M38" s="1741"/>
      <c r="N38" s="100"/>
      <c r="O38" s="100"/>
      <c r="P38" s="100"/>
      <c r="Q38" s="1738"/>
    </row>
    <row r="39" spans="1:17">
      <c r="A39" s="1737"/>
      <c r="B39" s="1737"/>
      <c r="C39" s="100"/>
      <c r="D39" s="1741"/>
      <c r="E39" s="100"/>
      <c r="F39" s="100"/>
      <c r="G39" s="100"/>
      <c r="H39" s="100"/>
      <c r="I39" s="100"/>
      <c r="J39" s="100"/>
      <c r="K39" s="100"/>
      <c r="L39" s="100"/>
      <c r="M39" s="1741"/>
      <c r="N39" s="100"/>
      <c r="O39" s="100"/>
      <c r="P39" s="100"/>
      <c r="Q39" s="1738"/>
    </row>
    <row r="40" spans="1:17">
      <c r="A40" s="1737"/>
      <c r="B40" s="1737"/>
      <c r="C40" s="100"/>
      <c r="D40" s="1741"/>
      <c r="E40" s="100"/>
      <c r="F40" s="100"/>
      <c r="G40" s="100"/>
      <c r="H40" s="100"/>
      <c r="I40" s="100"/>
      <c r="J40" s="100"/>
      <c r="K40" s="100"/>
      <c r="L40" s="100"/>
      <c r="M40" s="1741"/>
      <c r="N40" s="100"/>
      <c r="O40" s="100"/>
      <c r="P40" s="100"/>
      <c r="Q40" s="1738"/>
    </row>
    <row r="41" spans="1:17">
      <c r="A41" s="1737"/>
      <c r="B41" s="1737"/>
      <c r="C41" s="100"/>
      <c r="D41" s="1741"/>
      <c r="E41" s="100"/>
      <c r="F41" s="100"/>
      <c r="G41" s="100"/>
      <c r="H41" s="100"/>
      <c r="I41" s="100"/>
      <c r="J41" s="100"/>
      <c r="K41" s="100"/>
      <c r="L41" s="100"/>
      <c r="M41" s="1741"/>
      <c r="N41" s="100"/>
      <c r="O41" s="100"/>
      <c r="P41" s="100"/>
      <c r="Q41" s="1738"/>
    </row>
    <row r="42" spans="1:17">
      <c r="A42" s="1737"/>
      <c r="B42" s="1737"/>
      <c r="C42" s="100"/>
      <c r="D42" s="1741"/>
      <c r="E42" s="100"/>
      <c r="F42" s="100"/>
      <c r="G42" s="100"/>
      <c r="H42" s="100"/>
      <c r="I42" s="100"/>
      <c r="J42" s="100"/>
      <c r="K42" s="100"/>
      <c r="L42" s="100"/>
      <c r="M42" s="1741"/>
      <c r="N42" s="100"/>
      <c r="O42" s="100"/>
      <c r="P42" s="100"/>
      <c r="Q42" s="1738"/>
    </row>
    <row r="43" spans="1:17">
      <c r="A43" s="1737"/>
      <c r="B43" s="1737"/>
      <c r="C43" s="100"/>
      <c r="D43" s="1741"/>
      <c r="E43" s="100"/>
      <c r="F43" s="100"/>
      <c r="G43" s="100"/>
      <c r="H43" s="100"/>
      <c r="I43" s="100"/>
      <c r="J43" s="100"/>
      <c r="K43" s="100"/>
      <c r="L43" s="100"/>
      <c r="M43" s="1741"/>
      <c r="N43" s="100"/>
      <c r="O43" s="100"/>
      <c r="P43" s="100"/>
      <c r="Q43" s="1738"/>
    </row>
    <row r="44" spans="1:17">
      <c r="A44" s="1737"/>
      <c r="B44" s="1737"/>
      <c r="C44" s="100"/>
      <c r="D44" s="1741"/>
      <c r="E44" s="100"/>
      <c r="F44" s="100"/>
      <c r="G44" s="100"/>
      <c r="H44" s="100"/>
      <c r="I44" s="100"/>
      <c r="J44" s="100"/>
      <c r="K44" s="100"/>
      <c r="L44" s="100"/>
      <c r="M44" s="1741"/>
      <c r="N44" s="100"/>
      <c r="O44" s="100"/>
      <c r="P44" s="100"/>
      <c r="Q44" s="1738"/>
    </row>
    <row r="45" spans="1:17">
      <c r="A45" s="1737"/>
      <c r="B45" s="1737"/>
      <c r="C45" s="100"/>
      <c r="D45" s="1741"/>
      <c r="E45" s="100"/>
      <c r="F45" s="100"/>
      <c r="G45" s="100"/>
      <c r="H45" s="100"/>
      <c r="I45" s="100"/>
      <c r="J45" s="100"/>
      <c r="K45" s="100"/>
      <c r="L45" s="100"/>
      <c r="M45" s="1741"/>
      <c r="N45" s="100"/>
      <c r="O45" s="100"/>
      <c r="P45" s="100"/>
      <c r="Q45" s="1738"/>
    </row>
    <row r="46" spans="1:17">
      <c r="A46" s="1737"/>
      <c r="B46" s="1737"/>
      <c r="C46" s="100"/>
      <c r="D46" s="1741"/>
      <c r="E46" s="100"/>
      <c r="F46" s="100"/>
      <c r="G46" s="100"/>
      <c r="H46" s="100"/>
      <c r="I46" s="100"/>
      <c r="J46" s="100"/>
      <c r="K46" s="100"/>
      <c r="L46" s="100"/>
      <c r="M46" s="1741"/>
      <c r="N46" s="100"/>
      <c r="O46" s="100"/>
      <c r="P46" s="100"/>
      <c r="Q46" s="1738"/>
    </row>
    <row r="47" spans="1:17">
      <c r="A47" s="1737"/>
      <c r="B47" s="1737"/>
      <c r="C47" s="100"/>
      <c r="D47" s="1741"/>
      <c r="E47" s="100"/>
      <c r="F47" s="100"/>
      <c r="G47" s="100"/>
      <c r="H47" s="100"/>
      <c r="I47" s="100"/>
      <c r="J47" s="100"/>
      <c r="K47" s="100"/>
      <c r="L47" s="100"/>
      <c r="M47" s="1741"/>
      <c r="N47" s="100"/>
      <c r="O47" s="100"/>
      <c r="P47" s="100"/>
      <c r="Q47" s="1738"/>
    </row>
    <row r="48" spans="1:17">
      <c r="A48" s="1737"/>
      <c r="B48" s="1737"/>
      <c r="C48" s="100"/>
      <c r="D48" s="1741"/>
      <c r="E48" s="100"/>
      <c r="F48" s="100"/>
      <c r="G48" s="100"/>
      <c r="H48" s="100"/>
      <c r="I48" s="100"/>
      <c r="J48" s="100"/>
      <c r="K48" s="100"/>
      <c r="L48" s="100"/>
      <c r="M48" s="1741"/>
      <c r="N48" s="100"/>
      <c r="O48" s="100"/>
      <c r="P48" s="100"/>
      <c r="Q48" s="1738"/>
    </row>
    <row r="49" spans="1:21">
      <c r="A49" s="1742" t="s">
        <v>1586</v>
      </c>
      <c r="B49" s="1742"/>
      <c r="C49" s="102"/>
      <c r="D49" s="1743"/>
      <c r="E49" s="102"/>
      <c r="F49" s="102"/>
      <c r="G49" s="102"/>
      <c r="H49" s="102"/>
      <c r="I49" s="102"/>
      <c r="J49" s="102"/>
      <c r="K49" s="102"/>
      <c r="L49" s="102"/>
      <c r="M49" s="1744"/>
      <c r="N49" s="102"/>
      <c r="O49" s="103" t="s">
        <v>308</v>
      </c>
      <c r="P49" s="102"/>
      <c r="Q49" s="1738"/>
    </row>
    <row r="50" spans="1:21">
      <c r="A50" s="1745" t="s">
        <v>1585</v>
      </c>
      <c r="B50" s="1745"/>
      <c r="C50" s="103"/>
      <c r="D50" s="1744"/>
      <c r="E50" s="103"/>
      <c r="F50" s="103"/>
      <c r="G50" s="103"/>
      <c r="H50" s="103"/>
      <c r="I50" s="103"/>
      <c r="J50" s="103"/>
      <c r="K50" s="103"/>
      <c r="L50" s="103"/>
      <c r="M50" s="1744"/>
      <c r="N50" s="103"/>
      <c r="O50" s="103" t="s">
        <v>309</v>
      </c>
      <c r="P50" s="103"/>
      <c r="Q50" s="1738"/>
    </row>
    <row r="51" spans="1:21">
      <c r="A51" s="1745" t="s">
        <v>1584</v>
      </c>
      <c r="B51" s="1745"/>
      <c r="C51" s="103"/>
      <c r="D51" s="1744"/>
      <c r="E51" s="103"/>
      <c r="F51" s="103"/>
      <c r="G51" s="103"/>
      <c r="H51" s="103"/>
      <c r="I51" s="103"/>
      <c r="J51" s="103"/>
      <c r="K51" s="103"/>
      <c r="L51" s="103"/>
      <c r="M51" s="1744"/>
      <c r="N51" s="103"/>
      <c r="O51" s="103" t="s">
        <v>1583</v>
      </c>
      <c r="P51" s="103"/>
      <c r="Q51" s="1738"/>
    </row>
    <row r="52" spans="1:21">
      <c r="A52" s="1746" t="s">
        <v>1582</v>
      </c>
      <c r="B52" s="1746"/>
      <c r="C52" s="104"/>
      <c r="D52" s="1747"/>
      <c r="E52" s="104"/>
      <c r="F52" s="104"/>
      <c r="G52" s="104"/>
      <c r="H52" s="104"/>
      <c r="I52" s="104"/>
      <c r="J52" s="104"/>
      <c r="K52" s="104"/>
      <c r="L52" s="104"/>
      <c r="M52" s="1744"/>
      <c r="N52" s="104"/>
      <c r="O52" s="103" t="s">
        <v>310</v>
      </c>
      <c r="P52" s="104"/>
      <c r="Q52" s="1738"/>
    </row>
    <row r="53" spans="1:21">
      <c r="A53" s="1745" t="s">
        <v>1581</v>
      </c>
      <c r="B53" s="1745"/>
      <c r="C53" s="103"/>
      <c r="D53" s="1744"/>
      <c r="E53" s="103"/>
      <c r="F53" s="103"/>
      <c r="G53" s="103"/>
      <c r="H53" s="103"/>
      <c r="I53" s="103"/>
      <c r="J53" s="103"/>
      <c r="K53" s="103"/>
      <c r="L53" s="103"/>
      <c r="M53" s="1744"/>
      <c r="N53" s="103"/>
      <c r="O53" s="103" t="s">
        <v>311</v>
      </c>
      <c r="P53" s="103"/>
      <c r="Q53" s="1738"/>
    </row>
    <row r="54" spans="1:21">
      <c r="A54" s="1746" t="s">
        <v>1580</v>
      </c>
      <c r="B54" s="1746"/>
      <c r="C54" s="104"/>
      <c r="D54" s="1747"/>
      <c r="E54" s="104"/>
      <c r="F54" s="104"/>
      <c r="G54" s="104"/>
      <c r="H54" s="104"/>
      <c r="I54" s="104"/>
      <c r="J54" s="104"/>
      <c r="K54" s="104"/>
      <c r="L54" s="104"/>
      <c r="M54" s="1747"/>
      <c r="N54" s="104"/>
      <c r="O54" s="104" t="s">
        <v>312</v>
      </c>
      <c r="P54" s="104"/>
      <c r="Q54" s="1738"/>
    </row>
    <row r="55" spans="1:21">
      <c r="A55" s="1746" t="s">
        <v>1579</v>
      </c>
      <c r="B55" s="1746"/>
      <c r="C55" s="104"/>
      <c r="D55" s="1747"/>
      <c r="E55" s="104"/>
      <c r="F55" s="104"/>
      <c r="G55" s="104"/>
      <c r="H55" s="104"/>
      <c r="I55" s="104"/>
      <c r="J55" s="104"/>
      <c r="K55" s="104"/>
      <c r="L55" s="104"/>
      <c r="M55" s="1744"/>
      <c r="N55" s="104"/>
      <c r="O55" s="103" t="s">
        <v>313</v>
      </c>
      <c r="P55" s="104"/>
      <c r="Q55" s="1738"/>
    </row>
    <row r="56" spans="1:21">
      <c r="A56" s="105" t="s">
        <v>307</v>
      </c>
      <c r="B56" s="105"/>
      <c r="C56" s="106"/>
      <c r="D56" s="400"/>
      <c r="E56" s="106"/>
      <c r="F56" s="106"/>
      <c r="G56" s="106"/>
      <c r="H56" s="106"/>
      <c r="I56" s="106"/>
      <c r="J56" s="106"/>
      <c r="K56" s="106"/>
      <c r="L56" s="106"/>
      <c r="M56" s="400"/>
      <c r="N56" s="106"/>
      <c r="O56" s="106"/>
      <c r="P56" s="106"/>
      <c r="Q56" s="336"/>
    </row>
    <row r="57" spans="1:21">
      <c r="A57" s="767" t="s">
        <v>314</v>
      </c>
      <c r="B57" s="768"/>
      <c r="C57" s="768"/>
      <c r="D57" s="768"/>
      <c r="E57" s="768"/>
      <c r="F57" s="768"/>
      <c r="G57" s="768"/>
      <c r="H57" s="768"/>
      <c r="I57" s="768"/>
      <c r="J57" s="768"/>
      <c r="K57" s="768"/>
      <c r="L57" s="768"/>
      <c r="M57" s="768"/>
      <c r="N57" s="768"/>
      <c r="O57" s="768"/>
      <c r="P57" s="768"/>
      <c r="Q57" s="101" t="s">
        <v>315</v>
      </c>
    </row>
    <row r="58" spans="1:21">
      <c r="A58" s="100"/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7"/>
    </row>
    <row r="59" spans="1:21" s="276" customFormat="1" ht="25.5" customHeight="1">
      <c r="A59" s="12" t="s">
        <v>286</v>
      </c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3" t="s">
        <v>287</v>
      </c>
    </row>
    <row r="60" spans="1:21" s="276" customFormat="1" ht="25.5" customHeight="1">
      <c r="A60" s="14" t="s">
        <v>316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277" t="s">
        <v>317</v>
      </c>
    </row>
    <row r="61" spans="1:21" s="27" customFormat="1" ht="15.95" customHeight="1">
      <c r="A61" s="309" t="s">
        <v>318</v>
      </c>
      <c r="B61" s="374"/>
      <c r="C61" s="374"/>
      <c r="D61" s="374"/>
      <c r="E61" s="374"/>
      <c r="F61" s="374"/>
      <c r="G61" s="374"/>
      <c r="H61" s="374"/>
      <c r="I61" s="374"/>
      <c r="J61" s="374"/>
      <c r="K61" s="374"/>
      <c r="L61" s="374"/>
      <c r="M61" s="374"/>
      <c r="N61" s="374"/>
      <c r="O61" s="374"/>
      <c r="P61" s="373"/>
      <c r="Q61" s="429" t="s">
        <v>248</v>
      </c>
      <c r="S61" s="28"/>
      <c r="T61" s="28"/>
      <c r="U61" s="28"/>
    </row>
    <row r="62" spans="1:21">
      <c r="A62" s="401"/>
      <c r="B62" s="2324" t="s">
        <v>1714</v>
      </c>
      <c r="C62" s="2325"/>
      <c r="D62" s="2325"/>
      <c r="E62" s="2325"/>
      <c r="F62" s="2325"/>
      <c r="G62" s="2325"/>
      <c r="H62" s="2325"/>
      <c r="I62" s="2325"/>
      <c r="J62" s="2325"/>
      <c r="K62" s="2325"/>
      <c r="L62" s="2325"/>
      <c r="M62" s="2326"/>
      <c r="N62" s="2324" t="s">
        <v>1507</v>
      </c>
      <c r="O62" s="2325"/>
      <c r="P62" s="2325"/>
      <c r="Q62" s="401"/>
    </row>
    <row r="63" spans="1:21">
      <c r="A63" s="1748"/>
      <c r="B63" s="2327"/>
      <c r="C63" s="2328"/>
      <c r="D63" s="2328"/>
      <c r="E63" s="2328"/>
      <c r="F63" s="2328"/>
      <c r="G63" s="2328"/>
      <c r="H63" s="2328"/>
      <c r="I63" s="2328"/>
      <c r="J63" s="2328"/>
      <c r="K63" s="2328"/>
      <c r="L63" s="2328"/>
      <c r="M63" s="2329"/>
      <c r="N63" s="2327"/>
      <c r="O63" s="2328"/>
      <c r="P63" s="2328"/>
      <c r="Q63" s="1748"/>
    </row>
    <row r="64" spans="1:21" ht="15.75">
      <c r="A64" s="1749"/>
      <c r="B64" s="1833" t="s">
        <v>72</v>
      </c>
      <c r="C64" s="1225" t="s">
        <v>73</v>
      </c>
      <c r="D64" s="1226" t="s">
        <v>4</v>
      </c>
      <c r="E64" s="1225" t="s">
        <v>5</v>
      </c>
      <c r="F64" s="1225" t="s">
        <v>6</v>
      </c>
      <c r="G64" s="1226" t="s">
        <v>7</v>
      </c>
      <c r="H64" s="1225" t="s">
        <v>126</v>
      </c>
      <c r="I64" s="1225" t="s">
        <v>9</v>
      </c>
      <c r="J64" s="1226" t="s">
        <v>10</v>
      </c>
      <c r="K64" s="1225" t="s">
        <v>1</v>
      </c>
      <c r="L64" s="1225" t="s">
        <v>2</v>
      </c>
      <c r="M64" s="1226" t="s">
        <v>3</v>
      </c>
      <c r="N64" s="1225" t="s">
        <v>72</v>
      </c>
      <c r="O64" s="1225" t="s">
        <v>73</v>
      </c>
      <c r="P64" s="1226" t="s">
        <v>4</v>
      </c>
      <c r="Q64" s="1748"/>
    </row>
    <row r="65" spans="1:17" ht="15.75">
      <c r="A65" s="1750"/>
      <c r="B65" s="1834" t="s">
        <v>1717</v>
      </c>
      <c r="C65" s="1835" t="s">
        <v>1718</v>
      </c>
      <c r="D65" s="1836" t="s">
        <v>1719</v>
      </c>
      <c r="E65" s="1835" t="s">
        <v>1720</v>
      </c>
      <c r="F65" s="1835" t="s">
        <v>13</v>
      </c>
      <c r="G65" s="1836" t="s">
        <v>14</v>
      </c>
      <c r="H65" s="1835" t="s">
        <v>15</v>
      </c>
      <c r="I65" s="1835" t="s">
        <v>16</v>
      </c>
      <c r="J65" s="1836" t="s">
        <v>17</v>
      </c>
      <c r="K65" s="1835" t="s">
        <v>11</v>
      </c>
      <c r="L65" s="1835" t="s">
        <v>1715</v>
      </c>
      <c r="M65" s="1836" t="s">
        <v>1716</v>
      </c>
      <c r="N65" s="1227" t="s">
        <v>1717</v>
      </c>
      <c r="O65" s="1227" t="s">
        <v>1718</v>
      </c>
      <c r="P65" s="1228" t="s">
        <v>1719</v>
      </c>
      <c r="Q65" s="402"/>
    </row>
    <row r="66" spans="1:17">
      <c r="A66" s="1751"/>
      <c r="B66" s="108"/>
      <c r="C66" s="109"/>
      <c r="D66" s="110"/>
      <c r="E66" s="108"/>
      <c r="F66" s="109"/>
      <c r="G66" s="109"/>
      <c r="H66" s="109"/>
      <c r="I66" s="109"/>
      <c r="J66" s="109"/>
      <c r="K66" s="109"/>
      <c r="L66" s="109"/>
      <c r="M66" s="110"/>
      <c r="N66" s="109"/>
      <c r="O66" s="109"/>
      <c r="P66" s="109"/>
      <c r="Q66" s="1752"/>
    </row>
    <row r="67" spans="1:17" ht="16.5">
      <c r="A67" s="1753"/>
      <c r="B67" s="1753"/>
      <c r="C67" s="111"/>
      <c r="D67" s="1754"/>
      <c r="E67" s="1753"/>
      <c r="F67" s="111"/>
      <c r="G67" s="111"/>
      <c r="H67" s="111"/>
      <c r="I67" s="111"/>
      <c r="J67" s="111"/>
      <c r="K67" s="111"/>
      <c r="L67" s="111"/>
      <c r="M67" s="1754"/>
      <c r="N67" s="111"/>
      <c r="O67" s="111"/>
      <c r="P67" s="111"/>
      <c r="Q67" s="1755"/>
    </row>
    <row r="68" spans="1:17" ht="31.5" customHeight="1">
      <c r="A68" s="1756" t="s">
        <v>319</v>
      </c>
      <c r="B68" s="1757">
        <v>414364.36210925999</v>
      </c>
      <c r="C68" s="1758">
        <v>428850.60415208002</v>
      </c>
      <c r="D68" s="1759">
        <v>425851.43465728004</v>
      </c>
      <c r="E68" s="1757">
        <v>425892.11712627002</v>
      </c>
      <c r="F68" s="1758">
        <v>426904.15027296997</v>
      </c>
      <c r="G68" s="1758">
        <v>421521.14877479</v>
      </c>
      <c r="H68" s="1758">
        <v>420278.47502885998</v>
      </c>
      <c r="I68" s="1758">
        <v>407491.22247684997</v>
      </c>
      <c r="J68" s="1758">
        <v>403294.02919796004</v>
      </c>
      <c r="K68" s="1758">
        <v>400004.71292233001</v>
      </c>
      <c r="L68" s="1758">
        <v>394827.65230359993</v>
      </c>
      <c r="M68" s="1759">
        <v>393144.45857240004</v>
      </c>
      <c r="N68" s="1758">
        <v>393451.51549189002</v>
      </c>
      <c r="O68" s="1758">
        <v>388564.23353912</v>
      </c>
      <c r="P68" s="1758">
        <v>384904.83344562002</v>
      </c>
      <c r="Q68" s="2008" t="s">
        <v>320</v>
      </c>
    </row>
    <row r="69" spans="1:17" ht="31.5" customHeight="1">
      <c r="A69" s="1760" t="s">
        <v>321</v>
      </c>
      <c r="B69" s="1761">
        <v>444273.24010926002</v>
      </c>
      <c r="C69" s="112">
        <v>446486.26315208001</v>
      </c>
      <c r="D69" s="1762">
        <v>444502.24665728002</v>
      </c>
      <c r="E69" s="1761">
        <v>445029.82412627002</v>
      </c>
      <c r="F69" s="112">
        <v>445539.64927296998</v>
      </c>
      <c r="G69" s="112">
        <v>441486.24277478998</v>
      </c>
      <c r="H69" s="112">
        <v>438659.74702885997</v>
      </c>
      <c r="I69" s="112">
        <v>427389.88747684995</v>
      </c>
      <c r="J69" s="112">
        <v>422903.67819796002</v>
      </c>
      <c r="K69" s="112">
        <v>416774.34892233001</v>
      </c>
      <c r="L69" s="112">
        <v>413531.65030359995</v>
      </c>
      <c r="M69" s="1762">
        <v>411980.93057240004</v>
      </c>
      <c r="N69" s="112">
        <v>412752.04149189004</v>
      </c>
      <c r="O69" s="112">
        <v>406933.31953912001</v>
      </c>
      <c r="P69" s="112">
        <v>403487.38844562002</v>
      </c>
      <c r="Q69" s="1763" t="s">
        <v>2109</v>
      </c>
    </row>
    <row r="70" spans="1:17" ht="31.5" customHeight="1">
      <c r="A70" s="1760" t="s">
        <v>322</v>
      </c>
      <c r="B70" s="1761">
        <v>29908.878000000001</v>
      </c>
      <c r="C70" s="112">
        <v>17635.659</v>
      </c>
      <c r="D70" s="1762">
        <v>18650.812000000002</v>
      </c>
      <c r="E70" s="1761">
        <v>19137.706999999999</v>
      </c>
      <c r="F70" s="112">
        <v>18635.499</v>
      </c>
      <c r="G70" s="112">
        <v>19965.093999999997</v>
      </c>
      <c r="H70" s="112">
        <v>18381.272000000001</v>
      </c>
      <c r="I70" s="112">
        <v>19898.665000000001</v>
      </c>
      <c r="J70" s="112">
        <v>19609.649000000001</v>
      </c>
      <c r="K70" s="112">
        <v>16769.635999999999</v>
      </c>
      <c r="L70" s="112">
        <v>18703.998000000003</v>
      </c>
      <c r="M70" s="1762">
        <v>18836.471999999998</v>
      </c>
      <c r="N70" s="112">
        <v>19300.525999999998</v>
      </c>
      <c r="O70" s="112">
        <v>18369.085999999999</v>
      </c>
      <c r="P70" s="112">
        <v>18582.555</v>
      </c>
      <c r="Q70" s="1763" t="s">
        <v>323</v>
      </c>
    </row>
    <row r="71" spans="1:17" ht="31.5" customHeight="1">
      <c r="A71" s="1756" t="s">
        <v>324</v>
      </c>
      <c r="B71" s="1757">
        <v>985946.84172697016</v>
      </c>
      <c r="C71" s="1758">
        <v>936774.03303709021</v>
      </c>
      <c r="D71" s="1759">
        <v>929173.4138980601</v>
      </c>
      <c r="E71" s="1757">
        <v>941957.10622587008</v>
      </c>
      <c r="F71" s="1758">
        <v>919821.97949257982</v>
      </c>
      <c r="G71" s="1758">
        <v>919250.88649801002</v>
      </c>
      <c r="H71" s="1758">
        <v>920328.4559071702</v>
      </c>
      <c r="I71" s="1758">
        <v>896258.54268322</v>
      </c>
      <c r="J71" s="1758">
        <v>897437.91991350008</v>
      </c>
      <c r="K71" s="1758">
        <v>907024.83771457011</v>
      </c>
      <c r="L71" s="1758">
        <v>885685.9169570799</v>
      </c>
      <c r="M71" s="1759">
        <v>881285.70404713997</v>
      </c>
      <c r="N71" s="1758">
        <v>892291.54012349993</v>
      </c>
      <c r="O71" s="1758">
        <v>868827.58882254013</v>
      </c>
      <c r="P71" s="1758">
        <v>861192.37248889008</v>
      </c>
      <c r="Q71" s="2008" t="s">
        <v>325</v>
      </c>
    </row>
    <row r="72" spans="1:17" ht="31.5" customHeight="1">
      <c r="A72" s="1764" t="s">
        <v>326</v>
      </c>
      <c r="B72" s="1761">
        <v>2304.6905147100001</v>
      </c>
      <c r="C72" s="112">
        <v>2926.5038248300002</v>
      </c>
      <c r="D72" s="1762">
        <v>3291.1286858000003</v>
      </c>
      <c r="E72" s="1761">
        <v>3232.5790136099999</v>
      </c>
      <c r="F72" s="112">
        <v>3222.1392803199997</v>
      </c>
      <c r="G72" s="112">
        <v>3864.82028575</v>
      </c>
      <c r="H72" s="112">
        <v>3484.2846949100003</v>
      </c>
      <c r="I72" s="112">
        <v>3780.0564709599998</v>
      </c>
      <c r="J72" s="112">
        <v>4182.4215483199996</v>
      </c>
      <c r="K72" s="112">
        <v>5562.3525023099992</v>
      </c>
      <c r="L72" s="112">
        <v>4423.4418258199994</v>
      </c>
      <c r="M72" s="1762">
        <v>4332.1908348799998</v>
      </c>
      <c r="N72" s="112">
        <v>2296.5049112400002</v>
      </c>
      <c r="O72" s="112">
        <v>2895.6056102799998</v>
      </c>
      <c r="P72" s="112">
        <v>3184.5212766299996</v>
      </c>
      <c r="Q72" s="1765" t="s">
        <v>1801</v>
      </c>
    </row>
    <row r="73" spans="1:17" ht="31.5" customHeight="1">
      <c r="A73" s="1764" t="s">
        <v>327</v>
      </c>
      <c r="B73" s="1761">
        <v>905820.56</v>
      </c>
      <c r="C73" s="112">
        <v>856025.93800000008</v>
      </c>
      <c r="D73" s="1762">
        <v>848060.69400000002</v>
      </c>
      <c r="E73" s="1761">
        <v>860902.93599999999</v>
      </c>
      <c r="F73" s="112">
        <v>838778.24899999984</v>
      </c>
      <c r="G73" s="112">
        <v>837564.47499999998</v>
      </c>
      <c r="H73" s="112">
        <v>839022.58000000007</v>
      </c>
      <c r="I73" s="112">
        <v>814656.89500000002</v>
      </c>
      <c r="J73" s="112">
        <v>815433.90715292003</v>
      </c>
      <c r="K73" s="112">
        <v>823640.89400000009</v>
      </c>
      <c r="L73" s="112">
        <v>803440.88391899993</v>
      </c>
      <c r="M73" s="1762">
        <v>799131.92200000002</v>
      </c>
      <c r="N73" s="112">
        <v>812173.4439999999</v>
      </c>
      <c r="O73" s="112">
        <v>788110.39200000011</v>
      </c>
      <c r="P73" s="112">
        <v>780186.26</v>
      </c>
      <c r="Q73" s="1765" t="s">
        <v>328</v>
      </c>
    </row>
    <row r="74" spans="1:17" ht="31.5" customHeight="1">
      <c r="A74" s="1764" t="s">
        <v>329</v>
      </c>
      <c r="B74" s="1761">
        <v>77821.591212260013</v>
      </c>
      <c r="C74" s="112">
        <v>77821.591212260013</v>
      </c>
      <c r="D74" s="1762">
        <v>77821.591212260013</v>
      </c>
      <c r="E74" s="1761">
        <v>77821.591212260013</v>
      </c>
      <c r="F74" s="112">
        <v>77821.591212260013</v>
      </c>
      <c r="G74" s="112">
        <v>77821.591212260013</v>
      </c>
      <c r="H74" s="112">
        <v>77821.591212260013</v>
      </c>
      <c r="I74" s="112">
        <v>77821.591212260013</v>
      </c>
      <c r="J74" s="112">
        <v>77821.591212260013</v>
      </c>
      <c r="K74" s="112">
        <v>77821.591212260013</v>
      </c>
      <c r="L74" s="112">
        <v>77821.591212260013</v>
      </c>
      <c r="M74" s="1762">
        <v>77821.591212260013</v>
      </c>
      <c r="N74" s="112">
        <v>77821.591212260013</v>
      </c>
      <c r="O74" s="112">
        <v>77821.591212260013</v>
      </c>
      <c r="P74" s="112">
        <v>77821.591212260013</v>
      </c>
      <c r="Q74" s="1765" t="s">
        <v>330</v>
      </c>
    </row>
    <row r="75" spans="1:17" ht="31.5" customHeight="1">
      <c r="A75" s="1766" t="s">
        <v>331</v>
      </c>
      <c r="B75" s="1757">
        <v>1400311.2038362301</v>
      </c>
      <c r="C75" s="1758">
        <v>1365624.6371891703</v>
      </c>
      <c r="D75" s="1759">
        <v>1355024.8485553402</v>
      </c>
      <c r="E75" s="1757">
        <v>1367849.22335214</v>
      </c>
      <c r="F75" s="1758">
        <v>1346726.1297655497</v>
      </c>
      <c r="G75" s="1758">
        <v>1340772.0352727999</v>
      </c>
      <c r="H75" s="1758">
        <v>1340606.9309360301</v>
      </c>
      <c r="I75" s="1758">
        <v>1303749.76516007</v>
      </c>
      <c r="J75" s="1758">
        <v>1300731.9491114602</v>
      </c>
      <c r="K75" s="1758">
        <v>1307029.5506369001</v>
      </c>
      <c r="L75" s="1758">
        <v>1280513.5692606799</v>
      </c>
      <c r="M75" s="1759">
        <v>1274430.16261954</v>
      </c>
      <c r="N75" s="1758">
        <v>1285743.05561539</v>
      </c>
      <c r="O75" s="1758">
        <v>1257391.8223616602</v>
      </c>
      <c r="P75" s="1758">
        <v>1246097.2059345101</v>
      </c>
      <c r="Q75" s="2004" t="s">
        <v>332</v>
      </c>
    </row>
    <row r="76" spans="1:17" ht="31.5" customHeight="1">
      <c r="A76" s="1756" t="s">
        <v>333</v>
      </c>
      <c r="B76" s="1757">
        <v>187597.28405707947</v>
      </c>
      <c r="C76" s="1758">
        <v>188614.94959957222</v>
      </c>
      <c r="D76" s="1759">
        <v>188379.66593272527</v>
      </c>
      <c r="E76" s="1757">
        <v>187943.31838549962</v>
      </c>
      <c r="F76" s="1758">
        <v>187584.79627143408</v>
      </c>
      <c r="G76" s="1758">
        <v>187185.15367233203</v>
      </c>
      <c r="H76" s="1758">
        <v>186945.38437458244</v>
      </c>
      <c r="I76" s="1758">
        <v>185419.18856245148</v>
      </c>
      <c r="J76" s="1758">
        <v>185271.42780259735</v>
      </c>
      <c r="K76" s="1758">
        <v>184438.06239990451</v>
      </c>
      <c r="L76" s="1758">
        <v>183252.47065850603</v>
      </c>
      <c r="M76" s="1759">
        <v>182792.79096139543</v>
      </c>
      <c r="N76" s="1758">
        <v>182536.56302810248</v>
      </c>
      <c r="O76" s="1758">
        <v>182094.87262345565</v>
      </c>
      <c r="P76" s="1758">
        <v>181853.60879287162</v>
      </c>
      <c r="Q76" s="2008" t="s">
        <v>334</v>
      </c>
    </row>
    <row r="77" spans="1:17" ht="31.5" customHeight="1">
      <c r="A77" s="1764" t="s">
        <v>335</v>
      </c>
      <c r="B77" s="1761">
        <v>187597.28405707947</v>
      </c>
      <c r="C77" s="112">
        <v>188614.94959957222</v>
      </c>
      <c r="D77" s="1762">
        <v>188379.66593272527</v>
      </c>
      <c r="E77" s="1761">
        <v>187943.31838549962</v>
      </c>
      <c r="F77" s="112">
        <v>187584.79627143408</v>
      </c>
      <c r="G77" s="112">
        <v>187185.15367233203</v>
      </c>
      <c r="H77" s="112">
        <v>186945.38437458244</v>
      </c>
      <c r="I77" s="112">
        <v>185419.18856245148</v>
      </c>
      <c r="J77" s="112">
        <v>185271.42780259735</v>
      </c>
      <c r="K77" s="112">
        <v>184438.06239990451</v>
      </c>
      <c r="L77" s="112">
        <v>183252.47065850603</v>
      </c>
      <c r="M77" s="1762">
        <v>182792.79096139543</v>
      </c>
      <c r="N77" s="112">
        <v>182536.56302810248</v>
      </c>
      <c r="O77" s="112">
        <v>182094.87262345565</v>
      </c>
      <c r="P77" s="112">
        <v>181853.60879287162</v>
      </c>
      <c r="Q77" s="1765" t="s">
        <v>336</v>
      </c>
    </row>
    <row r="78" spans="1:17" ht="31.5" customHeight="1">
      <c r="A78" s="1766" t="s">
        <v>337</v>
      </c>
      <c r="B78" s="1757">
        <v>1587908.4878933094</v>
      </c>
      <c r="C78" s="1758">
        <v>1554239.5867887426</v>
      </c>
      <c r="D78" s="1759">
        <v>1543404.5144880654</v>
      </c>
      <c r="E78" s="1757">
        <v>1555792.5417376396</v>
      </c>
      <c r="F78" s="1758">
        <v>1534310.9260369837</v>
      </c>
      <c r="G78" s="1758">
        <v>1527957.1889451318</v>
      </c>
      <c r="H78" s="1758">
        <v>1527552.3153106126</v>
      </c>
      <c r="I78" s="1758">
        <v>1489168.9537225214</v>
      </c>
      <c r="J78" s="1758">
        <v>1486003.3769140576</v>
      </c>
      <c r="K78" s="1758">
        <v>1491467.6130368046</v>
      </c>
      <c r="L78" s="1758">
        <v>1463766.0399191859</v>
      </c>
      <c r="M78" s="1759">
        <v>1457222.9535809355</v>
      </c>
      <c r="N78" s="1758">
        <v>1468279.6186434925</v>
      </c>
      <c r="O78" s="1758">
        <v>1439486.6949851159</v>
      </c>
      <c r="P78" s="1758">
        <v>1427950.8147273818</v>
      </c>
      <c r="Q78" s="2004" t="s">
        <v>338</v>
      </c>
    </row>
    <row r="79" spans="1:17" ht="31.5" customHeight="1">
      <c r="A79" s="1756" t="s">
        <v>339</v>
      </c>
      <c r="B79" s="1757">
        <v>301752.19200632186</v>
      </c>
      <c r="C79" s="1758">
        <v>302117.84124302014</v>
      </c>
      <c r="D79" s="1759">
        <v>302536.20982080797</v>
      </c>
      <c r="E79" s="1757">
        <v>295203.70123422111</v>
      </c>
      <c r="F79" s="1758">
        <v>294973.89394940878</v>
      </c>
      <c r="G79" s="1758">
        <v>302189.08293032681</v>
      </c>
      <c r="H79" s="1758">
        <v>283227.32896118169</v>
      </c>
      <c r="I79" s="1758">
        <v>290157.02990974538</v>
      </c>
      <c r="J79" s="1758">
        <v>284403.53403819213</v>
      </c>
      <c r="K79" s="1758">
        <v>278944.00454410992</v>
      </c>
      <c r="L79" s="1758">
        <v>294717.18624003383</v>
      </c>
      <c r="M79" s="1759">
        <v>288593.66160651174</v>
      </c>
      <c r="N79" s="1758">
        <v>283651.30089081329</v>
      </c>
      <c r="O79" s="1758">
        <v>299256.72834903724</v>
      </c>
      <c r="P79" s="1758">
        <v>301889.2033174258</v>
      </c>
      <c r="Q79" s="2008" t="s">
        <v>340</v>
      </c>
    </row>
    <row r="80" spans="1:17" ht="31.5" customHeight="1">
      <c r="A80" s="1767" t="s">
        <v>341</v>
      </c>
      <c r="B80" s="1761"/>
      <c r="C80" s="112"/>
      <c r="D80" s="1762"/>
      <c r="E80" s="1761"/>
      <c r="F80" s="112"/>
      <c r="G80" s="112"/>
      <c r="H80" s="112"/>
      <c r="I80" s="112"/>
      <c r="J80" s="112"/>
      <c r="K80" s="112"/>
      <c r="L80" s="112"/>
      <c r="M80" s="1762"/>
      <c r="N80" s="112"/>
      <c r="O80" s="112"/>
      <c r="P80" s="112"/>
      <c r="Q80" s="1768" t="s">
        <v>342</v>
      </c>
    </row>
    <row r="81" spans="1:17" ht="31.5" customHeight="1">
      <c r="A81" s="1767" t="s">
        <v>343</v>
      </c>
      <c r="B81" s="1761">
        <v>119730.54644057812</v>
      </c>
      <c r="C81" s="112">
        <v>118534.75915705117</v>
      </c>
      <c r="D81" s="1762">
        <v>117083.97095867002</v>
      </c>
      <c r="E81" s="1761">
        <v>118167.62348224575</v>
      </c>
      <c r="F81" s="112">
        <v>117784.8665454218</v>
      </c>
      <c r="G81" s="112">
        <v>121187.62629249378</v>
      </c>
      <c r="H81" s="112">
        <v>115193.04437574426</v>
      </c>
      <c r="I81" s="112">
        <v>115839.05986191035</v>
      </c>
      <c r="J81" s="112">
        <v>113001.32227880468</v>
      </c>
      <c r="K81" s="112">
        <v>112677.43378933838</v>
      </c>
      <c r="L81" s="112">
        <v>114687.36820455632</v>
      </c>
      <c r="M81" s="1762">
        <v>113648.59912886548</v>
      </c>
      <c r="N81" s="112">
        <v>115115.89021813506</v>
      </c>
      <c r="O81" s="112">
        <v>115753.56613784615</v>
      </c>
      <c r="P81" s="112">
        <v>115623.47748609794</v>
      </c>
      <c r="Q81" s="1768" t="s">
        <v>344</v>
      </c>
    </row>
    <row r="82" spans="1:17" ht="31.5" customHeight="1">
      <c r="A82" s="1764" t="s">
        <v>345</v>
      </c>
      <c r="B82" s="1761">
        <v>90951.848878182442</v>
      </c>
      <c r="C82" s="112">
        <v>84751.912063171156</v>
      </c>
      <c r="D82" s="1762">
        <v>86773.803621032916</v>
      </c>
      <c r="E82" s="1761">
        <v>82610.538239121044</v>
      </c>
      <c r="F82" s="112">
        <v>83078.471383031661</v>
      </c>
      <c r="G82" s="112">
        <v>89001.552476530516</v>
      </c>
      <c r="H82" s="112">
        <v>78942.395127797703</v>
      </c>
      <c r="I82" s="112">
        <v>81638.863179914304</v>
      </c>
      <c r="J82" s="112">
        <v>81027.651949353924</v>
      </c>
      <c r="K82" s="112">
        <v>72703.458995545603</v>
      </c>
      <c r="L82" s="112">
        <v>85040.015927180997</v>
      </c>
      <c r="M82" s="1762">
        <v>81893.64483925316</v>
      </c>
      <c r="N82" s="112">
        <v>77544.236926002544</v>
      </c>
      <c r="O82" s="112">
        <v>89488.932722245605</v>
      </c>
      <c r="P82" s="112">
        <v>92624.663145837636</v>
      </c>
      <c r="Q82" s="1765" t="s">
        <v>346</v>
      </c>
    </row>
    <row r="83" spans="1:17" ht="31.5" customHeight="1">
      <c r="A83" s="1764" t="s">
        <v>1802</v>
      </c>
      <c r="B83" s="1761">
        <v>44919.140782894232</v>
      </c>
      <c r="C83" s="112">
        <v>48835.147051433043</v>
      </c>
      <c r="D83" s="1762">
        <v>46135.923540898992</v>
      </c>
      <c r="E83" s="1761">
        <v>46353.292080652362</v>
      </c>
      <c r="F83" s="112">
        <v>46793.052806931184</v>
      </c>
      <c r="G83" s="112">
        <v>47128.001617398309</v>
      </c>
      <c r="H83" s="112">
        <v>45440.693976471703</v>
      </c>
      <c r="I83" s="112">
        <v>49175.637277138325</v>
      </c>
      <c r="J83" s="112">
        <v>47480.107806990032</v>
      </c>
      <c r="K83" s="112">
        <v>49303.866219118361</v>
      </c>
      <c r="L83" s="112">
        <v>49937.336873639775</v>
      </c>
      <c r="M83" s="1762">
        <v>47140.705737340453</v>
      </c>
      <c r="N83" s="112">
        <v>42165.393299170399</v>
      </c>
      <c r="O83" s="112">
        <v>40987.764027941615</v>
      </c>
      <c r="P83" s="112">
        <v>42754.609038922106</v>
      </c>
      <c r="Q83" s="1765" t="s">
        <v>1803</v>
      </c>
    </row>
    <row r="84" spans="1:17" ht="31.5" customHeight="1">
      <c r="A84" s="1764" t="s">
        <v>347</v>
      </c>
      <c r="B84" s="1761">
        <v>8359.1859999999997</v>
      </c>
      <c r="C84" s="112">
        <v>10788.120999999999</v>
      </c>
      <c r="D84" s="1762">
        <v>10951.065000000001</v>
      </c>
      <c r="E84" s="1761">
        <v>5496.8040000000001</v>
      </c>
      <c r="F84" s="112">
        <v>8468.8729999999996</v>
      </c>
      <c r="G84" s="112">
        <v>7997.701</v>
      </c>
      <c r="H84" s="112">
        <v>2395.8760000000002</v>
      </c>
      <c r="I84" s="112">
        <v>5467.6869999999999</v>
      </c>
      <c r="J84" s="112">
        <v>3663.8029999999999</v>
      </c>
      <c r="K84" s="112">
        <v>4993.1400000000003</v>
      </c>
      <c r="L84" s="112">
        <v>6847.5050000000001</v>
      </c>
      <c r="M84" s="1762">
        <v>7488.902</v>
      </c>
      <c r="N84" s="112">
        <v>9335.5280000000002</v>
      </c>
      <c r="O84" s="112">
        <v>13259.656000000001</v>
      </c>
      <c r="P84" s="112">
        <v>11908.326999999999</v>
      </c>
      <c r="Q84" s="1765" t="s">
        <v>348</v>
      </c>
    </row>
    <row r="85" spans="1:17" ht="31.5" customHeight="1">
      <c r="A85" s="1764" t="s">
        <v>349</v>
      </c>
      <c r="B85" s="1761"/>
      <c r="C85" s="112"/>
      <c r="D85" s="1762"/>
      <c r="E85" s="1761"/>
      <c r="F85" s="112"/>
      <c r="G85" s="112"/>
      <c r="H85" s="112"/>
      <c r="I85" s="112"/>
      <c r="J85" s="112"/>
      <c r="K85" s="112"/>
      <c r="L85" s="112"/>
      <c r="M85" s="1762"/>
      <c r="N85" s="112"/>
      <c r="O85" s="112"/>
      <c r="P85" s="112"/>
      <c r="Q85" s="1765" t="s">
        <v>350</v>
      </c>
    </row>
    <row r="86" spans="1:17" ht="31.5" customHeight="1">
      <c r="A86" s="1764" t="s">
        <v>351</v>
      </c>
      <c r="B86" s="1761">
        <v>26123.217288907064</v>
      </c>
      <c r="C86" s="112">
        <v>29342.543932224798</v>
      </c>
      <c r="D86" s="1762">
        <v>30274.325404986055</v>
      </c>
      <c r="E86" s="1761">
        <v>28520.625234571988</v>
      </c>
      <c r="F86" s="112">
        <v>28265.889065034069</v>
      </c>
      <c r="G86" s="112">
        <v>26852.372126024256</v>
      </c>
      <c r="H86" s="112">
        <v>28009.749245378043</v>
      </c>
      <c r="I86" s="112">
        <v>28214.561441462451</v>
      </c>
      <c r="J86" s="112">
        <v>27562.401041923571</v>
      </c>
      <c r="K86" s="112">
        <v>28646.381599617507</v>
      </c>
      <c r="L86" s="112">
        <v>27792.911154546731</v>
      </c>
      <c r="M86" s="1762">
        <v>27147.018448712683</v>
      </c>
      <c r="N86" s="112">
        <v>27729.441107715302</v>
      </c>
      <c r="O86" s="112">
        <v>30149.905172963852</v>
      </c>
      <c r="P86" s="112">
        <v>29334.77425437815</v>
      </c>
      <c r="Q86" s="1765" t="s">
        <v>352</v>
      </c>
    </row>
    <row r="87" spans="1:17" ht="31.5" customHeight="1">
      <c r="A87" s="1764" t="s">
        <v>2110</v>
      </c>
      <c r="B87" s="1761">
        <v>5532.3146343300004</v>
      </c>
      <c r="C87" s="112">
        <v>5532.3146343300004</v>
      </c>
      <c r="D87" s="1762">
        <v>5532.3146343300004</v>
      </c>
      <c r="E87" s="1761">
        <v>5532.3146343300004</v>
      </c>
      <c r="F87" s="112">
        <v>5532.3146343300004</v>
      </c>
      <c r="G87" s="112">
        <v>5532.3146343300004</v>
      </c>
      <c r="H87" s="112">
        <v>5532.3146343300004</v>
      </c>
      <c r="I87" s="112">
        <v>5532.3146343300004</v>
      </c>
      <c r="J87" s="112">
        <v>5532.3146343300004</v>
      </c>
      <c r="K87" s="112">
        <v>5532.3146343300004</v>
      </c>
      <c r="L87" s="112">
        <v>5532.3146343300004</v>
      </c>
      <c r="M87" s="1762">
        <v>5532.3146343300004</v>
      </c>
      <c r="N87" s="112">
        <v>5532.3146343300004</v>
      </c>
      <c r="O87" s="112">
        <v>5532.3146343300004</v>
      </c>
      <c r="P87" s="112">
        <v>5532.3146343300004</v>
      </c>
      <c r="Q87" s="1765" t="s">
        <v>353</v>
      </c>
    </row>
    <row r="88" spans="1:17" ht="31.5" customHeight="1">
      <c r="A88" s="1764" t="s">
        <v>1804</v>
      </c>
      <c r="B88" s="1761">
        <v>6135.9379814299609</v>
      </c>
      <c r="C88" s="112">
        <v>4333.0434048099705</v>
      </c>
      <c r="D88" s="1762">
        <v>5784.8066608900117</v>
      </c>
      <c r="E88" s="1761">
        <v>8522.5035632999934</v>
      </c>
      <c r="F88" s="112">
        <v>5050.4265146600374</v>
      </c>
      <c r="G88" s="112">
        <v>4489.5147835499956</v>
      </c>
      <c r="H88" s="112">
        <v>7713.2556014599541</v>
      </c>
      <c r="I88" s="112">
        <v>4288.9065149899543</v>
      </c>
      <c r="J88" s="112">
        <v>6135.9333267899492</v>
      </c>
      <c r="K88" s="112">
        <v>5087.4093061600724</v>
      </c>
      <c r="L88" s="112">
        <v>4879.7344457800355</v>
      </c>
      <c r="M88" s="1762">
        <v>5742.4768180099782</v>
      </c>
      <c r="N88" s="112">
        <v>6228.4967054599983</v>
      </c>
      <c r="O88" s="112">
        <v>4084.5896537100198</v>
      </c>
      <c r="P88" s="112">
        <v>4111.0377578600164</v>
      </c>
      <c r="Q88" s="1765" t="s">
        <v>1805</v>
      </c>
    </row>
    <row r="89" spans="1:17" ht="31.5" customHeight="1">
      <c r="A89" s="1766" t="s">
        <v>354</v>
      </c>
      <c r="B89" s="1757">
        <v>1889660.6798996313</v>
      </c>
      <c r="C89" s="1758">
        <v>1856357.4280317626</v>
      </c>
      <c r="D89" s="1759">
        <v>1845940.7243088733</v>
      </c>
      <c r="E89" s="1757">
        <v>1850996.2429718608</v>
      </c>
      <c r="F89" s="1758">
        <v>1829284.8199863925</v>
      </c>
      <c r="G89" s="1758">
        <v>1830146.2718754588</v>
      </c>
      <c r="H89" s="1758">
        <v>1810779.6442717942</v>
      </c>
      <c r="I89" s="1758">
        <v>1779325.9836322668</v>
      </c>
      <c r="J89" s="1758">
        <v>1770406.9109522498</v>
      </c>
      <c r="K89" s="1758">
        <v>1770411.6175809144</v>
      </c>
      <c r="L89" s="1758">
        <v>1758483.2261592196</v>
      </c>
      <c r="M89" s="1759">
        <v>1745816.6151874473</v>
      </c>
      <c r="N89" s="1758">
        <v>1751930.9195343058</v>
      </c>
      <c r="O89" s="1758">
        <v>1738743.4233341531</v>
      </c>
      <c r="P89" s="1758">
        <v>1729840.0180448075</v>
      </c>
      <c r="Q89" s="2004" t="s">
        <v>355</v>
      </c>
    </row>
    <row r="90" spans="1:17" ht="16.5">
      <c r="A90" s="1769"/>
      <c r="B90" s="1769"/>
      <c r="C90" s="113"/>
      <c r="D90" s="1770"/>
      <c r="E90" s="1769"/>
      <c r="F90" s="113"/>
      <c r="G90" s="113"/>
      <c r="H90" s="113"/>
      <c r="I90" s="113"/>
      <c r="J90" s="113"/>
      <c r="K90" s="113"/>
      <c r="L90" s="113"/>
      <c r="M90" s="1770"/>
      <c r="N90" s="112"/>
      <c r="O90" s="112"/>
      <c r="P90" s="112"/>
      <c r="Q90" s="1771"/>
    </row>
    <row r="91" spans="1:17">
      <c r="A91" s="1772"/>
      <c r="B91" s="1772"/>
      <c r="C91" s="114"/>
      <c r="D91" s="1773"/>
      <c r="E91" s="1772"/>
      <c r="F91" s="114"/>
      <c r="G91" s="114"/>
      <c r="H91" s="114"/>
      <c r="I91" s="114"/>
      <c r="J91" s="114"/>
      <c r="K91" s="114"/>
      <c r="L91" s="114"/>
      <c r="M91" s="1773"/>
      <c r="N91" s="112"/>
      <c r="O91" s="112"/>
      <c r="P91" s="112"/>
      <c r="Q91" s="1774"/>
    </row>
    <row r="92" spans="1:17">
      <c r="A92" s="1772"/>
      <c r="B92" s="1772"/>
      <c r="C92" s="114"/>
      <c r="D92" s="1773"/>
      <c r="E92" s="1772"/>
      <c r="F92" s="114"/>
      <c r="G92" s="114"/>
      <c r="H92" s="114"/>
      <c r="I92" s="114"/>
      <c r="J92" s="114"/>
      <c r="K92" s="114"/>
      <c r="L92" s="114"/>
      <c r="M92" s="1773"/>
      <c r="N92" s="112"/>
      <c r="O92" s="112"/>
      <c r="P92" s="112"/>
      <c r="Q92" s="1774"/>
    </row>
    <row r="93" spans="1:17">
      <c r="A93" s="1775"/>
      <c r="B93" s="1775"/>
      <c r="C93" s="115"/>
      <c r="D93" s="1776"/>
      <c r="E93" s="1775"/>
      <c r="F93" s="115"/>
      <c r="G93" s="115"/>
      <c r="H93" s="115"/>
      <c r="I93" s="115"/>
      <c r="J93" s="115"/>
      <c r="K93" s="115"/>
      <c r="L93" s="115"/>
      <c r="M93" s="1776"/>
      <c r="N93" s="112"/>
      <c r="O93" s="112"/>
      <c r="P93" s="112"/>
      <c r="Q93" s="1777"/>
    </row>
    <row r="94" spans="1:17">
      <c r="A94" s="1775"/>
      <c r="B94" s="1775"/>
      <c r="C94" s="115"/>
      <c r="D94" s="1776"/>
      <c r="E94" s="1775"/>
      <c r="F94" s="115"/>
      <c r="G94" s="115"/>
      <c r="H94" s="115"/>
      <c r="I94" s="115"/>
      <c r="J94" s="115"/>
      <c r="K94" s="115"/>
      <c r="L94" s="115"/>
      <c r="M94" s="1776"/>
      <c r="N94" s="112"/>
      <c r="O94" s="112"/>
      <c r="P94" s="112"/>
      <c r="Q94" s="1777"/>
    </row>
    <row r="95" spans="1:17">
      <c r="A95" s="1775"/>
      <c r="B95" s="1775"/>
      <c r="C95" s="115"/>
      <c r="D95" s="1776"/>
      <c r="E95" s="1775"/>
      <c r="F95" s="115"/>
      <c r="G95" s="115"/>
      <c r="H95" s="115"/>
      <c r="I95" s="115"/>
      <c r="J95" s="115"/>
      <c r="K95" s="115"/>
      <c r="L95" s="115"/>
      <c r="M95" s="1776"/>
      <c r="N95" s="112"/>
      <c r="O95" s="112"/>
      <c r="P95" s="112"/>
      <c r="Q95" s="1777"/>
    </row>
    <row r="96" spans="1:17">
      <c r="A96" s="1775"/>
      <c r="B96" s="1775"/>
      <c r="C96" s="115"/>
      <c r="D96" s="1776"/>
      <c r="E96" s="1775"/>
      <c r="F96" s="115"/>
      <c r="G96" s="115"/>
      <c r="H96" s="115"/>
      <c r="I96" s="115"/>
      <c r="J96" s="115"/>
      <c r="K96" s="115"/>
      <c r="L96" s="115"/>
      <c r="M96" s="1776"/>
      <c r="N96" s="112"/>
      <c r="O96" s="112"/>
      <c r="P96" s="112"/>
      <c r="Q96" s="1777"/>
    </row>
    <row r="97" spans="1:17">
      <c r="A97" s="1775"/>
      <c r="B97" s="1775"/>
      <c r="C97" s="115"/>
      <c r="D97" s="1776"/>
      <c r="E97" s="1775"/>
      <c r="F97" s="115"/>
      <c r="G97" s="115"/>
      <c r="H97" s="115"/>
      <c r="I97" s="115"/>
      <c r="J97" s="115"/>
      <c r="K97" s="115"/>
      <c r="L97" s="115"/>
      <c r="M97" s="1776"/>
      <c r="N97" s="112"/>
      <c r="O97" s="112"/>
      <c r="P97" s="112"/>
      <c r="Q97" s="1777"/>
    </row>
    <row r="98" spans="1:17">
      <c r="A98" s="1775"/>
      <c r="B98" s="1775"/>
      <c r="C98" s="115"/>
      <c r="D98" s="1776"/>
      <c r="E98" s="1775"/>
      <c r="F98" s="115"/>
      <c r="G98" s="115"/>
      <c r="H98" s="115"/>
      <c r="I98" s="115"/>
      <c r="J98" s="115"/>
      <c r="K98" s="115"/>
      <c r="L98" s="115"/>
      <c r="M98" s="1776"/>
      <c r="N98" s="112"/>
      <c r="O98" s="112"/>
      <c r="P98" s="112"/>
      <c r="Q98" s="1777"/>
    </row>
    <row r="99" spans="1:17">
      <c r="A99" s="1775"/>
      <c r="B99" s="1775"/>
      <c r="C99" s="115"/>
      <c r="D99" s="1776"/>
      <c r="E99" s="1775"/>
      <c r="F99" s="115"/>
      <c r="G99" s="115"/>
      <c r="H99" s="115"/>
      <c r="I99" s="115"/>
      <c r="J99" s="115"/>
      <c r="K99" s="115"/>
      <c r="L99" s="115"/>
      <c r="M99" s="1776"/>
      <c r="N99" s="112"/>
      <c r="O99" s="112"/>
      <c r="P99" s="112"/>
      <c r="Q99" s="1777"/>
    </row>
    <row r="100" spans="1:17">
      <c r="A100" s="1775"/>
      <c r="B100" s="1775"/>
      <c r="C100" s="115"/>
      <c r="D100" s="1776"/>
      <c r="E100" s="1775"/>
      <c r="F100" s="115"/>
      <c r="G100" s="115"/>
      <c r="H100" s="115"/>
      <c r="I100" s="115"/>
      <c r="J100" s="115"/>
      <c r="K100" s="115"/>
      <c r="L100" s="115"/>
      <c r="M100" s="1776"/>
      <c r="N100" s="112"/>
      <c r="O100" s="112"/>
      <c r="P100" s="112"/>
      <c r="Q100" s="1777"/>
    </row>
    <row r="101" spans="1:17">
      <c r="A101" s="1775"/>
      <c r="B101" s="1775"/>
      <c r="C101" s="115"/>
      <c r="D101" s="1776"/>
      <c r="E101" s="1775"/>
      <c r="F101" s="115"/>
      <c r="G101" s="115"/>
      <c r="H101" s="115"/>
      <c r="I101" s="115"/>
      <c r="J101" s="115"/>
      <c r="K101" s="115"/>
      <c r="L101" s="115"/>
      <c r="M101" s="1776"/>
      <c r="N101" s="112"/>
      <c r="O101" s="112"/>
      <c r="P101" s="112"/>
      <c r="Q101" s="1777"/>
    </row>
    <row r="102" spans="1:17">
      <c r="A102" s="1775"/>
      <c r="B102" s="1775"/>
      <c r="C102" s="115"/>
      <c r="D102" s="1776"/>
      <c r="E102" s="1775"/>
      <c r="F102" s="115"/>
      <c r="G102" s="115"/>
      <c r="H102" s="115"/>
      <c r="I102" s="115"/>
      <c r="J102" s="115"/>
      <c r="K102" s="115"/>
      <c r="L102" s="115"/>
      <c r="M102" s="1776"/>
      <c r="N102" s="112"/>
      <c r="O102" s="112"/>
      <c r="P102" s="112"/>
      <c r="Q102" s="1777"/>
    </row>
    <row r="103" spans="1:17">
      <c r="A103" s="1775"/>
      <c r="B103" s="1775"/>
      <c r="C103" s="115"/>
      <c r="D103" s="1776"/>
      <c r="E103" s="1775"/>
      <c r="F103" s="115"/>
      <c r="G103" s="115"/>
      <c r="H103" s="115"/>
      <c r="I103" s="115"/>
      <c r="J103" s="115"/>
      <c r="K103" s="115"/>
      <c r="L103" s="115"/>
      <c r="M103" s="1776"/>
      <c r="N103" s="112"/>
      <c r="O103" s="112"/>
      <c r="P103" s="112"/>
      <c r="Q103" s="1777"/>
    </row>
    <row r="104" spans="1:17">
      <c r="A104" s="1778" t="s">
        <v>356</v>
      </c>
      <c r="B104" s="1778"/>
      <c r="C104" s="116"/>
      <c r="D104" s="1779"/>
      <c r="E104" s="1778"/>
      <c r="F104" s="116"/>
      <c r="G104" s="116"/>
      <c r="H104" s="116"/>
      <c r="I104" s="116"/>
      <c r="J104" s="116"/>
      <c r="K104" s="116"/>
      <c r="L104" s="116"/>
      <c r="M104" s="1779"/>
      <c r="N104" s="112"/>
      <c r="O104" s="112"/>
      <c r="P104" s="112"/>
      <c r="Q104" s="1780" t="s">
        <v>357</v>
      </c>
    </row>
    <row r="105" spans="1:17">
      <c r="A105" s="1778" t="s">
        <v>358</v>
      </c>
      <c r="B105" s="1778"/>
      <c r="C105" s="116"/>
      <c r="D105" s="1779"/>
      <c r="E105" s="1778"/>
      <c r="F105" s="116"/>
      <c r="G105" s="116"/>
      <c r="H105" s="116"/>
      <c r="I105" s="116"/>
      <c r="J105" s="116"/>
      <c r="K105" s="116"/>
      <c r="L105" s="116"/>
      <c r="M105" s="1779"/>
      <c r="N105" s="112"/>
      <c r="O105" s="112"/>
      <c r="P105" s="112"/>
      <c r="Q105" s="1780" t="s">
        <v>359</v>
      </c>
    </row>
    <row r="106" spans="1:17">
      <c r="A106" s="1781" t="s">
        <v>360</v>
      </c>
      <c r="B106" s="1781"/>
      <c r="C106" s="117"/>
      <c r="D106" s="1782"/>
      <c r="E106" s="1781"/>
      <c r="F106" s="117"/>
      <c r="G106" s="117"/>
      <c r="H106" s="117"/>
      <c r="I106" s="117"/>
      <c r="J106" s="117"/>
      <c r="K106" s="117"/>
      <c r="L106" s="117"/>
      <c r="M106" s="1782"/>
      <c r="N106" s="112"/>
      <c r="O106" s="112"/>
      <c r="P106" s="112"/>
      <c r="Q106" s="1780" t="s">
        <v>361</v>
      </c>
    </row>
    <row r="107" spans="1:17">
      <c r="A107" s="1781" t="s">
        <v>362</v>
      </c>
      <c r="B107" s="1781"/>
      <c r="C107" s="117"/>
      <c r="D107" s="1782"/>
      <c r="E107" s="1781"/>
      <c r="F107" s="117"/>
      <c r="G107" s="117"/>
      <c r="H107" s="117"/>
      <c r="I107" s="117"/>
      <c r="J107" s="117"/>
      <c r="K107" s="117"/>
      <c r="L107" s="117"/>
      <c r="M107" s="1782"/>
      <c r="N107" s="112"/>
      <c r="O107" s="112"/>
      <c r="P107" s="112"/>
      <c r="Q107" s="1752" t="s">
        <v>363</v>
      </c>
    </row>
    <row r="108" spans="1:17">
      <c r="A108" s="118"/>
      <c r="B108" s="118"/>
      <c r="C108" s="119"/>
      <c r="D108" s="403"/>
      <c r="E108" s="118"/>
      <c r="F108" s="119"/>
      <c r="G108" s="119"/>
      <c r="H108" s="119"/>
      <c r="I108" s="119"/>
      <c r="J108" s="119"/>
      <c r="K108" s="119"/>
      <c r="L108" s="119"/>
      <c r="M108" s="403"/>
      <c r="N108" s="119"/>
      <c r="O108" s="119"/>
      <c r="P108" s="119"/>
      <c r="Q108" s="332"/>
    </row>
    <row r="109" spans="1:17">
      <c r="A109" s="97" t="s">
        <v>364</v>
      </c>
      <c r="B109" s="97"/>
      <c r="C109" s="97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120" t="s">
        <v>365</v>
      </c>
    </row>
    <row r="110" spans="1:17">
      <c r="A110" s="1783"/>
      <c r="B110" s="1783"/>
      <c r="C110" s="1783"/>
      <c r="D110" s="1783"/>
      <c r="E110" s="1783"/>
      <c r="F110" s="1783"/>
      <c r="G110" s="1783"/>
      <c r="H110" s="1783"/>
      <c r="I110" s="1783"/>
      <c r="J110" s="1783"/>
      <c r="K110" s="1783"/>
      <c r="L110" s="1783"/>
      <c r="M110" s="1783"/>
      <c r="N110" s="1783"/>
      <c r="O110" s="1783"/>
      <c r="P110" s="1783"/>
      <c r="Q110" s="120"/>
    </row>
    <row r="111" spans="1:17">
      <c r="A111" s="1783"/>
      <c r="B111" s="1783"/>
      <c r="C111" s="1783"/>
      <c r="D111" s="1783"/>
      <c r="E111" s="1783"/>
      <c r="F111" s="1783"/>
      <c r="G111" s="1783"/>
      <c r="H111" s="1783"/>
      <c r="I111" s="1783"/>
      <c r="J111" s="1783"/>
      <c r="K111" s="1783"/>
      <c r="L111" s="1783"/>
      <c r="M111" s="1783"/>
      <c r="N111" s="1783"/>
      <c r="O111" s="1783"/>
      <c r="P111" s="1783"/>
      <c r="Q111" s="120"/>
    </row>
    <row r="112" spans="1:17">
      <c r="A112" s="1783"/>
      <c r="B112" s="1783"/>
      <c r="C112" s="1783"/>
      <c r="D112" s="1783"/>
      <c r="E112" s="1783"/>
      <c r="F112" s="1783"/>
      <c r="G112" s="1783"/>
      <c r="H112" s="1783"/>
      <c r="I112" s="1783"/>
      <c r="J112" s="1783"/>
      <c r="K112" s="1783"/>
      <c r="L112" s="1783"/>
      <c r="M112" s="1783"/>
      <c r="N112" s="1783"/>
      <c r="O112" s="1783"/>
      <c r="P112" s="1783"/>
      <c r="Q112" s="120"/>
    </row>
    <row r="113" spans="1:21">
      <c r="A113" s="1783"/>
      <c r="B113" s="1783"/>
      <c r="C113" s="1783"/>
      <c r="D113" s="1783"/>
      <c r="E113" s="1783"/>
      <c r="F113" s="1783"/>
      <c r="G113" s="1783"/>
      <c r="H113" s="1783"/>
      <c r="I113" s="1783"/>
      <c r="J113" s="1783"/>
      <c r="K113" s="1783"/>
      <c r="L113" s="1783"/>
      <c r="M113" s="1783"/>
      <c r="N113" s="1783"/>
      <c r="O113" s="1783"/>
      <c r="P113" s="1783"/>
      <c r="Q113" s="120"/>
    </row>
    <row r="114" spans="1:21">
      <c r="A114" s="1783"/>
      <c r="B114" s="1783"/>
      <c r="C114" s="1783"/>
      <c r="D114" s="1783"/>
      <c r="E114" s="1783"/>
      <c r="F114" s="1783"/>
      <c r="G114" s="1783"/>
      <c r="H114" s="1783"/>
      <c r="I114" s="1783"/>
      <c r="J114" s="1783"/>
      <c r="K114" s="1783"/>
      <c r="L114" s="1783"/>
      <c r="M114" s="1783"/>
      <c r="N114" s="1783"/>
      <c r="O114" s="1783"/>
      <c r="P114" s="1783"/>
      <c r="Q114" s="120"/>
    </row>
    <row r="115" spans="1:21" s="276" customFormat="1" ht="25.5" customHeight="1">
      <c r="A115" s="12" t="s">
        <v>286</v>
      </c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3" t="s">
        <v>287</v>
      </c>
    </row>
    <row r="116" spans="1:21" s="276" customFormat="1" ht="25.5" customHeight="1">
      <c r="A116" s="14" t="s">
        <v>366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277" t="s">
        <v>367</v>
      </c>
    </row>
    <row r="117" spans="1:21" s="27" customFormat="1" ht="15.95" customHeight="1">
      <c r="A117" s="309" t="s">
        <v>318</v>
      </c>
      <c r="B117" s="374"/>
      <c r="C117" s="374"/>
      <c r="D117" s="374"/>
      <c r="E117" s="374"/>
      <c r="F117" s="374"/>
      <c r="G117" s="374"/>
      <c r="H117" s="374"/>
      <c r="I117" s="374"/>
      <c r="J117" s="374"/>
      <c r="K117" s="374"/>
      <c r="L117" s="374"/>
      <c r="M117" s="374"/>
      <c r="N117" s="374"/>
      <c r="O117" s="374"/>
      <c r="P117" s="373"/>
      <c r="Q117" s="429" t="s">
        <v>248</v>
      </c>
      <c r="S117" s="28"/>
      <c r="T117" s="28"/>
      <c r="U117" s="28"/>
    </row>
    <row r="118" spans="1:21">
      <c r="A118" s="401"/>
      <c r="B118" s="2324" t="s">
        <v>1714</v>
      </c>
      <c r="C118" s="2325"/>
      <c r="D118" s="2325"/>
      <c r="E118" s="2325"/>
      <c r="F118" s="2325"/>
      <c r="G118" s="2325"/>
      <c r="H118" s="2325"/>
      <c r="I118" s="2325"/>
      <c r="J118" s="2325"/>
      <c r="K118" s="2325"/>
      <c r="L118" s="2325"/>
      <c r="M118" s="2326"/>
      <c r="N118" s="2324" t="s">
        <v>1507</v>
      </c>
      <c r="O118" s="2325"/>
      <c r="P118" s="2325"/>
      <c r="Q118" s="404"/>
    </row>
    <row r="119" spans="1:21">
      <c r="A119" s="1748"/>
      <c r="B119" s="2327"/>
      <c r="C119" s="2328"/>
      <c r="D119" s="2328"/>
      <c r="E119" s="2328"/>
      <c r="F119" s="2328"/>
      <c r="G119" s="2328"/>
      <c r="H119" s="2328"/>
      <c r="I119" s="2328"/>
      <c r="J119" s="2328"/>
      <c r="K119" s="2328"/>
      <c r="L119" s="2328"/>
      <c r="M119" s="2329"/>
      <c r="N119" s="2327"/>
      <c r="O119" s="2328"/>
      <c r="P119" s="2328"/>
      <c r="Q119" s="1784" t="s">
        <v>71</v>
      </c>
    </row>
    <row r="120" spans="1:21" ht="15.75">
      <c r="A120" s="1748"/>
      <c r="B120" s="1833" t="s">
        <v>18</v>
      </c>
      <c r="C120" s="1225" t="s">
        <v>58</v>
      </c>
      <c r="D120" s="1226" t="s">
        <v>4</v>
      </c>
      <c r="E120" s="1225" t="s">
        <v>5</v>
      </c>
      <c r="F120" s="1225" t="s">
        <v>6</v>
      </c>
      <c r="G120" s="1226" t="s">
        <v>7</v>
      </c>
      <c r="H120" s="1225" t="s">
        <v>126</v>
      </c>
      <c r="I120" s="1225" t="s">
        <v>9</v>
      </c>
      <c r="J120" s="1226" t="s">
        <v>10</v>
      </c>
      <c r="K120" s="1225" t="s">
        <v>1</v>
      </c>
      <c r="L120" s="1225" t="s">
        <v>2</v>
      </c>
      <c r="M120" s="1226" t="s">
        <v>3</v>
      </c>
      <c r="N120" s="1225" t="s">
        <v>18</v>
      </c>
      <c r="O120" s="1225" t="s">
        <v>58</v>
      </c>
      <c r="P120" s="1226" t="s">
        <v>4</v>
      </c>
      <c r="Q120" s="1785"/>
    </row>
    <row r="121" spans="1:21" ht="15.75">
      <c r="A121" s="402"/>
      <c r="B121" s="1834" t="s">
        <v>1717</v>
      </c>
      <c r="C121" s="1835" t="s">
        <v>1718</v>
      </c>
      <c r="D121" s="1836" t="s">
        <v>1719</v>
      </c>
      <c r="E121" s="1835" t="s">
        <v>1720</v>
      </c>
      <c r="F121" s="1835" t="s">
        <v>13</v>
      </c>
      <c r="G121" s="1836" t="s">
        <v>14</v>
      </c>
      <c r="H121" s="1835" t="s">
        <v>15</v>
      </c>
      <c r="I121" s="1835" t="s">
        <v>16</v>
      </c>
      <c r="J121" s="1836" t="s">
        <v>17</v>
      </c>
      <c r="K121" s="1835" t="s">
        <v>11</v>
      </c>
      <c r="L121" s="1835" t="s">
        <v>1715</v>
      </c>
      <c r="M121" s="1836" t="s">
        <v>1716</v>
      </c>
      <c r="N121" s="1227" t="s">
        <v>1717</v>
      </c>
      <c r="O121" s="1227" t="s">
        <v>1718</v>
      </c>
      <c r="P121" s="1228" t="s">
        <v>1719</v>
      </c>
      <c r="Q121" s="405"/>
    </row>
    <row r="122" spans="1:21">
      <c r="A122" s="1749"/>
      <c r="B122" s="274"/>
      <c r="C122" s="275"/>
      <c r="D122" s="335"/>
      <c r="E122" s="275"/>
      <c r="F122" s="275"/>
      <c r="G122" s="275"/>
      <c r="H122" s="1786"/>
      <c r="I122" s="1786"/>
      <c r="J122" s="1786"/>
      <c r="K122" s="1786"/>
      <c r="L122" s="1786"/>
      <c r="M122" s="1787"/>
      <c r="N122" s="274"/>
      <c r="O122" s="275"/>
      <c r="P122" s="275"/>
      <c r="Q122" s="1752"/>
    </row>
    <row r="123" spans="1:21" ht="30" customHeight="1">
      <c r="A123" s="769" t="s">
        <v>368</v>
      </c>
      <c r="B123" s="771">
        <v>515427.04290788341</v>
      </c>
      <c r="C123" s="772">
        <v>514995.52696316974</v>
      </c>
      <c r="D123" s="773">
        <v>510298.16559217428</v>
      </c>
      <c r="E123" s="771">
        <v>508452.53405301785</v>
      </c>
      <c r="F123" s="772">
        <v>499570.96227076265</v>
      </c>
      <c r="G123" s="772">
        <v>495807.25505204708</v>
      </c>
      <c r="H123" s="772">
        <v>490546.84167250252</v>
      </c>
      <c r="I123" s="772">
        <v>497707.36984723969</v>
      </c>
      <c r="J123" s="772">
        <v>490844.90581699205</v>
      </c>
      <c r="K123" s="772">
        <v>500189.78241469007</v>
      </c>
      <c r="L123" s="772">
        <v>494294.90117239155</v>
      </c>
      <c r="M123" s="772">
        <v>496231.57207835058</v>
      </c>
      <c r="N123" s="771">
        <v>483687.43478551449</v>
      </c>
      <c r="O123" s="772">
        <v>486994.50277968333</v>
      </c>
      <c r="P123" s="772">
        <v>466310.34529546346</v>
      </c>
      <c r="Q123" s="2006" t="s">
        <v>369</v>
      </c>
    </row>
    <row r="124" spans="1:21" ht="30" customHeight="1">
      <c r="A124" s="769" t="s">
        <v>370</v>
      </c>
      <c r="B124" s="774">
        <v>488479.63900664583</v>
      </c>
      <c r="C124" s="121">
        <v>488479.63900664583</v>
      </c>
      <c r="D124" s="775">
        <v>483033.76933717745</v>
      </c>
      <c r="E124" s="774">
        <v>485893.63867202488</v>
      </c>
      <c r="F124" s="121">
        <v>474774.07881456974</v>
      </c>
      <c r="G124" s="121">
        <v>471459.29032880353</v>
      </c>
      <c r="H124" s="121">
        <v>466909.6823155717</v>
      </c>
      <c r="I124" s="121">
        <v>467965.55603136832</v>
      </c>
      <c r="J124" s="121">
        <v>463018.71725314896</v>
      </c>
      <c r="K124" s="121">
        <v>470853.78715846397</v>
      </c>
      <c r="L124" s="121">
        <v>466473.98587360594</v>
      </c>
      <c r="M124" s="121">
        <v>468450.34205669066</v>
      </c>
      <c r="N124" s="774">
        <v>459969.4633432171</v>
      </c>
      <c r="O124" s="121">
        <v>459969.4633432171</v>
      </c>
      <c r="P124" s="121">
        <v>442775.60322353948</v>
      </c>
      <c r="Q124" s="2006" t="s">
        <v>371</v>
      </c>
    </row>
    <row r="125" spans="1:21" ht="30" customHeight="1">
      <c r="A125" s="770" t="s">
        <v>1806</v>
      </c>
      <c r="B125" s="774">
        <v>481293.3700066458</v>
      </c>
      <c r="C125" s="121">
        <v>481293.3700066458</v>
      </c>
      <c r="D125" s="775">
        <v>476976.22133717744</v>
      </c>
      <c r="E125" s="774">
        <v>480444.7346720249</v>
      </c>
      <c r="F125" s="121">
        <v>468502.91581456974</v>
      </c>
      <c r="G125" s="121">
        <v>462816.33432880352</v>
      </c>
      <c r="H125" s="121">
        <v>458026.5193155717</v>
      </c>
      <c r="I125" s="121">
        <v>459724.18203136837</v>
      </c>
      <c r="J125" s="121">
        <v>452806.94325314899</v>
      </c>
      <c r="K125" s="121">
        <v>458949.84715846396</v>
      </c>
      <c r="L125" s="121">
        <v>456025.04487360595</v>
      </c>
      <c r="M125" s="121">
        <v>457309.10205669067</v>
      </c>
      <c r="N125" s="774">
        <v>440191.1963432171</v>
      </c>
      <c r="O125" s="121">
        <v>440191.1963432171</v>
      </c>
      <c r="P125" s="121">
        <v>435738.5962235395</v>
      </c>
      <c r="Q125" s="334" t="s">
        <v>372</v>
      </c>
    </row>
    <row r="126" spans="1:21" ht="30" customHeight="1">
      <c r="A126" s="770" t="s">
        <v>373</v>
      </c>
      <c r="B126" s="774">
        <v>7186.2690000000002</v>
      </c>
      <c r="C126" s="121">
        <v>7186.2690000000002</v>
      </c>
      <c r="D126" s="775">
        <v>6057.5479999999998</v>
      </c>
      <c r="E126" s="774">
        <v>5448.9040000000005</v>
      </c>
      <c r="F126" s="121">
        <v>6271.1629999999996</v>
      </c>
      <c r="G126" s="121">
        <v>8642.9560000000001</v>
      </c>
      <c r="H126" s="121">
        <v>8883.1630000000005</v>
      </c>
      <c r="I126" s="121">
        <v>8241.3740000000016</v>
      </c>
      <c r="J126" s="121">
        <v>10211.773999999999</v>
      </c>
      <c r="K126" s="121">
        <v>11903.94</v>
      </c>
      <c r="L126" s="121">
        <v>10448.941000000001</v>
      </c>
      <c r="M126" s="121">
        <v>11141.24</v>
      </c>
      <c r="N126" s="774">
        <v>19778.267000000003</v>
      </c>
      <c r="O126" s="121">
        <v>19778.267000000003</v>
      </c>
      <c r="P126" s="121">
        <v>7037.0069999999996</v>
      </c>
      <c r="Q126" s="334" t="s">
        <v>374</v>
      </c>
    </row>
    <row r="127" spans="1:21" ht="30" customHeight="1">
      <c r="A127" s="769" t="s">
        <v>375</v>
      </c>
      <c r="B127" s="771">
        <v>10923.600886820001</v>
      </c>
      <c r="C127" s="772">
        <v>12436.057593449459</v>
      </c>
      <c r="D127" s="773">
        <v>12887.381160041634</v>
      </c>
      <c r="E127" s="771">
        <v>12561.041085029534</v>
      </c>
      <c r="F127" s="772">
        <v>13253.208623898661</v>
      </c>
      <c r="G127" s="772">
        <v>13861.732781284951</v>
      </c>
      <c r="H127" s="772">
        <v>13462.663875603772</v>
      </c>
      <c r="I127" s="772">
        <v>15018.276468257012</v>
      </c>
      <c r="J127" s="772">
        <v>14553.307808540581</v>
      </c>
      <c r="K127" s="772">
        <v>15709.633814970673</v>
      </c>
      <c r="L127" s="772">
        <v>15971.702976183269</v>
      </c>
      <c r="M127" s="772">
        <v>15965.652538627925</v>
      </c>
      <c r="N127" s="771">
        <v>14845.328454029999</v>
      </c>
      <c r="O127" s="772">
        <v>15710.803646982575</v>
      </c>
      <c r="P127" s="772">
        <v>14519.657685723972</v>
      </c>
      <c r="Q127" s="2006" t="s">
        <v>376</v>
      </c>
    </row>
    <row r="128" spans="1:21" ht="30" customHeight="1">
      <c r="A128" s="770" t="s">
        <v>1806</v>
      </c>
      <c r="B128" s="774">
        <v>10642.600886820001</v>
      </c>
      <c r="C128" s="121">
        <v>12140.057593449459</v>
      </c>
      <c r="D128" s="775">
        <v>12591.381160041634</v>
      </c>
      <c r="E128" s="774">
        <v>12265.041085029534</v>
      </c>
      <c r="F128" s="121">
        <v>12957.208623898661</v>
      </c>
      <c r="G128" s="121">
        <v>13565.732781284951</v>
      </c>
      <c r="H128" s="121">
        <v>13166.663875603772</v>
      </c>
      <c r="I128" s="121">
        <v>14622.276468257012</v>
      </c>
      <c r="J128" s="121">
        <v>14157.307808540581</v>
      </c>
      <c r="K128" s="121">
        <v>15313.633814970673</v>
      </c>
      <c r="L128" s="121">
        <v>15575.702976183269</v>
      </c>
      <c r="M128" s="121">
        <v>15569.652538627925</v>
      </c>
      <c r="N128" s="774">
        <v>14449.328454029999</v>
      </c>
      <c r="O128" s="121">
        <v>15314.803646982575</v>
      </c>
      <c r="P128" s="121">
        <v>14123.657685723972</v>
      </c>
      <c r="Q128" s="334" t="s">
        <v>372</v>
      </c>
    </row>
    <row r="129" spans="1:17" ht="30" customHeight="1">
      <c r="A129" s="770" t="s">
        <v>373</v>
      </c>
      <c r="B129" s="774">
        <v>31</v>
      </c>
      <c r="C129" s="121">
        <v>31</v>
      </c>
      <c r="D129" s="775">
        <v>31</v>
      </c>
      <c r="E129" s="774">
        <v>31</v>
      </c>
      <c r="F129" s="121">
        <v>31</v>
      </c>
      <c r="G129" s="121">
        <v>31</v>
      </c>
      <c r="H129" s="121">
        <v>31</v>
      </c>
      <c r="I129" s="121">
        <v>131</v>
      </c>
      <c r="J129" s="121">
        <v>131</v>
      </c>
      <c r="K129" s="121">
        <v>131</v>
      </c>
      <c r="L129" s="121">
        <v>131</v>
      </c>
      <c r="M129" s="121">
        <v>131</v>
      </c>
      <c r="N129" s="774">
        <v>131</v>
      </c>
      <c r="O129" s="121">
        <v>131</v>
      </c>
      <c r="P129" s="121">
        <v>131</v>
      </c>
      <c r="Q129" s="334" t="s">
        <v>374</v>
      </c>
    </row>
    <row r="130" spans="1:17" ht="30" customHeight="1">
      <c r="A130" s="770" t="s">
        <v>377</v>
      </c>
      <c r="B130" s="774">
        <v>250</v>
      </c>
      <c r="C130" s="121">
        <v>265</v>
      </c>
      <c r="D130" s="775">
        <v>265</v>
      </c>
      <c r="E130" s="774">
        <v>265</v>
      </c>
      <c r="F130" s="121">
        <v>265</v>
      </c>
      <c r="G130" s="121">
        <v>265</v>
      </c>
      <c r="H130" s="121">
        <v>265</v>
      </c>
      <c r="I130" s="121">
        <v>265</v>
      </c>
      <c r="J130" s="121">
        <v>265</v>
      </c>
      <c r="K130" s="121">
        <v>265</v>
      </c>
      <c r="L130" s="121">
        <v>265</v>
      </c>
      <c r="M130" s="121">
        <v>265</v>
      </c>
      <c r="N130" s="774">
        <v>265</v>
      </c>
      <c r="O130" s="121">
        <v>265</v>
      </c>
      <c r="P130" s="121">
        <v>265</v>
      </c>
      <c r="Q130" s="333" t="s">
        <v>378</v>
      </c>
    </row>
    <row r="131" spans="1:17" ht="30" customHeight="1">
      <c r="A131" s="769" t="s">
        <v>379</v>
      </c>
      <c r="B131" s="771">
        <v>2854.6321490299997</v>
      </c>
      <c r="C131" s="772">
        <v>239.65364960442878</v>
      </c>
      <c r="D131" s="773">
        <v>231.44385454524826</v>
      </c>
      <c r="E131" s="771">
        <v>482.55336950339819</v>
      </c>
      <c r="F131" s="772">
        <v>393.96690428417276</v>
      </c>
      <c r="G131" s="772">
        <v>89.11709576855182</v>
      </c>
      <c r="H131" s="772">
        <v>474.92145545108963</v>
      </c>
      <c r="I131" s="772">
        <v>2682.1012035343447</v>
      </c>
      <c r="J131" s="772">
        <v>3185.7603095324985</v>
      </c>
      <c r="K131" s="772">
        <v>3322.8102545254451</v>
      </c>
      <c r="L131" s="772">
        <v>2706.2260665523195</v>
      </c>
      <c r="M131" s="772">
        <v>3251.5759105420211</v>
      </c>
      <c r="N131" s="771">
        <v>598.06387892000009</v>
      </c>
      <c r="O131" s="772">
        <v>701.05660528361295</v>
      </c>
      <c r="P131" s="772">
        <v>40</v>
      </c>
      <c r="Q131" s="2006" t="s">
        <v>380</v>
      </c>
    </row>
    <row r="132" spans="1:17" ht="30" customHeight="1">
      <c r="A132" s="770" t="s">
        <v>1806</v>
      </c>
      <c r="B132" s="774">
        <v>2804.6321490299997</v>
      </c>
      <c r="C132" s="121">
        <v>189.65364960442878</v>
      </c>
      <c r="D132" s="775">
        <v>181.44385454524826</v>
      </c>
      <c r="E132" s="774">
        <v>432.55336950339819</v>
      </c>
      <c r="F132" s="121">
        <v>343.96690428417276</v>
      </c>
      <c r="G132" s="121">
        <v>39.117095768551827</v>
      </c>
      <c r="H132" s="121">
        <v>424.92145545108963</v>
      </c>
      <c r="I132" s="121">
        <v>2632.1012035343447</v>
      </c>
      <c r="J132" s="122">
        <v>3150.7603095324985</v>
      </c>
      <c r="K132" s="121">
        <v>3287.8102545254451</v>
      </c>
      <c r="L132" s="121">
        <v>2671.2260665523195</v>
      </c>
      <c r="M132" s="121">
        <v>3216.5759105420211</v>
      </c>
      <c r="N132" s="774">
        <v>563.06387892000009</v>
      </c>
      <c r="O132" s="121">
        <v>661.05660528361295</v>
      </c>
      <c r="P132" s="121">
        <v>0</v>
      </c>
      <c r="Q132" s="333" t="s">
        <v>372</v>
      </c>
    </row>
    <row r="133" spans="1:17" ht="30" customHeight="1">
      <c r="A133" s="770" t="s">
        <v>373</v>
      </c>
      <c r="B133" s="776">
        <v>0</v>
      </c>
      <c r="C133" s="122">
        <v>0</v>
      </c>
      <c r="D133" s="777">
        <v>0</v>
      </c>
      <c r="E133" s="776">
        <v>0</v>
      </c>
      <c r="F133" s="122">
        <v>0</v>
      </c>
      <c r="G133" s="122">
        <v>0</v>
      </c>
      <c r="H133" s="122">
        <v>0</v>
      </c>
      <c r="I133" s="122">
        <v>0</v>
      </c>
      <c r="J133" s="122">
        <v>0</v>
      </c>
      <c r="K133" s="122">
        <v>0</v>
      </c>
      <c r="L133" s="122">
        <v>0</v>
      </c>
      <c r="M133" s="122">
        <v>0</v>
      </c>
      <c r="N133" s="776">
        <v>0</v>
      </c>
      <c r="O133" s="122">
        <v>0</v>
      </c>
      <c r="P133" s="122">
        <v>0</v>
      </c>
      <c r="Q133" s="334" t="s">
        <v>374</v>
      </c>
    </row>
    <row r="134" spans="1:17" ht="30" customHeight="1">
      <c r="A134" s="769" t="s">
        <v>381</v>
      </c>
      <c r="B134" s="774"/>
      <c r="C134" s="121"/>
      <c r="D134" s="775"/>
      <c r="E134" s="774"/>
      <c r="F134" s="121"/>
      <c r="G134" s="121"/>
      <c r="H134" s="121"/>
      <c r="I134" s="121"/>
      <c r="J134" s="121"/>
      <c r="K134" s="121"/>
      <c r="L134" s="121"/>
      <c r="M134" s="121"/>
      <c r="N134" s="774"/>
      <c r="O134" s="121"/>
      <c r="P134" s="121"/>
      <c r="Q134" s="2007" t="s">
        <v>382</v>
      </c>
    </row>
    <row r="135" spans="1:17" ht="30" customHeight="1">
      <c r="A135" s="769" t="s">
        <v>383</v>
      </c>
      <c r="B135" s="771">
        <v>13169.170865387585</v>
      </c>
      <c r="C135" s="772">
        <v>13840.176713469999</v>
      </c>
      <c r="D135" s="773">
        <v>14145.571240409998</v>
      </c>
      <c r="E135" s="771">
        <v>9515.3009264599987</v>
      </c>
      <c r="F135" s="772">
        <v>11149.707928010001</v>
      </c>
      <c r="G135" s="772">
        <v>10397.114846190001</v>
      </c>
      <c r="H135" s="772">
        <v>9699.5740258759197</v>
      </c>
      <c r="I135" s="772">
        <v>12041.43614408</v>
      </c>
      <c r="J135" s="772">
        <v>10087.120445770001</v>
      </c>
      <c r="K135" s="772">
        <v>10303.551186729999</v>
      </c>
      <c r="L135" s="772">
        <v>9142.9862560500005</v>
      </c>
      <c r="M135" s="772">
        <v>8564.0015724900004</v>
      </c>
      <c r="N135" s="771">
        <v>8274.5791093474036</v>
      </c>
      <c r="O135" s="772">
        <v>10613.1791842</v>
      </c>
      <c r="P135" s="772">
        <v>8975.0843862000002</v>
      </c>
      <c r="Q135" s="2007" t="s">
        <v>384</v>
      </c>
    </row>
    <row r="136" spans="1:17" ht="30" customHeight="1">
      <c r="A136" s="770" t="s">
        <v>1806</v>
      </c>
      <c r="B136" s="774">
        <v>3147.3618445208185</v>
      </c>
      <c r="C136" s="121">
        <v>3307.7286759100002</v>
      </c>
      <c r="D136" s="775">
        <v>2652.9962940399996</v>
      </c>
      <c r="E136" s="774">
        <v>468.79613813999998</v>
      </c>
      <c r="F136" s="121">
        <v>708.23879445</v>
      </c>
      <c r="G136" s="121">
        <v>435.71440914999999</v>
      </c>
      <c r="H136" s="121">
        <v>446.8865206799</v>
      </c>
      <c r="I136" s="121">
        <v>472.43596241000006</v>
      </c>
      <c r="J136" s="121">
        <v>452.74637411999998</v>
      </c>
      <c r="K136" s="121">
        <v>824.57106184999986</v>
      </c>
      <c r="L136" s="121">
        <v>917.50307429999987</v>
      </c>
      <c r="M136" s="121">
        <v>685.30412053999999</v>
      </c>
      <c r="N136" s="774">
        <v>775.52325187055112</v>
      </c>
      <c r="O136" s="121">
        <v>994.70524420000004</v>
      </c>
      <c r="P136" s="121">
        <v>488.79767142999998</v>
      </c>
      <c r="Q136" s="333" t="s">
        <v>372</v>
      </c>
    </row>
    <row r="137" spans="1:17" ht="30" customHeight="1">
      <c r="A137" s="770" t="s">
        <v>373</v>
      </c>
      <c r="B137" s="774">
        <v>9011.5726338277691</v>
      </c>
      <c r="C137" s="121">
        <v>9470.7372995099995</v>
      </c>
      <c r="D137" s="775">
        <v>10320.476783959999</v>
      </c>
      <c r="E137" s="774">
        <v>8091.3059719900002</v>
      </c>
      <c r="F137" s="121">
        <v>9510.1287528799985</v>
      </c>
      <c r="G137" s="121">
        <v>9262.7211231800011</v>
      </c>
      <c r="H137" s="121">
        <v>8695.2097332429203</v>
      </c>
      <c r="I137" s="121">
        <v>11024.108224969999</v>
      </c>
      <c r="J137" s="121">
        <v>9077.7879991399986</v>
      </c>
      <c r="K137" s="121">
        <v>8786.9365372399989</v>
      </c>
      <c r="L137" s="121">
        <v>7508.7801275100001</v>
      </c>
      <c r="M137" s="121">
        <v>7192.2513664300004</v>
      </c>
      <c r="N137" s="774">
        <v>6909.5568563268635</v>
      </c>
      <c r="O137" s="121">
        <v>8862.3679864000005</v>
      </c>
      <c r="P137" s="121">
        <v>7681.1603208999995</v>
      </c>
      <c r="Q137" s="334" t="s">
        <v>374</v>
      </c>
    </row>
    <row r="138" spans="1:17" ht="30" customHeight="1">
      <c r="A138" s="770" t="s">
        <v>377</v>
      </c>
      <c r="B138" s="774">
        <v>1010.2363870389984</v>
      </c>
      <c r="C138" s="121">
        <v>1061.7107380499999</v>
      </c>
      <c r="D138" s="775">
        <v>1172.09816241</v>
      </c>
      <c r="E138" s="774">
        <v>955.19881632999989</v>
      </c>
      <c r="F138" s="121">
        <v>931.34038067999995</v>
      </c>
      <c r="G138" s="121">
        <v>698.67931385999987</v>
      </c>
      <c r="H138" s="121">
        <v>557.47777195310005</v>
      </c>
      <c r="I138" s="121">
        <v>544.89195670000004</v>
      </c>
      <c r="J138" s="121">
        <v>556.58607251000001</v>
      </c>
      <c r="K138" s="121">
        <v>692.04358763999994</v>
      </c>
      <c r="L138" s="121">
        <v>716.70305424000003</v>
      </c>
      <c r="M138" s="121">
        <v>686.44608552</v>
      </c>
      <c r="N138" s="774">
        <v>589.49900114998923</v>
      </c>
      <c r="O138" s="121">
        <v>756.10595360000002</v>
      </c>
      <c r="P138" s="121">
        <v>805.12639387000002</v>
      </c>
      <c r="Q138" s="334" t="s">
        <v>378</v>
      </c>
    </row>
    <row r="139" spans="1:17" ht="30" customHeight="1">
      <c r="A139" s="769" t="s">
        <v>385</v>
      </c>
      <c r="B139" s="771">
        <v>327233.42656683794</v>
      </c>
      <c r="C139" s="772">
        <v>340837.04016669426</v>
      </c>
      <c r="D139" s="773">
        <v>341621.59959288692</v>
      </c>
      <c r="E139" s="771">
        <v>335208.96061773045</v>
      </c>
      <c r="F139" s="772">
        <v>327663.79422855459</v>
      </c>
      <c r="G139" s="772">
        <v>320740.90052897105</v>
      </c>
      <c r="H139" s="772">
        <v>312985.57163051749</v>
      </c>
      <c r="I139" s="772">
        <v>318494.7039381669</v>
      </c>
      <c r="J139" s="772">
        <v>300620.62118638965</v>
      </c>
      <c r="K139" s="772">
        <v>303760.87875737564</v>
      </c>
      <c r="L139" s="772">
        <v>302163.61964632076</v>
      </c>
      <c r="M139" s="772">
        <v>301724.60522422154</v>
      </c>
      <c r="N139" s="771">
        <v>289651.50137861655</v>
      </c>
      <c r="O139" s="772">
        <v>293016.01346814557</v>
      </c>
      <c r="P139" s="772">
        <v>285835.34633699502</v>
      </c>
      <c r="Q139" s="2006" t="s">
        <v>386</v>
      </c>
    </row>
    <row r="140" spans="1:17" ht="30" customHeight="1">
      <c r="A140" s="769" t="s">
        <v>387</v>
      </c>
      <c r="B140" s="774"/>
      <c r="C140" s="121"/>
      <c r="D140" s="775"/>
      <c r="E140" s="774"/>
      <c r="F140" s="121"/>
      <c r="G140" s="121"/>
      <c r="H140" s="121"/>
      <c r="I140" s="121"/>
      <c r="J140" s="121"/>
      <c r="K140" s="121"/>
      <c r="L140" s="121"/>
      <c r="M140" s="121"/>
      <c r="N140" s="774"/>
      <c r="O140" s="121"/>
      <c r="P140" s="121"/>
      <c r="Q140" s="2007" t="s">
        <v>382</v>
      </c>
    </row>
    <row r="141" spans="1:17" ht="30" customHeight="1">
      <c r="A141" s="769" t="s">
        <v>388</v>
      </c>
      <c r="B141" s="771">
        <v>327233.42656683794</v>
      </c>
      <c r="C141" s="772">
        <v>340837.04016669426</v>
      </c>
      <c r="D141" s="773">
        <v>341621.59959288692</v>
      </c>
      <c r="E141" s="771">
        <v>335208.96061773045</v>
      </c>
      <c r="F141" s="772">
        <v>327663.79422855459</v>
      </c>
      <c r="G141" s="772">
        <v>320740.90052897105</v>
      </c>
      <c r="H141" s="772">
        <v>312985.57163051749</v>
      </c>
      <c r="I141" s="772">
        <v>318494.7039381669</v>
      </c>
      <c r="J141" s="772">
        <v>300620.62118638965</v>
      </c>
      <c r="K141" s="772">
        <v>303760.87875737564</v>
      </c>
      <c r="L141" s="772">
        <v>302163.61964632076</v>
      </c>
      <c r="M141" s="772">
        <v>301724.60522422154</v>
      </c>
      <c r="N141" s="771">
        <v>289651.50137861655</v>
      </c>
      <c r="O141" s="772">
        <v>293016.01346814557</v>
      </c>
      <c r="P141" s="772">
        <v>285835.34633699502</v>
      </c>
      <c r="Q141" s="2007" t="s">
        <v>389</v>
      </c>
    </row>
    <row r="142" spans="1:17" ht="30" customHeight="1">
      <c r="A142" s="770" t="s">
        <v>1806</v>
      </c>
      <c r="B142" s="774">
        <v>237790.4538797058</v>
      </c>
      <c r="C142" s="121">
        <v>247910.37059020431</v>
      </c>
      <c r="D142" s="775">
        <v>248736.67850181693</v>
      </c>
      <c r="E142" s="774">
        <v>242352.05592692047</v>
      </c>
      <c r="F142" s="121">
        <v>237774.93768494457</v>
      </c>
      <c r="G142" s="121">
        <v>233815.67294406102</v>
      </c>
      <c r="H142" s="121">
        <v>226235.76815162189</v>
      </c>
      <c r="I142" s="121">
        <v>227349.71367247688</v>
      </c>
      <c r="J142" s="121">
        <v>218195.13309926965</v>
      </c>
      <c r="K142" s="121">
        <v>222210.75407885568</v>
      </c>
      <c r="L142" s="121">
        <v>217587.5164014808</v>
      </c>
      <c r="M142" s="121">
        <v>216182.27986037152</v>
      </c>
      <c r="N142" s="774">
        <v>217001.2522568866</v>
      </c>
      <c r="O142" s="121">
        <v>214094.30473115557</v>
      </c>
      <c r="P142" s="121">
        <v>212487.65282462499</v>
      </c>
      <c r="Q142" s="334" t="s">
        <v>372</v>
      </c>
    </row>
    <row r="143" spans="1:17" ht="30" customHeight="1">
      <c r="A143" s="770" t="s">
        <v>373</v>
      </c>
      <c r="B143" s="774">
        <v>66701.999761570347</v>
      </c>
      <c r="C143" s="121">
        <v>69330.872487960005</v>
      </c>
      <c r="D143" s="775">
        <v>69665.259021670005</v>
      </c>
      <c r="E143" s="774">
        <v>70170.066704719997</v>
      </c>
      <c r="F143" s="121">
        <v>67508.429638999994</v>
      </c>
      <c r="G143" s="121">
        <v>65891.831599700003</v>
      </c>
      <c r="H143" s="121">
        <v>67035.2399516601</v>
      </c>
      <c r="I143" s="121">
        <v>71439.753654989996</v>
      </c>
      <c r="J143" s="121">
        <v>63023.263626830005</v>
      </c>
      <c r="K143" s="121">
        <v>63003.461155559999</v>
      </c>
      <c r="L143" s="121">
        <v>66455.085638760007</v>
      </c>
      <c r="M143" s="121">
        <v>68692.694662370006</v>
      </c>
      <c r="N143" s="774">
        <v>58815.343281532427</v>
      </c>
      <c r="O143" s="121">
        <v>63090.153824419998</v>
      </c>
      <c r="P143" s="121">
        <v>57855.415039040003</v>
      </c>
      <c r="Q143" s="334" t="s">
        <v>374</v>
      </c>
    </row>
    <row r="144" spans="1:17" ht="30" customHeight="1">
      <c r="A144" s="770" t="s">
        <v>377</v>
      </c>
      <c r="B144" s="774">
        <v>22740.972925561749</v>
      </c>
      <c r="C144" s="121">
        <v>23595.797088529998</v>
      </c>
      <c r="D144" s="775">
        <v>23219.662069400001</v>
      </c>
      <c r="E144" s="774">
        <v>22686.837986089995</v>
      </c>
      <c r="F144" s="121">
        <v>22380.426904610002</v>
      </c>
      <c r="G144" s="121">
        <v>21033.395985209998</v>
      </c>
      <c r="H144" s="121">
        <v>19714.563527235536</v>
      </c>
      <c r="I144" s="121">
        <v>19705.236610700002</v>
      </c>
      <c r="J144" s="121">
        <v>19402.224460289999</v>
      </c>
      <c r="K144" s="121">
        <v>18546.66352296</v>
      </c>
      <c r="L144" s="121">
        <v>18121.01760608</v>
      </c>
      <c r="M144" s="121">
        <v>16849.63070148</v>
      </c>
      <c r="N144" s="774">
        <v>13834.905840197514</v>
      </c>
      <c r="O144" s="121">
        <v>15831.55491257</v>
      </c>
      <c r="P144" s="121">
        <v>15492.27847333</v>
      </c>
      <c r="Q144" s="333" t="s">
        <v>378</v>
      </c>
    </row>
    <row r="145" spans="1:17" ht="30" customHeight="1">
      <c r="A145" s="769" t="s">
        <v>390</v>
      </c>
      <c r="B145" s="771">
        <v>120366.40570274545</v>
      </c>
      <c r="C145" s="772">
        <v>120523.19239985</v>
      </c>
      <c r="D145" s="773">
        <v>115116.17165834</v>
      </c>
      <c r="E145" s="771">
        <v>115252.23067868999</v>
      </c>
      <c r="F145" s="772">
        <v>110903.1818854</v>
      </c>
      <c r="G145" s="772">
        <v>109544.96605260001</v>
      </c>
      <c r="H145" s="772">
        <v>105579.49426706455</v>
      </c>
      <c r="I145" s="772">
        <v>104645.43779062</v>
      </c>
      <c r="J145" s="772">
        <v>105212.13705401</v>
      </c>
      <c r="K145" s="772">
        <v>101721.60734285999</v>
      </c>
      <c r="L145" s="772">
        <v>101504.08285234001</v>
      </c>
      <c r="M145" s="772">
        <v>99022.415034000005</v>
      </c>
      <c r="N145" s="771">
        <v>94791.736245531298</v>
      </c>
      <c r="O145" s="772">
        <v>94950.726186960004</v>
      </c>
      <c r="P145" s="772">
        <v>95035.45694927001</v>
      </c>
      <c r="Q145" s="2006" t="s">
        <v>391</v>
      </c>
    </row>
    <row r="146" spans="1:17" ht="30" customHeight="1">
      <c r="A146" s="778" t="s">
        <v>392</v>
      </c>
      <c r="B146" s="774"/>
      <c r="C146" s="121"/>
      <c r="D146" s="775"/>
      <c r="E146" s="774"/>
      <c r="F146" s="121"/>
      <c r="G146" s="121"/>
      <c r="H146" s="121"/>
      <c r="I146" s="121"/>
      <c r="J146" s="121"/>
      <c r="K146" s="121"/>
      <c r="L146" s="121"/>
      <c r="M146" s="121"/>
      <c r="N146" s="774"/>
      <c r="O146" s="121"/>
      <c r="P146" s="121"/>
      <c r="Q146" s="2006" t="s">
        <v>393</v>
      </c>
    </row>
    <row r="147" spans="1:17" ht="30" customHeight="1">
      <c r="A147" s="778" t="s">
        <v>394</v>
      </c>
      <c r="B147" s="771">
        <v>120366.40570274545</v>
      </c>
      <c r="C147" s="772">
        <v>120523.19239985</v>
      </c>
      <c r="D147" s="773">
        <v>115116.17165834</v>
      </c>
      <c r="E147" s="771">
        <v>115252.23067868999</v>
      </c>
      <c r="F147" s="772">
        <v>110903.1818854</v>
      </c>
      <c r="G147" s="772">
        <v>109544.96605260001</v>
      </c>
      <c r="H147" s="772">
        <v>105579.49426706455</v>
      </c>
      <c r="I147" s="772">
        <v>104645.43779062</v>
      </c>
      <c r="J147" s="772">
        <v>105212.13705401</v>
      </c>
      <c r="K147" s="772">
        <v>101721.60734285999</v>
      </c>
      <c r="L147" s="772">
        <v>101504.08285234001</v>
      </c>
      <c r="M147" s="772">
        <v>99022.415034000005</v>
      </c>
      <c r="N147" s="771">
        <v>94791.736245531298</v>
      </c>
      <c r="O147" s="772">
        <v>94950.726186960004</v>
      </c>
      <c r="P147" s="772">
        <v>95035.45694927001</v>
      </c>
      <c r="Q147" s="2007" t="s">
        <v>395</v>
      </c>
    </row>
    <row r="148" spans="1:17" ht="30" customHeight="1">
      <c r="A148" s="770" t="s">
        <v>1806</v>
      </c>
      <c r="B148" s="774">
        <v>99829.962868819581</v>
      </c>
      <c r="C148" s="121">
        <v>99918.442296019988</v>
      </c>
      <c r="D148" s="775">
        <v>95492.734338259994</v>
      </c>
      <c r="E148" s="774">
        <v>95079.618225640006</v>
      </c>
      <c r="F148" s="121">
        <v>92121.139213939998</v>
      </c>
      <c r="G148" s="121">
        <v>90810.205877460015</v>
      </c>
      <c r="H148" s="121">
        <v>87830.402822397562</v>
      </c>
      <c r="I148" s="121">
        <v>86927.038892779994</v>
      </c>
      <c r="J148" s="121">
        <v>87712.950459159998</v>
      </c>
      <c r="K148" s="121">
        <v>84165.429225560001</v>
      </c>
      <c r="L148" s="121">
        <v>84172.466013340003</v>
      </c>
      <c r="M148" s="121">
        <v>82120.156703090004</v>
      </c>
      <c r="N148" s="774">
        <v>78385.754147554893</v>
      </c>
      <c r="O148" s="121">
        <v>78509.23034111</v>
      </c>
      <c r="P148" s="121">
        <v>78231.573803039995</v>
      </c>
      <c r="Q148" s="334" t="s">
        <v>372</v>
      </c>
    </row>
    <row r="149" spans="1:17" ht="30" customHeight="1">
      <c r="A149" s="770" t="s">
        <v>373</v>
      </c>
      <c r="B149" s="774">
        <v>6052.6931288033002</v>
      </c>
      <c r="C149" s="121">
        <v>6067.4093462399996</v>
      </c>
      <c r="D149" s="775">
        <v>5741.6221473700007</v>
      </c>
      <c r="E149" s="774">
        <v>6189.0253320700003</v>
      </c>
      <c r="F149" s="121">
        <v>5643.16925489</v>
      </c>
      <c r="G149" s="121">
        <v>5735.9437324400005</v>
      </c>
      <c r="H149" s="121">
        <v>5392.1748014920231</v>
      </c>
      <c r="I149" s="121">
        <v>5533.5668867200002</v>
      </c>
      <c r="J149" s="121">
        <v>5411.8074875599996</v>
      </c>
      <c r="K149" s="121">
        <v>5676.9220171100005</v>
      </c>
      <c r="L149" s="121">
        <v>5294.0147054400004</v>
      </c>
      <c r="M149" s="121">
        <v>5172.7770297499992</v>
      </c>
      <c r="N149" s="774">
        <v>5098.2896959891932</v>
      </c>
      <c r="O149" s="121">
        <v>5107.7976803299998</v>
      </c>
      <c r="P149" s="121">
        <v>5465.6256973</v>
      </c>
      <c r="Q149" s="334" t="s">
        <v>374</v>
      </c>
    </row>
    <row r="150" spans="1:17" ht="30" customHeight="1">
      <c r="A150" s="770" t="s">
        <v>377</v>
      </c>
      <c r="B150" s="774">
        <v>14483.749705122575</v>
      </c>
      <c r="C150" s="121">
        <v>14537.34075759</v>
      </c>
      <c r="D150" s="775">
        <v>13881.815172710001</v>
      </c>
      <c r="E150" s="774">
        <v>13983.587120979999</v>
      </c>
      <c r="F150" s="121">
        <v>13138.873416569999</v>
      </c>
      <c r="G150" s="121">
        <v>12998.816442700001</v>
      </c>
      <c r="H150" s="121">
        <v>12356.916643174965</v>
      </c>
      <c r="I150" s="121">
        <v>12184.832011120001</v>
      </c>
      <c r="J150" s="121">
        <v>12087.37910729</v>
      </c>
      <c r="K150" s="121">
        <v>11879.256100189999</v>
      </c>
      <c r="L150" s="121">
        <v>12037.602133559998</v>
      </c>
      <c r="M150" s="121">
        <v>11729.481301159998</v>
      </c>
      <c r="N150" s="774">
        <v>11307.692401987208</v>
      </c>
      <c r="O150" s="121">
        <v>11333.69816552</v>
      </c>
      <c r="P150" s="121">
        <v>11338.25744893</v>
      </c>
      <c r="Q150" s="334" t="s">
        <v>378</v>
      </c>
    </row>
    <row r="151" spans="1:17" ht="30" customHeight="1">
      <c r="A151" s="769" t="s">
        <v>396</v>
      </c>
      <c r="B151" s="771">
        <v>963026.87517746678</v>
      </c>
      <c r="C151" s="772">
        <v>976355.75952971401</v>
      </c>
      <c r="D151" s="773">
        <v>967035.93684340117</v>
      </c>
      <c r="E151" s="771">
        <v>958913.72534943826</v>
      </c>
      <c r="F151" s="772">
        <v>938137.93838471721</v>
      </c>
      <c r="G151" s="772">
        <v>926093.12163361814</v>
      </c>
      <c r="H151" s="772">
        <v>909111.90757008456</v>
      </c>
      <c r="I151" s="772">
        <v>920847.51157602656</v>
      </c>
      <c r="J151" s="772">
        <v>896677.6640573917</v>
      </c>
      <c r="K151" s="772">
        <v>905672.26851492561</v>
      </c>
      <c r="L151" s="772">
        <v>897962.60367105226</v>
      </c>
      <c r="M151" s="772">
        <v>896978.59233657224</v>
      </c>
      <c r="N151" s="771">
        <v>868130.67240966228</v>
      </c>
      <c r="O151" s="772">
        <v>874961.24243478896</v>
      </c>
      <c r="P151" s="772">
        <v>847181.14858172846</v>
      </c>
      <c r="Q151" s="2006" t="s">
        <v>397</v>
      </c>
    </row>
    <row r="152" spans="1:17" ht="16.5">
      <c r="A152" s="1789"/>
      <c r="B152" s="1789"/>
      <c r="C152" s="123"/>
      <c r="D152" s="1790"/>
      <c r="E152" s="123"/>
      <c r="F152" s="123"/>
      <c r="G152" s="123"/>
      <c r="H152" s="123"/>
      <c r="I152" s="123"/>
      <c r="J152" s="123"/>
      <c r="K152" s="123"/>
      <c r="L152" s="123"/>
      <c r="M152" s="1790"/>
      <c r="N152" s="1789"/>
      <c r="O152" s="123"/>
      <c r="P152" s="123"/>
      <c r="Q152" s="1791"/>
    </row>
    <row r="153" spans="1:17" ht="16.5">
      <c r="A153" s="1789"/>
      <c r="B153" s="1789"/>
      <c r="C153" s="123"/>
      <c r="D153" s="1790"/>
      <c r="E153" s="123"/>
      <c r="F153" s="123"/>
      <c r="G153" s="123"/>
      <c r="H153" s="123"/>
      <c r="I153" s="123"/>
      <c r="J153" s="123"/>
      <c r="K153" s="123"/>
      <c r="L153" s="123"/>
      <c r="M153" s="1790"/>
      <c r="N153" s="1789"/>
      <c r="O153" s="123"/>
      <c r="P153" s="123"/>
      <c r="Q153" s="1791"/>
    </row>
    <row r="154" spans="1:17" ht="16.5">
      <c r="A154" s="1789"/>
      <c r="B154" s="1789"/>
      <c r="C154" s="123"/>
      <c r="D154" s="1790"/>
      <c r="E154" s="123"/>
      <c r="F154" s="123"/>
      <c r="G154" s="123"/>
      <c r="H154" s="123"/>
      <c r="I154" s="123"/>
      <c r="J154" s="123"/>
      <c r="K154" s="123"/>
      <c r="L154" s="123"/>
      <c r="M154" s="1790"/>
      <c r="N154" s="1789"/>
      <c r="O154" s="123"/>
      <c r="P154" s="123"/>
      <c r="Q154" s="1791"/>
    </row>
    <row r="155" spans="1:17" ht="16.5">
      <c r="A155" s="1789"/>
      <c r="B155" s="1789"/>
      <c r="C155" s="123"/>
      <c r="D155" s="1790"/>
      <c r="E155" s="123"/>
      <c r="F155" s="123"/>
      <c r="G155" s="123"/>
      <c r="H155" s="123"/>
      <c r="I155" s="123"/>
      <c r="J155" s="123"/>
      <c r="K155" s="123"/>
      <c r="L155" s="123"/>
      <c r="M155" s="1790"/>
      <c r="N155" s="1789"/>
      <c r="O155" s="123"/>
      <c r="P155" s="123"/>
      <c r="Q155" s="1791"/>
    </row>
    <row r="156" spans="1:17" ht="16.5">
      <c r="A156" s="1789"/>
      <c r="B156" s="1789"/>
      <c r="C156" s="123"/>
      <c r="D156" s="1790"/>
      <c r="E156" s="123"/>
      <c r="F156" s="123"/>
      <c r="G156" s="123"/>
      <c r="H156" s="123"/>
      <c r="I156" s="123"/>
      <c r="J156" s="123"/>
      <c r="K156" s="123"/>
      <c r="L156" s="123"/>
      <c r="M156" s="1790"/>
      <c r="N156" s="1789"/>
      <c r="O156" s="123"/>
      <c r="P156" s="123"/>
      <c r="Q156" s="1791"/>
    </row>
    <row r="157" spans="1:17" ht="16.5">
      <c r="A157" s="1789"/>
      <c r="B157" s="1789"/>
      <c r="C157" s="123"/>
      <c r="D157" s="1790"/>
      <c r="E157" s="123"/>
      <c r="F157" s="123"/>
      <c r="G157" s="123"/>
      <c r="H157" s="123"/>
      <c r="I157" s="123"/>
      <c r="J157" s="123"/>
      <c r="K157" s="123"/>
      <c r="L157" s="123"/>
      <c r="M157" s="1790"/>
      <c r="N157" s="1789"/>
      <c r="O157" s="123"/>
      <c r="P157" s="123"/>
      <c r="Q157" s="1791"/>
    </row>
    <row r="158" spans="1:17">
      <c r="A158" s="1751"/>
      <c r="B158" s="1751"/>
      <c r="C158" s="124"/>
      <c r="D158" s="1792"/>
      <c r="E158" s="124"/>
      <c r="F158" s="124"/>
      <c r="G158" s="124"/>
      <c r="H158" s="124"/>
      <c r="I158" s="124"/>
      <c r="J158" s="124"/>
      <c r="K158" s="124"/>
      <c r="L158" s="124"/>
      <c r="M158" s="1792"/>
      <c r="N158" s="1751"/>
      <c r="O158" s="124"/>
      <c r="P158" s="124"/>
      <c r="Q158" s="1752"/>
    </row>
    <row r="159" spans="1:17">
      <c r="A159" s="1751"/>
      <c r="B159" s="1751"/>
      <c r="C159" s="124"/>
      <c r="D159" s="1792"/>
      <c r="E159" s="124"/>
      <c r="F159" s="124"/>
      <c r="G159" s="124"/>
      <c r="H159" s="124"/>
      <c r="I159" s="124"/>
      <c r="J159" s="124"/>
      <c r="K159" s="124"/>
      <c r="L159" s="124"/>
      <c r="M159" s="1792"/>
      <c r="N159" s="1751"/>
      <c r="O159" s="124"/>
      <c r="P159" s="124"/>
      <c r="Q159" s="1752"/>
    </row>
    <row r="160" spans="1:17">
      <c r="A160" s="1751"/>
      <c r="B160" s="1751"/>
      <c r="C160" s="124"/>
      <c r="D160" s="1792"/>
      <c r="E160" s="124"/>
      <c r="F160" s="124"/>
      <c r="G160" s="124"/>
      <c r="H160" s="124"/>
      <c r="I160" s="124"/>
      <c r="J160" s="124"/>
      <c r="K160" s="124"/>
      <c r="L160" s="124"/>
      <c r="M160" s="1792"/>
      <c r="N160" s="1751"/>
      <c r="O160" s="124"/>
      <c r="P160" s="124"/>
      <c r="Q160" s="1752"/>
    </row>
    <row r="161" spans="1:21">
      <c r="A161" s="1751"/>
      <c r="B161" s="1751"/>
      <c r="C161" s="124"/>
      <c r="D161" s="1792"/>
      <c r="E161" s="124"/>
      <c r="F161" s="124"/>
      <c r="G161" s="124"/>
      <c r="H161" s="124"/>
      <c r="I161" s="124"/>
      <c r="J161" s="124"/>
      <c r="K161" s="124"/>
      <c r="L161" s="124"/>
      <c r="M161" s="1792"/>
      <c r="N161" s="1751"/>
      <c r="O161" s="124"/>
      <c r="P161" s="124"/>
      <c r="Q161" s="1752"/>
    </row>
    <row r="162" spans="1:21">
      <c r="A162" s="1751"/>
      <c r="B162" s="1751"/>
      <c r="C162" s="124"/>
      <c r="D162" s="1792"/>
      <c r="E162" s="124"/>
      <c r="F162" s="124"/>
      <c r="G162" s="124"/>
      <c r="H162" s="124"/>
      <c r="I162" s="124"/>
      <c r="J162" s="124"/>
      <c r="K162" s="124"/>
      <c r="L162" s="124"/>
      <c r="M162" s="1792"/>
      <c r="N162" s="1751"/>
      <c r="O162" s="124"/>
      <c r="P162" s="124"/>
      <c r="Q162" s="1793"/>
    </row>
    <row r="163" spans="1:21">
      <c r="A163" s="1794"/>
      <c r="B163" s="1794"/>
      <c r="C163" s="125"/>
      <c r="D163" s="1795"/>
      <c r="E163" s="125"/>
      <c r="F163" s="125"/>
      <c r="G163" s="125"/>
      <c r="H163" s="125"/>
      <c r="I163" s="125"/>
      <c r="J163" s="125"/>
      <c r="K163" s="125"/>
      <c r="L163" s="125"/>
      <c r="M163" s="1795"/>
      <c r="N163" s="1794"/>
      <c r="O163" s="125"/>
      <c r="P163" s="125"/>
      <c r="Q163" s="1796"/>
    </row>
    <row r="164" spans="1:21">
      <c r="A164" s="126"/>
      <c r="B164" s="126"/>
      <c r="C164" s="127"/>
      <c r="D164" s="406"/>
      <c r="E164" s="127"/>
      <c r="F164" s="127"/>
      <c r="G164" s="127"/>
      <c r="H164" s="127"/>
      <c r="I164" s="127"/>
      <c r="J164" s="127"/>
      <c r="K164" s="127"/>
      <c r="L164" s="127"/>
      <c r="M164" s="406"/>
      <c r="N164" s="126"/>
      <c r="O164" s="127"/>
      <c r="P164" s="127"/>
      <c r="Q164" s="332"/>
    </row>
    <row r="165" spans="1:21">
      <c r="A165" s="97" t="s">
        <v>364</v>
      </c>
      <c r="B165" s="97"/>
      <c r="C165" s="97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120" t="s">
        <v>398</v>
      </c>
    </row>
    <row r="166" spans="1:21" s="276" customFormat="1" ht="25.5" customHeight="1">
      <c r="A166" s="12" t="s">
        <v>286</v>
      </c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3" t="s">
        <v>287</v>
      </c>
    </row>
    <row r="167" spans="1:21" s="276" customFormat="1" ht="25.5" customHeight="1">
      <c r="A167" s="14" t="s">
        <v>399</v>
      </c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277" t="s">
        <v>400</v>
      </c>
    </row>
    <row r="168" spans="1:21" s="27" customFormat="1" ht="15.95" customHeight="1">
      <c r="A168" s="309" t="s">
        <v>318</v>
      </c>
      <c r="B168" s="374"/>
      <c r="C168" s="374"/>
      <c r="D168" s="374"/>
      <c r="E168" s="374"/>
      <c r="F168" s="374"/>
      <c r="G168" s="374"/>
      <c r="H168" s="374"/>
      <c r="I168" s="374"/>
      <c r="J168" s="374"/>
      <c r="K168" s="374"/>
      <c r="L168" s="374"/>
      <c r="M168" s="374"/>
      <c r="N168" s="374"/>
      <c r="O168" s="374"/>
      <c r="P168" s="373"/>
      <c r="Q168" s="429" t="s">
        <v>248</v>
      </c>
      <c r="S168" s="28"/>
      <c r="T168" s="28"/>
      <c r="U168" s="28"/>
    </row>
    <row r="169" spans="1:21">
      <c r="A169" s="401"/>
      <c r="B169" s="2324" t="s">
        <v>1714</v>
      </c>
      <c r="C169" s="2325"/>
      <c r="D169" s="2325"/>
      <c r="E169" s="2325"/>
      <c r="F169" s="2325"/>
      <c r="G169" s="2325"/>
      <c r="H169" s="2325"/>
      <c r="I169" s="2325"/>
      <c r="J169" s="2325"/>
      <c r="K169" s="2325"/>
      <c r="L169" s="2325"/>
      <c r="M169" s="2326"/>
      <c r="N169" s="2324" t="s">
        <v>1507</v>
      </c>
      <c r="O169" s="2325"/>
      <c r="P169" s="2325"/>
      <c r="Q169" s="404"/>
    </row>
    <row r="170" spans="1:21">
      <c r="A170" s="1748"/>
      <c r="B170" s="2327"/>
      <c r="C170" s="2328"/>
      <c r="D170" s="2328"/>
      <c r="E170" s="2328"/>
      <c r="F170" s="2328"/>
      <c r="G170" s="2328"/>
      <c r="H170" s="2328"/>
      <c r="I170" s="2328"/>
      <c r="J170" s="2328"/>
      <c r="K170" s="2328"/>
      <c r="L170" s="2328"/>
      <c r="M170" s="2329"/>
      <c r="N170" s="2327"/>
      <c r="O170" s="2328"/>
      <c r="P170" s="2328"/>
      <c r="Q170" s="1784"/>
    </row>
    <row r="171" spans="1:21" ht="15.75">
      <c r="A171" s="1749"/>
      <c r="B171" s="1833" t="s">
        <v>18</v>
      </c>
      <c r="C171" s="1225" t="s">
        <v>58</v>
      </c>
      <c r="D171" s="1226" t="s">
        <v>4</v>
      </c>
      <c r="E171" s="1225" t="s">
        <v>5</v>
      </c>
      <c r="F171" s="1225" t="s">
        <v>6</v>
      </c>
      <c r="G171" s="1226" t="s">
        <v>7</v>
      </c>
      <c r="H171" s="1225" t="s">
        <v>126</v>
      </c>
      <c r="I171" s="1225" t="s">
        <v>9</v>
      </c>
      <c r="J171" s="1226" t="s">
        <v>10</v>
      </c>
      <c r="K171" s="1225" t="s">
        <v>1</v>
      </c>
      <c r="L171" s="1225" t="s">
        <v>2</v>
      </c>
      <c r="M171" s="1226" t="s">
        <v>3</v>
      </c>
      <c r="N171" s="1225" t="s">
        <v>18</v>
      </c>
      <c r="O171" s="1225" t="s">
        <v>58</v>
      </c>
      <c r="P171" s="1226" t="s">
        <v>4</v>
      </c>
      <c r="Q171" s="1785"/>
    </row>
    <row r="172" spans="1:21" ht="15.75">
      <c r="A172" s="1750"/>
      <c r="B172" s="1834" t="s">
        <v>1717</v>
      </c>
      <c r="C172" s="1835" t="s">
        <v>1718</v>
      </c>
      <c r="D172" s="1836" t="s">
        <v>1719</v>
      </c>
      <c r="E172" s="1835" t="s">
        <v>1720</v>
      </c>
      <c r="F172" s="1835" t="s">
        <v>13</v>
      </c>
      <c r="G172" s="1836" t="s">
        <v>14</v>
      </c>
      <c r="H172" s="1835" t="s">
        <v>15</v>
      </c>
      <c r="I172" s="1835" t="s">
        <v>16</v>
      </c>
      <c r="J172" s="1836" t="s">
        <v>17</v>
      </c>
      <c r="K172" s="1835" t="s">
        <v>11</v>
      </c>
      <c r="L172" s="1835" t="s">
        <v>1715</v>
      </c>
      <c r="M172" s="1836" t="s">
        <v>1716</v>
      </c>
      <c r="N172" s="1227" t="s">
        <v>1717</v>
      </c>
      <c r="O172" s="1227" t="s">
        <v>1718</v>
      </c>
      <c r="P172" s="1228" t="s">
        <v>1719</v>
      </c>
      <c r="Q172" s="405"/>
    </row>
    <row r="173" spans="1:21">
      <c r="A173" s="1751"/>
      <c r="B173" s="108"/>
      <c r="C173" s="109"/>
      <c r="D173" s="110"/>
      <c r="E173" s="108"/>
      <c r="F173" s="109"/>
      <c r="G173" s="109"/>
      <c r="H173" s="109"/>
      <c r="I173" s="109"/>
      <c r="J173" s="109"/>
      <c r="K173" s="109"/>
      <c r="L173" s="109"/>
      <c r="M173" s="110"/>
      <c r="N173" s="108"/>
      <c r="O173" s="109"/>
      <c r="P173" s="109"/>
      <c r="Q173" s="1752"/>
    </row>
    <row r="174" spans="1:21" ht="32.25" customHeight="1">
      <c r="A174" s="1766" t="s">
        <v>401</v>
      </c>
      <c r="B174" s="1797">
        <v>1417755.4295532296</v>
      </c>
      <c r="C174" s="129">
        <v>1379935.2994604113</v>
      </c>
      <c r="D174" s="1798">
        <v>1373970.7426594584</v>
      </c>
      <c r="E174" s="1797">
        <v>1371941.4629629715</v>
      </c>
      <c r="F174" s="129">
        <v>1342140.4763985467</v>
      </c>
      <c r="G174" s="129">
        <v>1349324.0637174316</v>
      </c>
      <c r="H174" s="129">
        <v>1331295.8707772314</v>
      </c>
      <c r="I174" s="129">
        <v>1322486.8554341746</v>
      </c>
      <c r="J174" s="129">
        <v>1324052.5122514381</v>
      </c>
      <c r="K174" s="129">
        <v>1326816.5268113965</v>
      </c>
      <c r="L174" s="129">
        <v>1317428.6012700521</v>
      </c>
      <c r="M174" s="1798">
        <v>1318530.6604874646</v>
      </c>
      <c r="N174" s="1797">
        <v>1325962.2848628375</v>
      </c>
      <c r="O174" s="129">
        <v>1296555.2422729437</v>
      </c>
      <c r="P174" s="129">
        <v>1301028.3733577356</v>
      </c>
      <c r="Q174" s="2004" t="s">
        <v>402</v>
      </c>
    </row>
    <row r="175" spans="1:21" ht="32.25" customHeight="1">
      <c r="A175" s="1799" t="s">
        <v>403</v>
      </c>
      <c r="B175" s="1800">
        <v>1114.8046855400005</v>
      </c>
      <c r="C175" s="130">
        <v>1229.9823455799999</v>
      </c>
      <c r="D175" s="1801">
        <v>1250.8045197299998</v>
      </c>
      <c r="E175" s="1800">
        <v>1198.0181762500001</v>
      </c>
      <c r="F175" s="130">
        <v>1202.34990389</v>
      </c>
      <c r="G175" s="130">
        <v>1168.9456254000002</v>
      </c>
      <c r="H175" s="130">
        <v>1247.6780630500002</v>
      </c>
      <c r="I175" s="130">
        <v>1219.4974610300001</v>
      </c>
      <c r="J175" s="130">
        <v>1079.2752758399999</v>
      </c>
      <c r="K175" s="130">
        <v>1189.0952274199999</v>
      </c>
      <c r="L175" s="130">
        <v>1218.2606452699999</v>
      </c>
      <c r="M175" s="1801">
        <v>1043.5164438300001</v>
      </c>
      <c r="N175" s="1800">
        <v>1188.1779477500002</v>
      </c>
      <c r="O175" s="130">
        <v>1369.0804196800002</v>
      </c>
      <c r="P175" s="130">
        <v>1223.98894853</v>
      </c>
      <c r="Q175" s="1802" t="s">
        <v>404</v>
      </c>
    </row>
    <row r="176" spans="1:21" ht="32.25" customHeight="1">
      <c r="A176" s="1799" t="s">
        <v>405</v>
      </c>
      <c r="B176" s="1800">
        <v>1416640.6248676896</v>
      </c>
      <c r="C176" s="130">
        <v>1378705.3171148314</v>
      </c>
      <c r="D176" s="1801">
        <v>1372719.9381397285</v>
      </c>
      <c r="E176" s="1800">
        <v>1370743.4447867216</v>
      </c>
      <c r="F176" s="130">
        <v>1340938.1264946568</v>
      </c>
      <c r="G176" s="130">
        <v>1348155.1180920317</v>
      </c>
      <c r="H176" s="130">
        <v>1330048.1927141815</v>
      </c>
      <c r="I176" s="130">
        <v>1321267.3579731446</v>
      </c>
      <c r="J176" s="130">
        <v>1322973.2369755981</v>
      </c>
      <c r="K176" s="130">
        <v>1325627.4315839764</v>
      </c>
      <c r="L176" s="130">
        <v>1316210.340624782</v>
      </c>
      <c r="M176" s="1801">
        <v>1317487.1440436346</v>
      </c>
      <c r="N176" s="1800">
        <v>1324774.1069150874</v>
      </c>
      <c r="O176" s="130">
        <v>1295186.1618532636</v>
      </c>
      <c r="P176" s="130">
        <v>1299804.3844092055</v>
      </c>
      <c r="Q176" s="1802" t="s">
        <v>406</v>
      </c>
    </row>
    <row r="177" spans="1:17" ht="32.25" customHeight="1">
      <c r="A177" s="1788" t="s">
        <v>407</v>
      </c>
      <c r="B177" s="1800"/>
      <c r="C177" s="130"/>
      <c r="D177" s="1801"/>
      <c r="E177" s="1800"/>
      <c r="F177" s="130"/>
      <c r="G177" s="130"/>
      <c r="H177" s="130"/>
      <c r="I177" s="130"/>
      <c r="J177" s="130"/>
      <c r="K177" s="130"/>
      <c r="L177" s="130"/>
      <c r="M177" s="1801"/>
      <c r="N177" s="1800"/>
      <c r="O177" s="130"/>
      <c r="P177" s="130"/>
      <c r="Q177" s="2004" t="s">
        <v>408</v>
      </c>
    </row>
    <row r="178" spans="1:17" ht="32.25" customHeight="1">
      <c r="A178" s="1788" t="s">
        <v>409</v>
      </c>
      <c r="B178" s="1797">
        <v>344038.30453987984</v>
      </c>
      <c r="C178" s="129">
        <v>340389.04482714098</v>
      </c>
      <c r="D178" s="1798">
        <v>347374.08394179412</v>
      </c>
      <c r="E178" s="1797">
        <v>351067.20288841013</v>
      </c>
      <c r="F178" s="129">
        <v>347499.41527855</v>
      </c>
      <c r="G178" s="129">
        <v>353962.18254608684</v>
      </c>
      <c r="H178" s="129">
        <v>356633.90930013347</v>
      </c>
      <c r="I178" s="129">
        <v>336237.27682527754</v>
      </c>
      <c r="J178" s="129">
        <v>327897.81404452951</v>
      </c>
      <c r="K178" s="129">
        <v>330313.17367779411</v>
      </c>
      <c r="L178" s="129">
        <v>328767.80858402356</v>
      </c>
      <c r="M178" s="1798">
        <v>316937.09583225544</v>
      </c>
      <c r="N178" s="1797">
        <v>321664.41610435455</v>
      </c>
      <c r="O178" s="129">
        <v>322717.14650419791</v>
      </c>
      <c r="P178" s="129">
        <v>314663.84163028887</v>
      </c>
      <c r="Q178" s="2004" t="s">
        <v>410</v>
      </c>
    </row>
    <row r="179" spans="1:17" ht="32.25" customHeight="1">
      <c r="A179" s="1803" t="s">
        <v>411</v>
      </c>
      <c r="B179" s="1800">
        <v>3904.0324547500022</v>
      </c>
      <c r="C179" s="130">
        <v>6644.9965051300005</v>
      </c>
      <c r="D179" s="1801">
        <v>4252.0402162799992</v>
      </c>
      <c r="E179" s="1800">
        <v>7793.6554237</v>
      </c>
      <c r="F179" s="130">
        <v>5825.9721356299997</v>
      </c>
      <c r="G179" s="130">
        <v>8248.7148268900037</v>
      </c>
      <c r="H179" s="130">
        <v>12414.749092000002</v>
      </c>
      <c r="I179" s="130">
        <v>10310.267593070002</v>
      </c>
      <c r="J179" s="130">
        <v>13720.278442549999</v>
      </c>
      <c r="K179" s="130">
        <v>5384.670883509998</v>
      </c>
      <c r="L179" s="130">
        <v>14309.517680219997</v>
      </c>
      <c r="M179" s="1801">
        <v>10878.005528069998</v>
      </c>
      <c r="N179" s="1800">
        <v>10978.137251000002</v>
      </c>
      <c r="O179" s="130">
        <v>18093.646433280002</v>
      </c>
      <c r="P179" s="130">
        <v>19063.335226269999</v>
      </c>
      <c r="Q179" s="1804" t="s">
        <v>412</v>
      </c>
    </row>
    <row r="180" spans="1:17" ht="32.25" customHeight="1">
      <c r="A180" s="1805" t="s">
        <v>413</v>
      </c>
      <c r="B180" s="1800">
        <v>340134.27208512987</v>
      </c>
      <c r="C180" s="130">
        <v>333744.04832201096</v>
      </c>
      <c r="D180" s="1801">
        <v>343122.04372551414</v>
      </c>
      <c r="E180" s="1800">
        <v>343273.54746471014</v>
      </c>
      <c r="F180" s="130">
        <v>341673.44314292003</v>
      </c>
      <c r="G180" s="130">
        <v>345713.46771919687</v>
      </c>
      <c r="H180" s="130">
        <v>344219.16020813346</v>
      </c>
      <c r="I180" s="130">
        <v>325927.00923220755</v>
      </c>
      <c r="J180" s="130">
        <v>314177.53560197953</v>
      </c>
      <c r="K180" s="130">
        <v>324928.50279428414</v>
      </c>
      <c r="L180" s="130">
        <v>314458.29090380354</v>
      </c>
      <c r="M180" s="1801">
        <v>306059.09030418546</v>
      </c>
      <c r="N180" s="1800">
        <v>310686.27885335457</v>
      </c>
      <c r="O180" s="130">
        <v>304623.50007091789</v>
      </c>
      <c r="P180" s="130">
        <v>295600.50640401884</v>
      </c>
      <c r="Q180" s="1804" t="s">
        <v>414</v>
      </c>
    </row>
    <row r="181" spans="1:17" ht="32.25" customHeight="1">
      <c r="A181" s="1766" t="s">
        <v>415</v>
      </c>
      <c r="B181" s="1797">
        <v>404975.87418883701</v>
      </c>
      <c r="C181" s="129">
        <v>413430.46700894006</v>
      </c>
      <c r="D181" s="1798">
        <v>398049.48708961997</v>
      </c>
      <c r="E181" s="1797">
        <v>399279.98120220995</v>
      </c>
      <c r="F181" s="129">
        <v>393331.49310618994</v>
      </c>
      <c r="G181" s="129">
        <v>387315.34832252003</v>
      </c>
      <c r="H181" s="129">
        <v>381030.63017424091</v>
      </c>
      <c r="I181" s="129">
        <v>379696.73732896999</v>
      </c>
      <c r="J181" s="129">
        <v>369210.13018952007</v>
      </c>
      <c r="K181" s="129">
        <v>365125.31071631005</v>
      </c>
      <c r="L181" s="129">
        <v>358165.87376642996</v>
      </c>
      <c r="M181" s="1798">
        <v>359250.71852016996</v>
      </c>
      <c r="N181" s="1797">
        <v>351625.71419179824</v>
      </c>
      <c r="O181" s="129">
        <v>353753.60770097998</v>
      </c>
      <c r="P181" s="129">
        <v>351511.78620673</v>
      </c>
      <c r="Q181" s="2002" t="s">
        <v>416</v>
      </c>
    </row>
    <row r="182" spans="1:17" ht="32.25" customHeight="1">
      <c r="A182" s="1766" t="s">
        <v>417</v>
      </c>
      <c r="B182" s="1797">
        <v>322228.6790979426</v>
      </c>
      <c r="C182" s="129">
        <v>318521.11157335405</v>
      </c>
      <c r="D182" s="1798">
        <v>315438.87415816641</v>
      </c>
      <c r="E182" s="1797">
        <v>316690.86915589916</v>
      </c>
      <c r="F182" s="129">
        <v>307634.22249211045</v>
      </c>
      <c r="G182" s="129">
        <v>307048.62399382831</v>
      </c>
      <c r="H182" s="129">
        <v>299466.83893399086</v>
      </c>
      <c r="I182" s="129">
        <v>294183.56962869863</v>
      </c>
      <c r="J182" s="129">
        <v>292599.87651852</v>
      </c>
      <c r="K182" s="129">
        <v>286178.3123710308</v>
      </c>
      <c r="L182" s="129">
        <v>287205.84925640892</v>
      </c>
      <c r="M182" s="1798">
        <v>288049.51164243865</v>
      </c>
      <c r="N182" s="1797">
        <v>292628.64067119826</v>
      </c>
      <c r="O182" s="129">
        <v>285313.12239997549</v>
      </c>
      <c r="P182" s="129">
        <v>282757.69093091006</v>
      </c>
      <c r="Q182" s="2004" t="s">
        <v>418</v>
      </c>
    </row>
    <row r="183" spans="1:17" ht="32.25" customHeight="1">
      <c r="A183" s="1806" t="s">
        <v>1578</v>
      </c>
      <c r="B183" s="1800">
        <v>220681.60654851003</v>
      </c>
      <c r="C183" s="130">
        <v>216797.94866955001</v>
      </c>
      <c r="D183" s="1801">
        <v>213268.35248327994</v>
      </c>
      <c r="E183" s="1800">
        <v>214279.13733511997</v>
      </c>
      <c r="F183" s="130">
        <v>205805.01347783997</v>
      </c>
      <c r="G183" s="130">
        <v>206433.02894757007</v>
      </c>
      <c r="H183" s="130">
        <v>198326.69083571999</v>
      </c>
      <c r="I183" s="130">
        <v>199314.18376959002</v>
      </c>
      <c r="J183" s="130">
        <v>200211.08039313005</v>
      </c>
      <c r="K183" s="130">
        <v>196593.38785234999</v>
      </c>
      <c r="L183" s="130">
        <v>201042.09217582998</v>
      </c>
      <c r="M183" s="1801">
        <v>200601.13582670005</v>
      </c>
      <c r="N183" s="1800">
        <v>203934.79239152002</v>
      </c>
      <c r="O183" s="130">
        <v>196972.09635012998</v>
      </c>
      <c r="P183" s="130">
        <v>195579.85837453004</v>
      </c>
      <c r="Q183" s="2003" t="s">
        <v>1577</v>
      </c>
    </row>
    <row r="184" spans="1:17" ht="32.25" customHeight="1">
      <c r="A184" s="1803" t="s">
        <v>419</v>
      </c>
      <c r="B184" s="1800">
        <v>32359.233548509997</v>
      </c>
      <c r="C184" s="130">
        <v>31361.245669550015</v>
      </c>
      <c r="D184" s="1801">
        <v>29509.169483279948</v>
      </c>
      <c r="E184" s="1800">
        <v>29915.924335119962</v>
      </c>
      <c r="F184" s="130">
        <v>25250.190477839962</v>
      </c>
      <c r="G184" s="130">
        <v>24294.023947570044</v>
      </c>
      <c r="H184" s="130">
        <v>19302.06983571998</v>
      </c>
      <c r="I184" s="130">
        <v>19393.531769589994</v>
      </c>
      <c r="J184" s="130">
        <v>20308.358393130009</v>
      </c>
      <c r="K184" s="130">
        <v>19365.468852350001</v>
      </c>
      <c r="L184" s="130">
        <v>23093.484175829988</v>
      </c>
      <c r="M184" s="1801">
        <v>22361.003826700042</v>
      </c>
      <c r="N184" s="1800">
        <v>25133.166391519993</v>
      </c>
      <c r="O184" s="130">
        <v>23903.636350129993</v>
      </c>
      <c r="P184" s="130">
        <v>22011.800374530008</v>
      </c>
      <c r="Q184" s="1802" t="s">
        <v>1807</v>
      </c>
    </row>
    <row r="185" spans="1:17" ht="32.25" customHeight="1">
      <c r="A185" s="1803" t="s">
        <v>420</v>
      </c>
      <c r="B185" s="1800">
        <v>188322.37300000002</v>
      </c>
      <c r="C185" s="130">
        <v>185436.70300000001</v>
      </c>
      <c r="D185" s="1801">
        <v>183759.18299999999</v>
      </c>
      <c r="E185" s="1800">
        <v>184363.21300000002</v>
      </c>
      <c r="F185" s="130">
        <v>180554.823</v>
      </c>
      <c r="G185" s="130">
        <v>182139.00500000003</v>
      </c>
      <c r="H185" s="130">
        <v>179024.62100000001</v>
      </c>
      <c r="I185" s="130">
        <v>179920.65200000003</v>
      </c>
      <c r="J185" s="130">
        <v>179902.72200000004</v>
      </c>
      <c r="K185" s="130">
        <v>177227.91899999999</v>
      </c>
      <c r="L185" s="130">
        <v>177948.60800000001</v>
      </c>
      <c r="M185" s="1801">
        <v>178240.13200000001</v>
      </c>
      <c r="N185" s="1800">
        <v>178801.62600000002</v>
      </c>
      <c r="O185" s="130">
        <v>173068.46</v>
      </c>
      <c r="P185" s="130">
        <v>173568.05800000002</v>
      </c>
      <c r="Q185" s="1765" t="s">
        <v>1808</v>
      </c>
    </row>
    <row r="186" spans="1:17" ht="32.25" customHeight="1">
      <c r="A186" s="1807" t="s">
        <v>1576</v>
      </c>
      <c r="B186" s="1797">
        <v>101547.07254943259</v>
      </c>
      <c r="C186" s="129">
        <v>101723.16290380404</v>
      </c>
      <c r="D186" s="1798">
        <v>102170.52167488646</v>
      </c>
      <c r="E186" s="1797">
        <v>102411.7318207792</v>
      </c>
      <c r="F186" s="129">
        <v>101829.2090142705</v>
      </c>
      <c r="G186" s="129">
        <v>100615.59504625827</v>
      </c>
      <c r="H186" s="129">
        <v>101140.14809827087</v>
      </c>
      <c r="I186" s="129">
        <v>94869.385859108588</v>
      </c>
      <c r="J186" s="129">
        <v>92388.796125389941</v>
      </c>
      <c r="K186" s="129">
        <v>89584.924518680826</v>
      </c>
      <c r="L186" s="129">
        <v>86163.757080578944</v>
      </c>
      <c r="M186" s="1798">
        <v>87448.375815738589</v>
      </c>
      <c r="N186" s="2005">
        <v>88693.848279678219</v>
      </c>
      <c r="O186" s="129">
        <v>88341.026049845488</v>
      </c>
      <c r="P186" s="129">
        <v>87177.832556380017</v>
      </c>
      <c r="Q186" s="2002" t="s">
        <v>1575</v>
      </c>
    </row>
    <row r="187" spans="1:17" ht="32.25" customHeight="1">
      <c r="A187" s="1803" t="s">
        <v>421</v>
      </c>
      <c r="B187" s="1800">
        <v>16809.444345600001</v>
      </c>
      <c r="C187" s="130">
        <v>16359.16632448</v>
      </c>
      <c r="D187" s="1801">
        <v>16725.500448830004</v>
      </c>
      <c r="E187" s="1800">
        <v>17261.07148889</v>
      </c>
      <c r="F187" s="130">
        <v>16651.223814369998</v>
      </c>
      <c r="G187" s="130">
        <v>16862.38870593</v>
      </c>
      <c r="H187" s="130">
        <v>17056.483174830002</v>
      </c>
      <c r="I187" s="130">
        <v>15559.447842480004</v>
      </c>
      <c r="J187" s="130">
        <v>17470.035776860001</v>
      </c>
      <c r="K187" s="130">
        <v>14368.570722160002</v>
      </c>
      <c r="L187" s="130">
        <v>13661.003134140003</v>
      </c>
      <c r="M187" s="1801">
        <v>13734.59150434</v>
      </c>
      <c r="N187" s="1800">
        <v>13840.846315409997</v>
      </c>
      <c r="O187" s="130">
        <v>15731.865987839998</v>
      </c>
      <c r="P187" s="130">
        <v>14453.78254333</v>
      </c>
      <c r="Q187" s="1768" t="s">
        <v>1574</v>
      </c>
    </row>
    <row r="188" spans="1:17" ht="32.25" customHeight="1">
      <c r="A188" s="1805" t="s">
        <v>422</v>
      </c>
      <c r="B188" s="1800">
        <v>39891.82272615852</v>
      </c>
      <c r="C188" s="130">
        <v>41399.487673079151</v>
      </c>
      <c r="D188" s="1801">
        <v>41714.664595810471</v>
      </c>
      <c r="E188" s="1800">
        <v>42249.859804176958</v>
      </c>
      <c r="F188" s="130">
        <v>41161.744381407698</v>
      </c>
      <c r="G188" s="130">
        <v>40198.536172373446</v>
      </c>
      <c r="H188" s="130">
        <v>41103.181869551001</v>
      </c>
      <c r="I188" s="130">
        <v>37712.122222060745</v>
      </c>
      <c r="J188" s="130">
        <v>36296.347603889742</v>
      </c>
      <c r="K188" s="130">
        <v>37796.294918688691</v>
      </c>
      <c r="L188" s="130">
        <v>35067.796750092588</v>
      </c>
      <c r="M188" s="1801">
        <v>35869.343833415689</v>
      </c>
      <c r="N188" s="1800">
        <v>37507.213765131244</v>
      </c>
      <c r="O188" s="130">
        <v>33884.423283838456</v>
      </c>
      <c r="P188" s="130">
        <v>33716.579925984566</v>
      </c>
      <c r="Q188" s="1765" t="s">
        <v>1573</v>
      </c>
    </row>
    <row r="189" spans="1:17" ht="32.25" customHeight="1">
      <c r="A189" s="1803" t="s">
        <v>423</v>
      </c>
      <c r="B189" s="1800">
        <v>43442.609477674072</v>
      </c>
      <c r="C189" s="130">
        <v>42821.17490624488</v>
      </c>
      <c r="D189" s="1801">
        <v>42628.597630245982</v>
      </c>
      <c r="E189" s="1800">
        <v>41918.484527712237</v>
      </c>
      <c r="F189" s="130">
        <v>43136.295818492799</v>
      </c>
      <c r="G189" s="130">
        <v>42700.158167954825</v>
      </c>
      <c r="H189" s="130">
        <v>42284.964053889868</v>
      </c>
      <c r="I189" s="130">
        <v>41086.845794567846</v>
      </c>
      <c r="J189" s="130">
        <v>38077.718744640202</v>
      </c>
      <c r="K189" s="130">
        <v>36862.475877832141</v>
      </c>
      <c r="L189" s="130">
        <v>36821.490196346349</v>
      </c>
      <c r="M189" s="1801">
        <v>37285.1624779829</v>
      </c>
      <c r="N189" s="1800">
        <v>36810.702199136977</v>
      </c>
      <c r="O189" s="130">
        <v>38344.920778167034</v>
      </c>
      <c r="P189" s="130">
        <v>38610.965087065451</v>
      </c>
      <c r="Q189" s="1765" t="s">
        <v>1572</v>
      </c>
    </row>
    <row r="190" spans="1:17" ht="32.25" customHeight="1">
      <c r="A190" s="1803" t="s">
        <v>424</v>
      </c>
      <c r="B190" s="1800">
        <v>1403.1959999999999</v>
      </c>
      <c r="C190" s="130">
        <v>1143.3340000000001</v>
      </c>
      <c r="D190" s="1801">
        <v>1101.759</v>
      </c>
      <c r="E190" s="1800">
        <v>982.31599999999992</v>
      </c>
      <c r="F190" s="130">
        <v>879.94500000000005</v>
      </c>
      <c r="G190" s="130">
        <v>854.51200000000006</v>
      </c>
      <c r="H190" s="130">
        <v>695.51900000000001</v>
      </c>
      <c r="I190" s="130">
        <v>510.97</v>
      </c>
      <c r="J190" s="130">
        <v>544.69399999999996</v>
      </c>
      <c r="K190" s="130">
        <v>557.58299999999997</v>
      </c>
      <c r="L190" s="130">
        <v>613.46699999999998</v>
      </c>
      <c r="M190" s="1801">
        <v>559.27800000000002</v>
      </c>
      <c r="N190" s="1800">
        <v>535.08600000000001</v>
      </c>
      <c r="O190" s="130">
        <v>379.81600000000003</v>
      </c>
      <c r="P190" s="130">
        <v>396.505</v>
      </c>
      <c r="Q190" s="1765" t="s">
        <v>1571</v>
      </c>
    </row>
    <row r="191" spans="1:17" ht="32.25" customHeight="1">
      <c r="A191" s="1808" t="s">
        <v>425</v>
      </c>
      <c r="B191" s="1797">
        <v>83353.905846590016</v>
      </c>
      <c r="C191" s="129">
        <v>83353.905846590016</v>
      </c>
      <c r="D191" s="1798">
        <v>83353.905846590016</v>
      </c>
      <c r="E191" s="1797">
        <v>83353.905846590016</v>
      </c>
      <c r="F191" s="129">
        <v>83353.905846590016</v>
      </c>
      <c r="G191" s="129">
        <v>83353.905846590016</v>
      </c>
      <c r="H191" s="129">
        <v>83353.905846590016</v>
      </c>
      <c r="I191" s="129">
        <v>83353.905846590016</v>
      </c>
      <c r="J191" s="129">
        <v>83353.905846590016</v>
      </c>
      <c r="K191" s="129">
        <v>83353.905846590016</v>
      </c>
      <c r="L191" s="129">
        <v>83353.905846590016</v>
      </c>
      <c r="M191" s="1798">
        <v>83353.905846590016</v>
      </c>
      <c r="N191" s="1797">
        <v>83353.905846590016</v>
      </c>
      <c r="O191" s="129">
        <v>83353.905846590016</v>
      </c>
      <c r="P191" s="129">
        <v>83353.905846590016</v>
      </c>
      <c r="Q191" s="2001" t="s">
        <v>426</v>
      </c>
    </row>
    <row r="192" spans="1:17" ht="32.25" customHeight="1">
      <c r="A192" s="1809" t="s">
        <v>427</v>
      </c>
      <c r="B192" s="1797">
        <v>-38234.101130959469</v>
      </c>
      <c r="C192" s="129">
        <v>-42230.162537956145</v>
      </c>
      <c r="D192" s="1798">
        <v>-41368.628070492894</v>
      </c>
      <c r="E192" s="1797">
        <v>-37955.440772422044</v>
      </c>
      <c r="F192" s="129">
        <v>-29406.223151373364</v>
      </c>
      <c r="G192" s="129">
        <v>-36760.606563351452</v>
      </c>
      <c r="H192" s="129">
        <v>-42067.846892430985</v>
      </c>
      <c r="I192" s="129">
        <v>-48265.432174046917</v>
      </c>
      <c r="J192" s="129">
        <v>-41507.582861288218</v>
      </c>
      <c r="K192" s="129">
        <v>-49018.996100155411</v>
      </c>
      <c r="L192" s="129">
        <v>-42027.12505146693</v>
      </c>
      <c r="M192" s="1798">
        <v>-44206.249856574206</v>
      </c>
      <c r="N192" s="1797">
        <v>-38046.760800553617</v>
      </c>
      <c r="O192" s="129">
        <v>-32323.357591043168</v>
      </c>
      <c r="P192" s="129">
        <v>-37960.195066026841</v>
      </c>
      <c r="Q192" s="2001" t="s">
        <v>428</v>
      </c>
    </row>
    <row r="193" spans="1:17" ht="32.25" customHeight="1">
      <c r="A193" s="1808" t="s">
        <v>1809</v>
      </c>
      <c r="B193" s="1797">
        <v>1889660.7338996343</v>
      </c>
      <c r="C193" s="129">
        <v>1856357.4430317723</v>
      </c>
      <c r="D193" s="1798">
        <v>1845940.7173088032</v>
      </c>
      <c r="E193" s="1797">
        <v>1850996.2429718603</v>
      </c>
      <c r="F193" s="129">
        <v>1829284.8449863929</v>
      </c>
      <c r="G193" s="129">
        <v>1830146.2698754489</v>
      </c>
      <c r="H193" s="129">
        <v>1810779.6302717743</v>
      </c>
      <c r="I193" s="129">
        <v>1779325.7736322666</v>
      </c>
      <c r="J193" s="129">
        <v>1770406.9029522697</v>
      </c>
      <c r="K193" s="129">
        <v>1770411.6085809048</v>
      </c>
      <c r="L193" s="129">
        <v>1758483.2151592199</v>
      </c>
      <c r="M193" s="1798">
        <v>1745816.6191874673</v>
      </c>
      <c r="N193" s="1797">
        <v>1751930.9195338285</v>
      </c>
      <c r="O193" s="129">
        <v>1738743.4223336931</v>
      </c>
      <c r="P193" s="129">
        <v>1729840.0210444075</v>
      </c>
      <c r="Q193" s="2001" t="s">
        <v>2201</v>
      </c>
    </row>
    <row r="194" spans="1:17" ht="27.75" customHeight="1">
      <c r="A194" s="1810"/>
      <c r="B194" s="1810"/>
      <c r="C194" s="131"/>
      <c r="D194" s="1811"/>
      <c r="E194" s="1810"/>
      <c r="F194" s="131"/>
      <c r="G194" s="131"/>
      <c r="H194" s="131"/>
      <c r="I194" s="131"/>
      <c r="J194" s="131"/>
      <c r="K194" s="131"/>
      <c r="L194" s="131"/>
      <c r="M194" s="1811"/>
      <c r="N194" s="1810"/>
      <c r="O194" s="131"/>
      <c r="P194" s="131"/>
      <c r="Q194" s="1812"/>
    </row>
    <row r="195" spans="1:17" ht="27.75" customHeight="1">
      <c r="A195" s="1813"/>
      <c r="B195" s="1813"/>
      <c r="C195" s="132"/>
      <c r="D195" s="1814"/>
      <c r="E195" s="1813"/>
      <c r="F195" s="132"/>
      <c r="G195" s="132"/>
      <c r="H195" s="132"/>
      <c r="I195" s="132"/>
      <c r="J195" s="132"/>
      <c r="K195" s="132"/>
      <c r="L195" s="132"/>
      <c r="M195" s="1814"/>
      <c r="N195" s="1813"/>
      <c r="O195" s="132"/>
      <c r="P195" s="132"/>
      <c r="Q195" s="1812"/>
    </row>
    <row r="196" spans="1:17" ht="27.75" customHeight="1">
      <c r="A196" s="1751"/>
      <c r="B196" s="1751"/>
      <c r="C196" s="124"/>
      <c r="D196" s="124"/>
      <c r="E196" s="1751"/>
      <c r="F196" s="124"/>
      <c r="G196" s="124"/>
      <c r="H196" s="124"/>
      <c r="I196" s="124"/>
      <c r="J196" s="124"/>
      <c r="K196" s="124"/>
      <c r="L196" s="124"/>
      <c r="M196" s="1792"/>
      <c r="N196" s="1751"/>
      <c r="O196" s="124"/>
      <c r="P196" s="124"/>
      <c r="Q196" s="1815"/>
    </row>
    <row r="197" spans="1:17" ht="27.75" customHeight="1">
      <c r="A197" s="1751"/>
      <c r="B197" s="1751"/>
      <c r="C197" s="124"/>
      <c r="D197" s="124"/>
      <c r="E197" s="1751"/>
      <c r="F197" s="124"/>
      <c r="G197" s="124"/>
      <c r="H197" s="124"/>
      <c r="I197" s="124"/>
      <c r="J197" s="124"/>
      <c r="K197" s="124"/>
      <c r="L197" s="124"/>
      <c r="M197" s="1792"/>
      <c r="N197" s="1751"/>
      <c r="O197" s="124"/>
      <c r="P197" s="124"/>
      <c r="Q197" s="1815"/>
    </row>
    <row r="198" spans="1:17" ht="27.75" customHeight="1">
      <c r="A198" s="1751"/>
      <c r="B198" s="1751"/>
      <c r="C198" s="124"/>
      <c r="D198" s="1792"/>
      <c r="E198" s="1751"/>
      <c r="F198" s="124"/>
      <c r="G198" s="124"/>
      <c r="H198" s="124"/>
      <c r="I198" s="124"/>
      <c r="J198" s="124"/>
      <c r="K198" s="124"/>
      <c r="L198" s="124"/>
      <c r="M198" s="1792"/>
      <c r="N198" s="1751"/>
      <c r="O198" s="124"/>
      <c r="P198" s="124"/>
      <c r="Q198" s="1815"/>
    </row>
    <row r="199" spans="1:17" ht="27.75" customHeight="1">
      <c r="A199" s="1816"/>
      <c r="B199" s="1816"/>
      <c r="C199" s="139"/>
      <c r="D199" s="1817"/>
      <c r="E199" s="1816"/>
      <c r="F199" s="139"/>
      <c r="G199" s="139"/>
      <c r="H199" s="139"/>
      <c r="I199" s="139"/>
      <c r="J199" s="139"/>
      <c r="K199" s="139"/>
      <c r="L199" s="139"/>
      <c r="M199" s="1817"/>
      <c r="N199" s="1816"/>
      <c r="O199" s="139"/>
      <c r="P199" s="139"/>
      <c r="Q199" s="1818"/>
    </row>
    <row r="200" spans="1:17" ht="27.75" customHeight="1">
      <c r="A200" s="1819"/>
      <c r="B200" s="1819"/>
      <c r="C200" s="133"/>
      <c r="D200" s="1820"/>
      <c r="E200" s="1819"/>
      <c r="F200" s="133"/>
      <c r="G200" s="133"/>
      <c r="H200" s="133"/>
      <c r="I200" s="133"/>
      <c r="J200" s="133"/>
      <c r="K200" s="133"/>
      <c r="L200" s="133"/>
      <c r="M200" s="1820"/>
      <c r="N200" s="1819"/>
      <c r="O200" s="133"/>
      <c r="P200" s="133"/>
      <c r="Q200" s="1818"/>
    </row>
    <row r="201" spans="1:17" ht="27.75" customHeight="1">
      <c r="A201" s="1821" t="s">
        <v>429</v>
      </c>
      <c r="B201" s="1821"/>
      <c r="C201" s="134"/>
      <c r="D201" s="1822"/>
      <c r="E201" s="1821"/>
      <c r="F201" s="134"/>
      <c r="G201" s="134"/>
      <c r="H201" s="134"/>
      <c r="I201" s="134"/>
      <c r="J201" s="134"/>
      <c r="K201" s="134"/>
      <c r="L201" s="134"/>
      <c r="M201" s="1822"/>
      <c r="N201" s="1821"/>
      <c r="O201" s="134"/>
      <c r="P201" s="134"/>
      <c r="Q201" s="1818"/>
    </row>
    <row r="202" spans="1:17" ht="27.75" customHeight="1">
      <c r="A202" s="1823" t="s">
        <v>430</v>
      </c>
      <c r="B202" s="1823"/>
      <c r="C202" s="135"/>
      <c r="D202" s="1824"/>
      <c r="E202" s="1823"/>
      <c r="F202" s="135"/>
      <c r="G202" s="135"/>
      <c r="H202" s="135"/>
      <c r="I202" s="135"/>
      <c r="J202" s="135"/>
      <c r="K202" s="135"/>
      <c r="L202" s="135"/>
      <c r="M202" s="1824"/>
      <c r="N202" s="1823"/>
      <c r="O202" s="135"/>
      <c r="P202" s="135"/>
      <c r="Q202" s="1886"/>
    </row>
    <row r="203" spans="1:17" ht="27.75" customHeight="1">
      <c r="A203" s="1825" t="s">
        <v>431</v>
      </c>
      <c r="B203" s="1825"/>
      <c r="C203" s="136"/>
      <c r="D203" s="1826"/>
      <c r="E203" s="1825"/>
      <c r="F203" s="136"/>
      <c r="G203" s="136"/>
      <c r="H203" s="136"/>
      <c r="I203" s="136"/>
      <c r="J203" s="136"/>
      <c r="K203" s="136"/>
      <c r="L203" s="136"/>
      <c r="M203" s="1826"/>
      <c r="N203" s="1825"/>
      <c r="O203" s="136"/>
      <c r="P203" s="136"/>
      <c r="Q203" s="1818" t="s">
        <v>432</v>
      </c>
    </row>
    <row r="204" spans="1:17" ht="27.75" customHeight="1">
      <c r="A204" s="1825" t="s">
        <v>433</v>
      </c>
      <c r="B204" s="1825"/>
      <c r="C204" s="136"/>
      <c r="D204" s="1826"/>
      <c r="E204" s="1825"/>
      <c r="F204" s="136"/>
      <c r="G204" s="136"/>
      <c r="H204" s="136"/>
      <c r="I204" s="136"/>
      <c r="J204" s="136"/>
      <c r="K204" s="136"/>
      <c r="L204" s="136"/>
      <c r="M204" s="1826"/>
      <c r="N204" s="1825"/>
      <c r="O204" s="136"/>
      <c r="P204" s="136"/>
      <c r="Q204" s="1827" t="s">
        <v>434</v>
      </c>
    </row>
    <row r="205" spans="1:17" ht="27.75" customHeight="1">
      <c r="A205" s="1828" t="s">
        <v>435</v>
      </c>
      <c r="B205" s="1828"/>
      <c r="C205" s="137"/>
      <c r="D205" s="1829"/>
      <c r="E205" s="1828"/>
      <c r="F205" s="137"/>
      <c r="G205" s="137"/>
      <c r="H205" s="137"/>
      <c r="I205" s="137"/>
      <c r="J205" s="137"/>
      <c r="K205" s="137"/>
      <c r="L205" s="137"/>
      <c r="M205" s="1829"/>
      <c r="N205" s="1828"/>
      <c r="O205" s="137"/>
      <c r="P205" s="137"/>
      <c r="Q205" s="1752" t="s">
        <v>436</v>
      </c>
    </row>
    <row r="206" spans="1:17" ht="27.75" customHeight="1">
      <c r="A206" s="1830" t="s">
        <v>437</v>
      </c>
      <c r="B206" s="1830"/>
      <c r="C206" s="138"/>
      <c r="D206" s="1831"/>
      <c r="E206" s="1830"/>
      <c r="F206" s="138"/>
      <c r="G206" s="138"/>
      <c r="H206" s="138"/>
      <c r="I206" s="138"/>
      <c r="J206" s="138"/>
      <c r="K206" s="138"/>
      <c r="L206" s="138"/>
      <c r="M206" s="1831"/>
      <c r="N206" s="1830"/>
      <c r="O206" s="138"/>
      <c r="P206" s="138"/>
      <c r="Q206" s="1832" t="s">
        <v>438</v>
      </c>
    </row>
    <row r="207" spans="1:17" ht="27.75" customHeight="1">
      <c r="A207" s="1816"/>
      <c r="B207" s="1816"/>
      <c r="C207" s="139"/>
      <c r="D207" s="1817"/>
      <c r="E207" s="1816"/>
      <c r="F207" s="139"/>
      <c r="G207" s="139"/>
      <c r="H207" s="139"/>
      <c r="I207" s="139"/>
      <c r="J207" s="139"/>
      <c r="K207" s="139"/>
      <c r="L207" s="139"/>
      <c r="M207" s="1817"/>
      <c r="N207" s="1816"/>
      <c r="O207" s="139"/>
      <c r="P207" s="139"/>
      <c r="Q207" s="1832"/>
    </row>
    <row r="208" spans="1:17" ht="27.75" customHeight="1">
      <c r="A208" s="126"/>
      <c r="B208" s="126"/>
      <c r="C208" s="127"/>
      <c r="D208" s="406"/>
      <c r="E208" s="126"/>
      <c r="F208" s="127"/>
      <c r="G208" s="127"/>
      <c r="H208" s="127"/>
      <c r="I208" s="127"/>
      <c r="J208" s="127"/>
      <c r="K208" s="127"/>
      <c r="L208" s="127"/>
      <c r="M208" s="406"/>
      <c r="N208" s="126"/>
      <c r="O208" s="127"/>
      <c r="P208" s="127"/>
      <c r="Q208" s="332"/>
    </row>
    <row r="209" spans="1:17">
      <c r="A209" s="140" t="s">
        <v>364</v>
      </c>
      <c r="B209" s="97"/>
      <c r="C209" s="97"/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141" t="s">
        <v>398</v>
      </c>
    </row>
    <row r="210" spans="1:17">
      <c r="A210" s="142"/>
      <c r="B210" s="142"/>
      <c r="C210" s="142"/>
      <c r="D210" s="142"/>
      <c r="E210" s="142"/>
      <c r="F210" s="142"/>
      <c r="G210" s="142"/>
      <c r="H210" s="142"/>
      <c r="I210" s="142"/>
      <c r="J210" s="142"/>
      <c r="K210" s="142"/>
      <c r="L210" s="142"/>
      <c r="M210" s="142"/>
      <c r="N210" s="142"/>
      <c r="O210" s="142"/>
      <c r="P210" s="142"/>
      <c r="Q210" s="128"/>
    </row>
  </sheetData>
  <mergeCells count="10">
    <mergeCell ref="B169:M170"/>
    <mergeCell ref="N169:P170"/>
    <mergeCell ref="B4:M5"/>
    <mergeCell ref="N4:P5"/>
    <mergeCell ref="A5:A6"/>
    <mergeCell ref="Q5:Q6"/>
    <mergeCell ref="B62:M63"/>
    <mergeCell ref="N62:P63"/>
    <mergeCell ref="B118:M119"/>
    <mergeCell ref="N118:P119"/>
  </mergeCells>
  <conditionalFormatting sqref="Q79 Q76 Q68:Q71 B67:P67 A78:A79 A67:A71 A75:A76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4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9933FF"/>
  </sheetPr>
  <dimension ref="A1:Q75"/>
  <sheetViews>
    <sheetView showGridLines="0" view="pageLayout" zoomScale="47" zoomScaleNormal="60" zoomScalePageLayoutView="47" workbookViewId="0"/>
  </sheetViews>
  <sheetFormatPr baseColWidth="10" defaultColWidth="13.28515625" defaultRowHeight="12.75"/>
  <cols>
    <col min="1" max="1" width="38.140625" style="91" customWidth="1"/>
    <col min="2" max="16" width="16.28515625" style="91" customWidth="1"/>
    <col min="17" max="17" width="33.28515625" style="99" customWidth="1"/>
    <col min="18" max="18" width="5" style="91" customWidth="1"/>
    <col min="19" max="91" width="13.28515625" style="91" customWidth="1"/>
    <col min="92" max="256" width="13.28515625" style="91"/>
    <col min="257" max="257" width="46.5703125" style="91" customWidth="1"/>
    <col min="258" max="272" width="14" style="91" customWidth="1"/>
    <col min="273" max="273" width="40.7109375" style="91" customWidth="1"/>
    <col min="274" max="274" width="5" style="91" customWidth="1"/>
    <col min="275" max="347" width="13.28515625" style="91" customWidth="1"/>
    <col min="348" max="512" width="13.28515625" style="91"/>
    <col min="513" max="513" width="46.5703125" style="91" customWidth="1"/>
    <col min="514" max="528" width="14" style="91" customWidth="1"/>
    <col min="529" max="529" width="40.7109375" style="91" customWidth="1"/>
    <col min="530" max="530" width="5" style="91" customWidth="1"/>
    <col min="531" max="603" width="13.28515625" style="91" customWidth="1"/>
    <col min="604" max="768" width="13.28515625" style="91"/>
    <col min="769" max="769" width="46.5703125" style="91" customWidth="1"/>
    <col min="770" max="784" width="14" style="91" customWidth="1"/>
    <col min="785" max="785" width="40.7109375" style="91" customWidth="1"/>
    <col min="786" max="786" width="5" style="91" customWidth="1"/>
    <col min="787" max="859" width="13.28515625" style="91" customWidth="1"/>
    <col min="860" max="1024" width="13.28515625" style="91"/>
    <col min="1025" max="1025" width="46.5703125" style="91" customWidth="1"/>
    <col min="1026" max="1040" width="14" style="91" customWidth="1"/>
    <col min="1041" max="1041" width="40.7109375" style="91" customWidth="1"/>
    <col min="1042" max="1042" width="5" style="91" customWidth="1"/>
    <col min="1043" max="1115" width="13.28515625" style="91" customWidth="1"/>
    <col min="1116" max="1280" width="13.28515625" style="91"/>
    <col min="1281" max="1281" width="46.5703125" style="91" customWidth="1"/>
    <col min="1282" max="1296" width="14" style="91" customWidth="1"/>
    <col min="1297" max="1297" width="40.7109375" style="91" customWidth="1"/>
    <col min="1298" max="1298" width="5" style="91" customWidth="1"/>
    <col min="1299" max="1371" width="13.28515625" style="91" customWidth="1"/>
    <col min="1372" max="1536" width="13.28515625" style="91"/>
    <col min="1537" max="1537" width="46.5703125" style="91" customWidth="1"/>
    <col min="1538" max="1552" width="14" style="91" customWidth="1"/>
    <col min="1553" max="1553" width="40.7109375" style="91" customWidth="1"/>
    <col min="1554" max="1554" width="5" style="91" customWidth="1"/>
    <col min="1555" max="1627" width="13.28515625" style="91" customWidth="1"/>
    <col min="1628" max="1792" width="13.28515625" style="91"/>
    <col min="1793" max="1793" width="46.5703125" style="91" customWidth="1"/>
    <col min="1794" max="1808" width="14" style="91" customWidth="1"/>
    <col min="1809" max="1809" width="40.7109375" style="91" customWidth="1"/>
    <col min="1810" max="1810" width="5" style="91" customWidth="1"/>
    <col min="1811" max="1883" width="13.28515625" style="91" customWidth="1"/>
    <col min="1884" max="2048" width="13.28515625" style="91"/>
    <col min="2049" max="2049" width="46.5703125" style="91" customWidth="1"/>
    <col min="2050" max="2064" width="14" style="91" customWidth="1"/>
    <col min="2065" max="2065" width="40.7109375" style="91" customWidth="1"/>
    <col min="2066" max="2066" width="5" style="91" customWidth="1"/>
    <col min="2067" max="2139" width="13.28515625" style="91" customWidth="1"/>
    <col min="2140" max="2304" width="13.28515625" style="91"/>
    <col min="2305" max="2305" width="46.5703125" style="91" customWidth="1"/>
    <col min="2306" max="2320" width="14" style="91" customWidth="1"/>
    <col min="2321" max="2321" width="40.7109375" style="91" customWidth="1"/>
    <col min="2322" max="2322" width="5" style="91" customWidth="1"/>
    <col min="2323" max="2395" width="13.28515625" style="91" customWidth="1"/>
    <col min="2396" max="2560" width="13.28515625" style="91"/>
    <col min="2561" max="2561" width="46.5703125" style="91" customWidth="1"/>
    <col min="2562" max="2576" width="14" style="91" customWidth="1"/>
    <col min="2577" max="2577" width="40.7109375" style="91" customWidth="1"/>
    <col min="2578" max="2578" width="5" style="91" customWidth="1"/>
    <col min="2579" max="2651" width="13.28515625" style="91" customWidth="1"/>
    <col min="2652" max="2816" width="13.28515625" style="91"/>
    <col min="2817" max="2817" width="46.5703125" style="91" customWidth="1"/>
    <col min="2818" max="2832" width="14" style="91" customWidth="1"/>
    <col min="2833" max="2833" width="40.7109375" style="91" customWidth="1"/>
    <col min="2834" max="2834" width="5" style="91" customWidth="1"/>
    <col min="2835" max="2907" width="13.28515625" style="91" customWidth="1"/>
    <col min="2908" max="3072" width="13.28515625" style="91"/>
    <col min="3073" max="3073" width="46.5703125" style="91" customWidth="1"/>
    <col min="3074" max="3088" width="14" style="91" customWidth="1"/>
    <col min="3089" max="3089" width="40.7109375" style="91" customWidth="1"/>
    <col min="3090" max="3090" width="5" style="91" customWidth="1"/>
    <col min="3091" max="3163" width="13.28515625" style="91" customWidth="1"/>
    <col min="3164" max="3328" width="13.28515625" style="91"/>
    <col min="3329" max="3329" width="46.5703125" style="91" customWidth="1"/>
    <col min="3330" max="3344" width="14" style="91" customWidth="1"/>
    <col min="3345" max="3345" width="40.7109375" style="91" customWidth="1"/>
    <col min="3346" max="3346" width="5" style="91" customWidth="1"/>
    <col min="3347" max="3419" width="13.28515625" style="91" customWidth="1"/>
    <col min="3420" max="3584" width="13.28515625" style="91"/>
    <col min="3585" max="3585" width="46.5703125" style="91" customWidth="1"/>
    <col min="3586" max="3600" width="14" style="91" customWidth="1"/>
    <col min="3601" max="3601" width="40.7109375" style="91" customWidth="1"/>
    <col min="3602" max="3602" width="5" style="91" customWidth="1"/>
    <col min="3603" max="3675" width="13.28515625" style="91" customWidth="1"/>
    <col min="3676" max="3840" width="13.28515625" style="91"/>
    <col min="3841" max="3841" width="46.5703125" style="91" customWidth="1"/>
    <col min="3842" max="3856" width="14" style="91" customWidth="1"/>
    <col min="3857" max="3857" width="40.7109375" style="91" customWidth="1"/>
    <col min="3858" max="3858" width="5" style="91" customWidth="1"/>
    <col min="3859" max="3931" width="13.28515625" style="91" customWidth="1"/>
    <col min="3932" max="4096" width="13.28515625" style="91"/>
    <col min="4097" max="4097" width="46.5703125" style="91" customWidth="1"/>
    <col min="4098" max="4112" width="14" style="91" customWidth="1"/>
    <col min="4113" max="4113" width="40.7109375" style="91" customWidth="1"/>
    <col min="4114" max="4114" width="5" style="91" customWidth="1"/>
    <col min="4115" max="4187" width="13.28515625" style="91" customWidth="1"/>
    <col min="4188" max="4352" width="13.28515625" style="91"/>
    <col min="4353" max="4353" width="46.5703125" style="91" customWidth="1"/>
    <col min="4354" max="4368" width="14" style="91" customWidth="1"/>
    <col min="4369" max="4369" width="40.7109375" style="91" customWidth="1"/>
    <col min="4370" max="4370" width="5" style="91" customWidth="1"/>
    <col min="4371" max="4443" width="13.28515625" style="91" customWidth="1"/>
    <col min="4444" max="4608" width="13.28515625" style="91"/>
    <col min="4609" max="4609" width="46.5703125" style="91" customWidth="1"/>
    <col min="4610" max="4624" width="14" style="91" customWidth="1"/>
    <col min="4625" max="4625" width="40.7109375" style="91" customWidth="1"/>
    <col min="4626" max="4626" width="5" style="91" customWidth="1"/>
    <col min="4627" max="4699" width="13.28515625" style="91" customWidth="1"/>
    <col min="4700" max="4864" width="13.28515625" style="91"/>
    <col min="4865" max="4865" width="46.5703125" style="91" customWidth="1"/>
    <col min="4866" max="4880" width="14" style="91" customWidth="1"/>
    <col min="4881" max="4881" width="40.7109375" style="91" customWidth="1"/>
    <col min="4882" max="4882" width="5" style="91" customWidth="1"/>
    <col min="4883" max="4955" width="13.28515625" style="91" customWidth="1"/>
    <col min="4956" max="5120" width="13.28515625" style="91"/>
    <col min="5121" max="5121" width="46.5703125" style="91" customWidth="1"/>
    <col min="5122" max="5136" width="14" style="91" customWidth="1"/>
    <col min="5137" max="5137" width="40.7109375" style="91" customWidth="1"/>
    <col min="5138" max="5138" width="5" style="91" customWidth="1"/>
    <col min="5139" max="5211" width="13.28515625" style="91" customWidth="1"/>
    <col min="5212" max="5376" width="13.28515625" style="91"/>
    <col min="5377" max="5377" width="46.5703125" style="91" customWidth="1"/>
    <col min="5378" max="5392" width="14" style="91" customWidth="1"/>
    <col min="5393" max="5393" width="40.7109375" style="91" customWidth="1"/>
    <col min="5394" max="5394" width="5" style="91" customWidth="1"/>
    <col min="5395" max="5467" width="13.28515625" style="91" customWidth="1"/>
    <col min="5468" max="5632" width="13.28515625" style="91"/>
    <col min="5633" max="5633" width="46.5703125" style="91" customWidth="1"/>
    <col min="5634" max="5648" width="14" style="91" customWidth="1"/>
    <col min="5649" max="5649" width="40.7109375" style="91" customWidth="1"/>
    <col min="5650" max="5650" width="5" style="91" customWidth="1"/>
    <col min="5651" max="5723" width="13.28515625" style="91" customWidth="1"/>
    <col min="5724" max="5888" width="13.28515625" style="91"/>
    <col min="5889" max="5889" width="46.5703125" style="91" customWidth="1"/>
    <col min="5890" max="5904" width="14" style="91" customWidth="1"/>
    <col min="5905" max="5905" width="40.7109375" style="91" customWidth="1"/>
    <col min="5906" max="5906" width="5" style="91" customWidth="1"/>
    <col min="5907" max="5979" width="13.28515625" style="91" customWidth="1"/>
    <col min="5980" max="6144" width="13.28515625" style="91"/>
    <col min="6145" max="6145" width="46.5703125" style="91" customWidth="1"/>
    <col min="6146" max="6160" width="14" style="91" customWidth="1"/>
    <col min="6161" max="6161" width="40.7109375" style="91" customWidth="1"/>
    <col min="6162" max="6162" width="5" style="91" customWidth="1"/>
    <col min="6163" max="6235" width="13.28515625" style="91" customWidth="1"/>
    <col min="6236" max="6400" width="13.28515625" style="91"/>
    <col min="6401" max="6401" width="46.5703125" style="91" customWidth="1"/>
    <col min="6402" max="6416" width="14" style="91" customWidth="1"/>
    <col min="6417" max="6417" width="40.7109375" style="91" customWidth="1"/>
    <col min="6418" max="6418" width="5" style="91" customWidth="1"/>
    <col min="6419" max="6491" width="13.28515625" style="91" customWidth="1"/>
    <col min="6492" max="6656" width="13.28515625" style="91"/>
    <col min="6657" max="6657" width="46.5703125" style="91" customWidth="1"/>
    <col min="6658" max="6672" width="14" style="91" customWidth="1"/>
    <col min="6673" max="6673" width="40.7109375" style="91" customWidth="1"/>
    <col min="6674" max="6674" width="5" style="91" customWidth="1"/>
    <col min="6675" max="6747" width="13.28515625" style="91" customWidth="1"/>
    <col min="6748" max="6912" width="13.28515625" style="91"/>
    <col min="6913" max="6913" width="46.5703125" style="91" customWidth="1"/>
    <col min="6914" max="6928" width="14" style="91" customWidth="1"/>
    <col min="6929" max="6929" width="40.7109375" style="91" customWidth="1"/>
    <col min="6930" max="6930" width="5" style="91" customWidth="1"/>
    <col min="6931" max="7003" width="13.28515625" style="91" customWidth="1"/>
    <col min="7004" max="7168" width="13.28515625" style="91"/>
    <col min="7169" max="7169" width="46.5703125" style="91" customWidth="1"/>
    <col min="7170" max="7184" width="14" style="91" customWidth="1"/>
    <col min="7185" max="7185" width="40.7109375" style="91" customWidth="1"/>
    <col min="7186" max="7186" width="5" style="91" customWidth="1"/>
    <col min="7187" max="7259" width="13.28515625" style="91" customWidth="1"/>
    <col min="7260" max="7424" width="13.28515625" style="91"/>
    <col min="7425" max="7425" width="46.5703125" style="91" customWidth="1"/>
    <col min="7426" max="7440" width="14" style="91" customWidth="1"/>
    <col min="7441" max="7441" width="40.7109375" style="91" customWidth="1"/>
    <col min="7442" max="7442" width="5" style="91" customWidth="1"/>
    <col min="7443" max="7515" width="13.28515625" style="91" customWidth="1"/>
    <col min="7516" max="7680" width="13.28515625" style="91"/>
    <col min="7681" max="7681" width="46.5703125" style="91" customWidth="1"/>
    <col min="7682" max="7696" width="14" style="91" customWidth="1"/>
    <col min="7697" max="7697" width="40.7109375" style="91" customWidth="1"/>
    <col min="7698" max="7698" width="5" style="91" customWidth="1"/>
    <col min="7699" max="7771" width="13.28515625" style="91" customWidth="1"/>
    <col min="7772" max="7936" width="13.28515625" style="91"/>
    <col min="7937" max="7937" width="46.5703125" style="91" customWidth="1"/>
    <col min="7938" max="7952" width="14" style="91" customWidth="1"/>
    <col min="7953" max="7953" width="40.7109375" style="91" customWidth="1"/>
    <col min="7954" max="7954" width="5" style="91" customWidth="1"/>
    <col min="7955" max="8027" width="13.28515625" style="91" customWidth="1"/>
    <col min="8028" max="8192" width="13.28515625" style="91"/>
    <col min="8193" max="8193" width="46.5703125" style="91" customWidth="1"/>
    <col min="8194" max="8208" width="14" style="91" customWidth="1"/>
    <col min="8209" max="8209" width="40.7109375" style="91" customWidth="1"/>
    <col min="8210" max="8210" width="5" style="91" customWidth="1"/>
    <col min="8211" max="8283" width="13.28515625" style="91" customWidth="1"/>
    <col min="8284" max="8448" width="13.28515625" style="91"/>
    <col min="8449" max="8449" width="46.5703125" style="91" customWidth="1"/>
    <col min="8450" max="8464" width="14" style="91" customWidth="1"/>
    <col min="8465" max="8465" width="40.7109375" style="91" customWidth="1"/>
    <col min="8466" max="8466" width="5" style="91" customWidth="1"/>
    <col min="8467" max="8539" width="13.28515625" style="91" customWidth="1"/>
    <col min="8540" max="8704" width="13.28515625" style="91"/>
    <col min="8705" max="8705" width="46.5703125" style="91" customWidth="1"/>
    <col min="8706" max="8720" width="14" style="91" customWidth="1"/>
    <col min="8721" max="8721" width="40.7109375" style="91" customWidth="1"/>
    <col min="8722" max="8722" width="5" style="91" customWidth="1"/>
    <col min="8723" max="8795" width="13.28515625" style="91" customWidth="1"/>
    <col min="8796" max="8960" width="13.28515625" style="91"/>
    <col min="8961" max="8961" width="46.5703125" style="91" customWidth="1"/>
    <col min="8962" max="8976" width="14" style="91" customWidth="1"/>
    <col min="8977" max="8977" width="40.7109375" style="91" customWidth="1"/>
    <col min="8978" max="8978" width="5" style="91" customWidth="1"/>
    <col min="8979" max="9051" width="13.28515625" style="91" customWidth="1"/>
    <col min="9052" max="9216" width="13.28515625" style="91"/>
    <col min="9217" max="9217" width="46.5703125" style="91" customWidth="1"/>
    <col min="9218" max="9232" width="14" style="91" customWidth="1"/>
    <col min="9233" max="9233" width="40.7109375" style="91" customWidth="1"/>
    <col min="9234" max="9234" width="5" style="91" customWidth="1"/>
    <col min="9235" max="9307" width="13.28515625" style="91" customWidth="1"/>
    <col min="9308" max="9472" width="13.28515625" style="91"/>
    <col min="9473" max="9473" width="46.5703125" style="91" customWidth="1"/>
    <col min="9474" max="9488" width="14" style="91" customWidth="1"/>
    <col min="9489" max="9489" width="40.7109375" style="91" customWidth="1"/>
    <col min="9490" max="9490" width="5" style="91" customWidth="1"/>
    <col min="9491" max="9563" width="13.28515625" style="91" customWidth="1"/>
    <col min="9564" max="9728" width="13.28515625" style="91"/>
    <col min="9729" max="9729" width="46.5703125" style="91" customWidth="1"/>
    <col min="9730" max="9744" width="14" style="91" customWidth="1"/>
    <col min="9745" max="9745" width="40.7109375" style="91" customWidth="1"/>
    <col min="9746" max="9746" width="5" style="91" customWidth="1"/>
    <col min="9747" max="9819" width="13.28515625" style="91" customWidth="1"/>
    <col min="9820" max="9984" width="13.28515625" style="91"/>
    <col min="9985" max="9985" width="46.5703125" style="91" customWidth="1"/>
    <col min="9986" max="10000" width="14" style="91" customWidth="1"/>
    <col min="10001" max="10001" width="40.7109375" style="91" customWidth="1"/>
    <col min="10002" max="10002" width="5" style="91" customWidth="1"/>
    <col min="10003" max="10075" width="13.28515625" style="91" customWidth="1"/>
    <col min="10076" max="10240" width="13.28515625" style="91"/>
    <col min="10241" max="10241" width="46.5703125" style="91" customWidth="1"/>
    <col min="10242" max="10256" width="14" style="91" customWidth="1"/>
    <col min="10257" max="10257" width="40.7109375" style="91" customWidth="1"/>
    <col min="10258" max="10258" width="5" style="91" customWidth="1"/>
    <col min="10259" max="10331" width="13.28515625" style="91" customWidth="1"/>
    <col min="10332" max="10496" width="13.28515625" style="91"/>
    <col min="10497" max="10497" width="46.5703125" style="91" customWidth="1"/>
    <col min="10498" max="10512" width="14" style="91" customWidth="1"/>
    <col min="10513" max="10513" width="40.7109375" style="91" customWidth="1"/>
    <col min="10514" max="10514" width="5" style="91" customWidth="1"/>
    <col min="10515" max="10587" width="13.28515625" style="91" customWidth="1"/>
    <col min="10588" max="10752" width="13.28515625" style="91"/>
    <col min="10753" max="10753" width="46.5703125" style="91" customWidth="1"/>
    <col min="10754" max="10768" width="14" style="91" customWidth="1"/>
    <col min="10769" max="10769" width="40.7109375" style="91" customWidth="1"/>
    <col min="10770" max="10770" width="5" style="91" customWidth="1"/>
    <col min="10771" max="10843" width="13.28515625" style="91" customWidth="1"/>
    <col min="10844" max="11008" width="13.28515625" style="91"/>
    <col min="11009" max="11009" width="46.5703125" style="91" customWidth="1"/>
    <col min="11010" max="11024" width="14" style="91" customWidth="1"/>
    <col min="11025" max="11025" width="40.7109375" style="91" customWidth="1"/>
    <col min="11026" max="11026" width="5" style="91" customWidth="1"/>
    <col min="11027" max="11099" width="13.28515625" style="91" customWidth="1"/>
    <col min="11100" max="11264" width="13.28515625" style="91"/>
    <col min="11265" max="11265" width="46.5703125" style="91" customWidth="1"/>
    <col min="11266" max="11280" width="14" style="91" customWidth="1"/>
    <col min="11281" max="11281" width="40.7109375" style="91" customWidth="1"/>
    <col min="11282" max="11282" width="5" style="91" customWidth="1"/>
    <col min="11283" max="11355" width="13.28515625" style="91" customWidth="1"/>
    <col min="11356" max="11520" width="13.28515625" style="91"/>
    <col min="11521" max="11521" width="46.5703125" style="91" customWidth="1"/>
    <col min="11522" max="11536" width="14" style="91" customWidth="1"/>
    <col min="11537" max="11537" width="40.7109375" style="91" customWidth="1"/>
    <col min="11538" max="11538" width="5" style="91" customWidth="1"/>
    <col min="11539" max="11611" width="13.28515625" style="91" customWidth="1"/>
    <col min="11612" max="11776" width="13.28515625" style="91"/>
    <col min="11777" max="11777" width="46.5703125" style="91" customWidth="1"/>
    <col min="11778" max="11792" width="14" style="91" customWidth="1"/>
    <col min="11793" max="11793" width="40.7109375" style="91" customWidth="1"/>
    <col min="11794" max="11794" width="5" style="91" customWidth="1"/>
    <col min="11795" max="11867" width="13.28515625" style="91" customWidth="1"/>
    <col min="11868" max="12032" width="13.28515625" style="91"/>
    <col min="12033" max="12033" width="46.5703125" style="91" customWidth="1"/>
    <col min="12034" max="12048" width="14" style="91" customWidth="1"/>
    <col min="12049" max="12049" width="40.7109375" style="91" customWidth="1"/>
    <col min="12050" max="12050" width="5" style="91" customWidth="1"/>
    <col min="12051" max="12123" width="13.28515625" style="91" customWidth="1"/>
    <col min="12124" max="12288" width="13.28515625" style="91"/>
    <col min="12289" max="12289" width="46.5703125" style="91" customWidth="1"/>
    <col min="12290" max="12304" width="14" style="91" customWidth="1"/>
    <col min="12305" max="12305" width="40.7109375" style="91" customWidth="1"/>
    <col min="12306" max="12306" width="5" style="91" customWidth="1"/>
    <col min="12307" max="12379" width="13.28515625" style="91" customWidth="1"/>
    <col min="12380" max="12544" width="13.28515625" style="91"/>
    <col min="12545" max="12545" width="46.5703125" style="91" customWidth="1"/>
    <col min="12546" max="12560" width="14" style="91" customWidth="1"/>
    <col min="12561" max="12561" width="40.7109375" style="91" customWidth="1"/>
    <col min="12562" max="12562" width="5" style="91" customWidth="1"/>
    <col min="12563" max="12635" width="13.28515625" style="91" customWidth="1"/>
    <col min="12636" max="12800" width="13.28515625" style="91"/>
    <col min="12801" max="12801" width="46.5703125" style="91" customWidth="1"/>
    <col min="12802" max="12816" width="14" style="91" customWidth="1"/>
    <col min="12817" max="12817" width="40.7109375" style="91" customWidth="1"/>
    <col min="12818" max="12818" width="5" style="91" customWidth="1"/>
    <col min="12819" max="12891" width="13.28515625" style="91" customWidth="1"/>
    <col min="12892" max="13056" width="13.28515625" style="91"/>
    <col min="13057" max="13057" width="46.5703125" style="91" customWidth="1"/>
    <col min="13058" max="13072" width="14" style="91" customWidth="1"/>
    <col min="13073" max="13073" width="40.7109375" style="91" customWidth="1"/>
    <col min="13074" max="13074" width="5" style="91" customWidth="1"/>
    <col min="13075" max="13147" width="13.28515625" style="91" customWidth="1"/>
    <col min="13148" max="13312" width="13.28515625" style="91"/>
    <col min="13313" max="13313" width="46.5703125" style="91" customWidth="1"/>
    <col min="13314" max="13328" width="14" style="91" customWidth="1"/>
    <col min="13329" max="13329" width="40.7109375" style="91" customWidth="1"/>
    <col min="13330" max="13330" width="5" style="91" customWidth="1"/>
    <col min="13331" max="13403" width="13.28515625" style="91" customWidth="1"/>
    <col min="13404" max="13568" width="13.28515625" style="91"/>
    <col min="13569" max="13569" width="46.5703125" style="91" customWidth="1"/>
    <col min="13570" max="13584" width="14" style="91" customWidth="1"/>
    <col min="13585" max="13585" width="40.7109375" style="91" customWidth="1"/>
    <col min="13586" max="13586" width="5" style="91" customWidth="1"/>
    <col min="13587" max="13659" width="13.28515625" style="91" customWidth="1"/>
    <col min="13660" max="13824" width="13.28515625" style="91"/>
    <col min="13825" max="13825" width="46.5703125" style="91" customWidth="1"/>
    <col min="13826" max="13840" width="14" style="91" customWidth="1"/>
    <col min="13841" max="13841" width="40.7109375" style="91" customWidth="1"/>
    <col min="13842" max="13842" width="5" style="91" customWidth="1"/>
    <col min="13843" max="13915" width="13.28515625" style="91" customWidth="1"/>
    <col min="13916" max="14080" width="13.28515625" style="91"/>
    <col min="14081" max="14081" width="46.5703125" style="91" customWidth="1"/>
    <col min="14082" max="14096" width="14" style="91" customWidth="1"/>
    <col min="14097" max="14097" width="40.7109375" style="91" customWidth="1"/>
    <col min="14098" max="14098" width="5" style="91" customWidth="1"/>
    <col min="14099" max="14171" width="13.28515625" style="91" customWidth="1"/>
    <col min="14172" max="14336" width="13.28515625" style="91"/>
    <col min="14337" max="14337" width="46.5703125" style="91" customWidth="1"/>
    <col min="14338" max="14352" width="14" style="91" customWidth="1"/>
    <col min="14353" max="14353" width="40.7109375" style="91" customWidth="1"/>
    <col min="14354" max="14354" width="5" style="91" customWidth="1"/>
    <col min="14355" max="14427" width="13.28515625" style="91" customWidth="1"/>
    <col min="14428" max="14592" width="13.28515625" style="91"/>
    <col min="14593" max="14593" width="46.5703125" style="91" customWidth="1"/>
    <col min="14594" max="14608" width="14" style="91" customWidth="1"/>
    <col min="14609" max="14609" width="40.7109375" style="91" customWidth="1"/>
    <col min="14610" max="14610" width="5" style="91" customWidth="1"/>
    <col min="14611" max="14683" width="13.28515625" style="91" customWidth="1"/>
    <col min="14684" max="14848" width="13.28515625" style="91"/>
    <col min="14849" max="14849" width="46.5703125" style="91" customWidth="1"/>
    <col min="14850" max="14864" width="14" style="91" customWidth="1"/>
    <col min="14865" max="14865" width="40.7109375" style="91" customWidth="1"/>
    <col min="14866" max="14866" width="5" style="91" customWidth="1"/>
    <col min="14867" max="14939" width="13.28515625" style="91" customWidth="1"/>
    <col min="14940" max="15104" width="13.28515625" style="91"/>
    <col min="15105" max="15105" width="46.5703125" style="91" customWidth="1"/>
    <col min="15106" max="15120" width="14" style="91" customWidth="1"/>
    <col min="15121" max="15121" width="40.7109375" style="91" customWidth="1"/>
    <col min="15122" max="15122" width="5" style="91" customWidth="1"/>
    <col min="15123" max="15195" width="13.28515625" style="91" customWidth="1"/>
    <col min="15196" max="15360" width="13.28515625" style="91"/>
    <col min="15361" max="15361" width="46.5703125" style="91" customWidth="1"/>
    <col min="15362" max="15376" width="14" style="91" customWidth="1"/>
    <col min="15377" max="15377" width="40.7109375" style="91" customWidth="1"/>
    <col min="15378" max="15378" width="5" style="91" customWidth="1"/>
    <col min="15379" max="15451" width="13.28515625" style="91" customWidth="1"/>
    <col min="15452" max="15616" width="13.28515625" style="91"/>
    <col min="15617" max="15617" width="46.5703125" style="91" customWidth="1"/>
    <col min="15618" max="15632" width="14" style="91" customWidth="1"/>
    <col min="15633" max="15633" width="40.7109375" style="91" customWidth="1"/>
    <col min="15634" max="15634" width="5" style="91" customWidth="1"/>
    <col min="15635" max="15707" width="13.28515625" style="91" customWidth="1"/>
    <col min="15708" max="15872" width="13.28515625" style="91"/>
    <col min="15873" max="15873" width="46.5703125" style="91" customWidth="1"/>
    <col min="15874" max="15888" width="14" style="91" customWidth="1"/>
    <col min="15889" max="15889" width="40.7109375" style="91" customWidth="1"/>
    <col min="15890" max="15890" width="5" style="91" customWidth="1"/>
    <col min="15891" max="15963" width="13.28515625" style="91" customWidth="1"/>
    <col min="15964" max="16128" width="13.28515625" style="91"/>
    <col min="16129" max="16129" width="46.5703125" style="91" customWidth="1"/>
    <col min="16130" max="16144" width="14" style="91" customWidth="1"/>
    <col min="16145" max="16145" width="40.7109375" style="91" customWidth="1"/>
    <col min="16146" max="16146" width="5" style="91" customWidth="1"/>
    <col min="16147" max="16219" width="13.28515625" style="91" customWidth="1"/>
    <col min="16220" max="16384" width="13.28515625" style="91"/>
  </cols>
  <sheetData>
    <row r="1" spans="1:17" s="301" customFormat="1" ht="30" customHeight="1">
      <c r="A1" s="87" t="s">
        <v>245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8" t="s">
        <v>246</v>
      </c>
    </row>
    <row r="2" spans="1:17" s="299" customFormat="1" ht="22.5">
      <c r="A2" s="89" t="s">
        <v>1514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300" t="s">
        <v>1791</v>
      </c>
    </row>
    <row r="3" spans="1:17" ht="20.25" customHeight="1">
      <c r="A3" s="90" t="s">
        <v>247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388" t="s">
        <v>248</v>
      </c>
    </row>
    <row r="4" spans="1:17" ht="13.5" customHeight="1">
      <c r="A4" s="92"/>
      <c r="B4" s="2332" t="s">
        <v>1714</v>
      </c>
      <c r="C4" s="2333"/>
      <c r="D4" s="2333"/>
      <c r="E4" s="2333"/>
      <c r="F4" s="2333"/>
      <c r="G4" s="2333"/>
      <c r="H4" s="2333"/>
      <c r="I4" s="2333"/>
      <c r="J4" s="2333"/>
      <c r="K4" s="2333"/>
      <c r="L4" s="2333"/>
      <c r="M4" s="2333"/>
      <c r="N4" s="2316" t="s">
        <v>1507</v>
      </c>
      <c r="O4" s="2317"/>
      <c r="P4" s="2318"/>
      <c r="Q4" s="310"/>
    </row>
    <row r="5" spans="1:17" ht="16.5" customHeight="1">
      <c r="A5" s="594"/>
      <c r="B5" s="2334"/>
      <c r="C5" s="2335"/>
      <c r="D5" s="2335"/>
      <c r="E5" s="2335"/>
      <c r="F5" s="2335"/>
      <c r="G5" s="2335"/>
      <c r="H5" s="2335"/>
      <c r="I5" s="2335"/>
      <c r="J5" s="2335"/>
      <c r="K5" s="2335"/>
      <c r="L5" s="2335"/>
      <c r="M5" s="2335"/>
      <c r="N5" s="2319"/>
      <c r="O5" s="2320"/>
      <c r="P5" s="2321"/>
      <c r="Q5" s="311" t="s">
        <v>71</v>
      </c>
    </row>
    <row r="6" spans="1:17" ht="16.5" customHeight="1">
      <c r="A6" s="594"/>
      <c r="B6" s="637" t="s">
        <v>72</v>
      </c>
      <c r="C6" s="638" t="s">
        <v>73</v>
      </c>
      <c r="D6" s="639" t="s">
        <v>4</v>
      </c>
      <c r="E6" s="640" t="s">
        <v>5</v>
      </c>
      <c r="F6" s="641" t="s">
        <v>6</v>
      </c>
      <c r="G6" s="642" t="s">
        <v>7</v>
      </c>
      <c r="H6" s="643" t="s">
        <v>126</v>
      </c>
      <c r="I6" s="644" t="s">
        <v>9</v>
      </c>
      <c r="J6" s="644" t="s">
        <v>10</v>
      </c>
      <c r="K6" s="637" t="s">
        <v>1</v>
      </c>
      <c r="L6" s="638" t="s">
        <v>2</v>
      </c>
      <c r="M6" s="638" t="s">
        <v>3</v>
      </c>
      <c r="N6" s="637" t="s">
        <v>72</v>
      </c>
      <c r="O6" s="638" t="s">
        <v>73</v>
      </c>
      <c r="P6" s="638" t="s">
        <v>4</v>
      </c>
      <c r="Q6" s="311"/>
    </row>
    <row r="7" spans="1:17" ht="15.75">
      <c r="A7" s="95"/>
      <c r="B7" s="645" t="s">
        <v>1717</v>
      </c>
      <c r="C7" s="646" t="s">
        <v>1718</v>
      </c>
      <c r="D7" s="647" t="s">
        <v>1719</v>
      </c>
      <c r="E7" s="648" t="s">
        <v>1720</v>
      </c>
      <c r="F7" s="649" t="s">
        <v>13</v>
      </c>
      <c r="G7" s="650" t="s">
        <v>14</v>
      </c>
      <c r="H7" s="651" t="s">
        <v>15</v>
      </c>
      <c r="I7" s="652" t="s">
        <v>16</v>
      </c>
      <c r="J7" s="652" t="s">
        <v>17</v>
      </c>
      <c r="K7" s="653" t="s">
        <v>11</v>
      </c>
      <c r="L7" s="654" t="s">
        <v>1715</v>
      </c>
      <c r="M7" s="654" t="s">
        <v>1716</v>
      </c>
      <c r="N7" s="653" t="s">
        <v>1717</v>
      </c>
      <c r="O7" s="654" t="s">
        <v>1718</v>
      </c>
      <c r="P7" s="654" t="s">
        <v>1719</v>
      </c>
      <c r="Q7" s="312"/>
    </row>
    <row r="8" spans="1:17" ht="15" customHeight="1">
      <c r="A8" s="92"/>
      <c r="B8" s="92"/>
      <c r="C8" s="298"/>
      <c r="D8" s="313"/>
      <c r="E8" s="298"/>
      <c r="F8" s="298"/>
      <c r="G8" s="298"/>
      <c r="H8" s="298"/>
      <c r="I8" s="298"/>
      <c r="J8" s="298"/>
      <c r="K8" s="298"/>
      <c r="L8" s="298"/>
      <c r="M8" s="298"/>
      <c r="N8" s="92"/>
      <c r="O8" s="298"/>
      <c r="P8" s="298"/>
      <c r="Q8" s="314"/>
    </row>
    <row r="9" spans="1:17" s="294" customFormat="1" ht="29.25" customHeight="1">
      <c r="A9" s="595" t="s">
        <v>249</v>
      </c>
      <c r="B9" s="596">
        <v>409526.85714285716</v>
      </c>
      <c r="C9" s="597">
        <v>349975.83124725719</v>
      </c>
      <c r="D9" s="598">
        <v>320951.12124725722</v>
      </c>
      <c r="E9" s="597">
        <v>289779.93377211434</v>
      </c>
      <c r="F9" s="597">
        <v>252496.65377211428</v>
      </c>
      <c r="G9" s="597">
        <v>219497.78662925714</v>
      </c>
      <c r="H9" s="597">
        <v>184009.35954582854</v>
      </c>
      <c r="I9" s="597">
        <v>151147.44979182858</v>
      </c>
      <c r="J9" s="597">
        <v>126781.28207771428</v>
      </c>
      <c r="K9" s="597">
        <v>97387.06020228572</v>
      </c>
      <c r="L9" s="597">
        <v>56982.71428571429</v>
      </c>
      <c r="M9" s="597">
        <v>30873.857142857145</v>
      </c>
      <c r="N9" s="596">
        <v>356055.23402736854</v>
      </c>
      <c r="O9" s="597">
        <v>304979.58622451144</v>
      </c>
      <c r="P9" s="597">
        <v>280975.57142857142</v>
      </c>
      <c r="Q9" s="599" t="s">
        <v>250</v>
      </c>
    </row>
    <row r="10" spans="1:17" s="294" customFormat="1" ht="29.25" customHeight="1">
      <c r="A10" s="595"/>
      <c r="B10" s="595"/>
      <c r="C10" s="297"/>
      <c r="D10" s="600"/>
      <c r="E10" s="297"/>
      <c r="F10" s="297"/>
      <c r="G10" s="297"/>
      <c r="H10" s="297"/>
      <c r="I10" s="297"/>
      <c r="J10" s="297"/>
      <c r="K10" s="297"/>
      <c r="L10" s="297"/>
      <c r="M10" s="297"/>
      <c r="N10" s="595"/>
      <c r="O10" s="297"/>
      <c r="P10" s="297"/>
      <c r="Q10" s="599"/>
    </row>
    <row r="11" spans="1:17" s="294" customFormat="1" ht="29.25" customHeight="1">
      <c r="A11" s="595" t="s">
        <v>251</v>
      </c>
      <c r="B11" s="596">
        <v>337110.85714285716</v>
      </c>
      <c r="C11" s="597">
        <v>297021.62714285718</v>
      </c>
      <c r="D11" s="598">
        <v>273947.01714285719</v>
      </c>
      <c r="E11" s="597">
        <v>252009.98428571431</v>
      </c>
      <c r="F11" s="597">
        <v>219636.83428571429</v>
      </c>
      <c r="G11" s="597">
        <v>195498.96714285715</v>
      </c>
      <c r="H11" s="597">
        <v>169818.54005942855</v>
      </c>
      <c r="I11" s="597">
        <v>139453.43030542857</v>
      </c>
      <c r="J11" s="597">
        <v>115152.09428571428</v>
      </c>
      <c r="K11" s="597">
        <v>89926.955714285723</v>
      </c>
      <c r="L11" s="597">
        <v>50861.71428571429</v>
      </c>
      <c r="M11" s="597">
        <v>28378.857142857145</v>
      </c>
      <c r="N11" s="596">
        <v>295162.58857142855</v>
      </c>
      <c r="O11" s="597">
        <v>265456.29142857145</v>
      </c>
      <c r="P11" s="597">
        <v>243588.57142857142</v>
      </c>
      <c r="Q11" s="599" t="s">
        <v>252</v>
      </c>
    </row>
    <row r="12" spans="1:17" ht="29.25" customHeight="1">
      <c r="A12" s="601" t="s">
        <v>1935</v>
      </c>
      <c r="B12" s="602">
        <v>133772</v>
      </c>
      <c r="C12" s="603">
        <v>114065</v>
      </c>
      <c r="D12" s="604">
        <v>107796</v>
      </c>
      <c r="E12" s="603">
        <v>100947</v>
      </c>
      <c r="F12" s="603">
        <v>85182</v>
      </c>
      <c r="G12" s="603">
        <v>78831</v>
      </c>
      <c r="H12" s="603">
        <v>70868</v>
      </c>
      <c r="I12" s="603">
        <v>54502</v>
      </c>
      <c r="J12" s="603">
        <v>48685</v>
      </c>
      <c r="K12" s="605">
        <v>41055</v>
      </c>
      <c r="L12" s="605">
        <v>14430</v>
      </c>
      <c r="M12" s="605">
        <v>8135</v>
      </c>
      <c r="N12" s="606">
        <v>115638</v>
      </c>
      <c r="O12" s="605">
        <v>100508</v>
      </c>
      <c r="P12" s="605">
        <v>95019</v>
      </c>
      <c r="Q12" s="607" t="s">
        <v>1936</v>
      </c>
    </row>
    <row r="13" spans="1:17" ht="29.25" customHeight="1">
      <c r="A13" s="601" t="s">
        <v>1937</v>
      </c>
      <c r="B13" s="602">
        <v>17814</v>
      </c>
      <c r="C13" s="603">
        <v>16403.939999999999</v>
      </c>
      <c r="D13" s="604">
        <v>15167.41</v>
      </c>
      <c r="E13" s="603">
        <v>13567.75</v>
      </c>
      <c r="F13" s="603">
        <v>12092.19</v>
      </c>
      <c r="G13" s="603">
        <v>10551.740000000002</v>
      </c>
      <c r="H13" s="603">
        <v>9020.93</v>
      </c>
      <c r="I13" s="603">
        <v>7389.2067559999996</v>
      </c>
      <c r="J13" s="603">
        <v>5040.46</v>
      </c>
      <c r="K13" s="605">
        <v>3362.47</v>
      </c>
      <c r="L13" s="605">
        <v>2182</v>
      </c>
      <c r="M13" s="605">
        <v>1163</v>
      </c>
      <c r="N13" s="606">
        <v>16436.04</v>
      </c>
      <c r="O13" s="605">
        <v>14746.86</v>
      </c>
      <c r="P13" s="605">
        <v>13181</v>
      </c>
      <c r="Q13" s="607" t="s">
        <v>1938</v>
      </c>
    </row>
    <row r="14" spans="1:17" ht="29.25" customHeight="1">
      <c r="A14" s="608" t="s">
        <v>1939</v>
      </c>
      <c r="B14" s="602">
        <v>164011.85714285716</v>
      </c>
      <c r="C14" s="603">
        <v>147446.68714285715</v>
      </c>
      <c r="D14" s="604">
        <v>133461.60714285716</v>
      </c>
      <c r="E14" s="603">
        <v>121766.23428571431</v>
      </c>
      <c r="F14" s="603">
        <v>107987.64428571428</v>
      </c>
      <c r="G14" s="603">
        <v>93332.227142857155</v>
      </c>
      <c r="H14" s="603">
        <v>78511.610059428567</v>
      </c>
      <c r="I14" s="603">
        <v>67548.223549428571</v>
      </c>
      <c r="J14" s="603">
        <v>52891.634285714281</v>
      </c>
      <c r="K14" s="605">
        <v>38175.485714285714</v>
      </c>
      <c r="L14" s="605">
        <v>28349.71428571429</v>
      </c>
      <c r="M14" s="605">
        <v>14811.857142857143</v>
      </c>
      <c r="N14" s="606">
        <v>143078.54857142858</v>
      </c>
      <c r="O14" s="605">
        <v>132095.43142857144</v>
      </c>
      <c r="P14" s="605">
        <v>118862.57142857143</v>
      </c>
      <c r="Q14" s="607" t="s">
        <v>1940</v>
      </c>
    </row>
    <row r="15" spans="1:17" ht="29.25" customHeight="1">
      <c r="A15" s="601" t="s">
        <v>1941</v>
      </c>
      <c r="B15" s="602">
        <v>21513</v>
      </c>
      <c r="C15" s="603">
        <v>19106</v>
      </c>
      <c r="D15" s="604">
        <v>17522</v>
      </c>
      <c r="E15" s="603">
        <v>15729</v>
      </c>
      <c r="F15" s="603">
        <v>14375</v>
      </c>
      <c r="G15" s="603">
        <v>12784</v>
      </c>
      <c r="H15" s="603">
        <v>11418</v>
      </c>
      <c r="I15" s="603">
        <v>10014</v>
      </c>
      <c r="J15" s="603">
        <v>8535</v>
      </c>
      <c r="K15" s="605">
        <v>7334</v>
      </c>
      <c r="L15" s="605">
        <v>5900</v>
      </c>
      <c r="M15" s="605">
        <v>4269</v>
      </c>
      <c r="N15" s="606">
        <v>20010</v>
      </c>
      <c r="O15" s="605">
        <v>18106</v>
      </c>
      <c r="P15" s="605">
        <v>16526</v>
      </c>
      <c r="Q15" s="607" t="s">
        <v>1942</v>
      </c>
    </row>
    <row r="16" spans="1:17" s="294" customFormat="1" ht="29.25" customHeight="1">
      <c r="A16" s="595" t="s">
        <v>253</v>
      </c>
      <c r="B16" s="609">
        <v>67850</v>
      </c>
      <c r="C16" s="610">
        <v>48762.2041044</v>
      </c>
      <c r="D16" s="611">
        <v>43078.104104400001</v>
      </c>
      <c r="E16" s="610">
        <v>34135.949486400001</v>
      </c>
      <c r="F16" s="610">
        <v>29593.8194864</v>
      </c>
      <c r="G16" s="610">
        <v>21368.8194864</v>
      </c>
      <c r="H16" s="610">
        <v>11810.8194864</v>
      </c>
      <c r="I16" s="610">
        <v>9536.0194864000005</v>
      </c>
      <c r="J16" s="610">
        <v>10038.187792000001</v>
      </c>
      <c r="K16" s="610">
        <v>6166.1044879999999</v>
      </c>
      <c r="L16" s="610">
        <v>5081</v>
      </c>
      <c r="M16" s="610">
        <v>1904</v>
      </c>
      <c r="N16" s="609">
        <v>56822.645455940001</v>
      </c>
      <c r="O16" s="610">
        <v>35920.294795940004</v>
      </c>
      <c r="P16" s="597">
        <v>34037</v>
      </c>
      <c r="Q16" s="612" t="s">
        <v>254</v>
      </c>
    </row>
    <row r="17" spans="1:17" ht="29.25" customHeight="1">
      <c r="A17" s="601" t="s">
        <v>1943</v>
      </c>
      <c r="B17" s="602">
        <v>16610</v>
      </c>
      <c r="C17" s="603">
        <v>14455.5</v>
      </c>
      <c r="D17" s="604">
        <v>13585</v>
      </c>
      <c r="E17" s="603">
        <v>12065</v>
      </c>
      <c r="F17" s="603">
        <v>8317</v>
      </c>
      <c r="G17" s="603">
        <v>5124</v>
      </c>
      <c r="H17" s="603">
        <v>3909</v>
      </c>
      <c r="I17" s="603">
        <v>3767</v>
      </c>
      <c r="J17" s="603">
        <v>3689</v>
      </c>
      <c r="K17" s="605">
        <v>2631</v>
      </c>
      <c r="L17" s="605">
        <v>417</v>
      </c>
      <c r="M17" s="605">
        <v>173</v>
      </c>
      <c r="N17" s="606">
        <v>13986.62</v>
      </c>
      <c r="O17" s="605">
        <v>12297</v>
      </c>
      <c r="P17" s="605">
        <v>12064</v>
      </c>
      <c r="Q17" s="607" t="s">
        <v>1944</v>
      </c>
    </row>
    <row r="18" spans="1:17" ht="29.25" customHeight="1">
      <c r="A18" s="608" t="s">
        <v>1945</v>
      </c>
      <c r="B18" s="602">
        <v>49540</v>
      </c>
      <c r="C18" s="603">
        <v>32606.7041044</v>
      </c>
      <c r="D18" s="604">
        <v>27793.104104400001</v>
      </c>
      <c r="E18" s="603">
        <v>20370.949486400001</v>
      </c>
      <c r="F18" s="603">
        <v>19576.8194864</v>
      </c>
      <c r="G18" s="603">
        <v>14544.8194864</v>
      </c>
      <c r="H18" s="603">
        <v>6201.8194863999997</v>
      </c>
      <c r="I18" s="603">
        <v>5769.0194864000005</v>
      </c>
      <c r="J18" s="603">
        <v>6349.1877920000006</v>
      </c>
      <c r="K18" s="613">
        <v>3535.1044879999999</v>
      </c>
      <c r="L18" s="613">
        <v>4664</v>
      </c>
      <c r="M18" s="613">
        <v>1731</v>
      </c>
      <c r="N18" s="614">
        <v>41229.025455939998</v>
      </c>
      <c r="O18" s="613">
        <v>23623.294795940004</v>
      </c>
      <c r="P18" s="605">
        <v>21973</v>
      </c>
      <c r="Q18" s="607" t="s">
        <v>1946</v>
      </c>
    </row>
    <row r="19" spans="1:17" ht="29.25" customHeight="1">
      <c r="A19" s="608" t="s">
        <v>1947</v>
      </c>
      <c r="B19" s="606">
        <v>1700</v>
      </c>
      <c r="C19" s="605">
        <v>1700</v>
      </c>
      <c r="D19" s="615">
        <v>1700</v>
      </c>
      <c r="E19" s="605">
        <v>1700</v>
      </c>
      <c r="F19" s="605">
        <v>1700</v>
      </c>
      <c r="G19" s="605">
        <v>1700</v>
      </c>
      <c r="H19" s="603">
        <v>1700</v>
      </c>
      <c r="I19" s="605">
        <v>0</v>
      </c>
      <c r="J19" s="605">
        <v>0</v>
      </c>
      <c r="K19" s="605">
        <v>0</v>
      </c>
      <c r="L19" s="605">
        <v>0</v>
      </c>
      <c r="M19" s="605">
        <v>0</v>
      </c>
      <c r="N19" s="606">
        <v>1607</v>
      </c>
      <c r="O19" s="605">
        <v>0</v>
      </c>
      <c r="P19" s="605">
        <v>0</v>
      </c>
      <c r="Q19" s="607" t="s">
        <v>1948</v>
      </c>
    </row>
    <row r="20" spans="1:17" s="294" customFormat="1" ht="29.25" customHeight="1">
      <c r="A20" s="595" t="s">
        <v>255</v>
      </c>
      <c r="B20" s="595"/>
      <c r="C20" s="297"/>
      <c r="D20" s="600"/>
      <c r="E20" s="297"/>
      <c r="F20" s="297"/>
      <c r="G20" s="297"/>
      <c r="H20" s="297"/>
      <c r="I20" s="297"/>
      <c r="J20" s="297"/>
      <c r="K20" s="297"/>
      <c r="L20" s="297"/>
      <c r="M20" s="297"/>
      <c r="N20" s="606"/>
      <c r="O20" s="605"/>
      <c r="P20" s="605"/>
      <c r="Q20" s="612" t="s">
        <v>256</v>
      </c>
    </row>
    <row r="21" spans="1:17" s="294" customFormat="1" ht="29.25" customHeight="1">
      <c r="A21" s="595" t="s">
        <v>257</v>
      </c>
      <c r="B21" s="596">
        <v>4566</v>
      </c>
      <c r="C21" s="597">
        <v>4192</v>
      </c>
      <c r="D21" s="598">
        <v>3926</v>
      </c>
      <c r="E21" s="597">
        <v>3634</v>
      </c>
      <c r="F21" s="597">
        <v>3266</v>
      </c>
      <c r="G21" s="597">
        <v>2630</v>
      </c>
      <c r="H21" s="597">
        <v>2380</v>
      </c>
      <c r="I21" s="597">
        <v>2158</v>
      </c>
      <c r="J21" s="597">
        <v>1591</v>
      </c>
      <c r="K21" s="597">
        <v>1294</v>
      </c>
      <c r="L21" s="597">
        <v>1040</v>
      </c>
      <c r="M21" s="597">
        <v>591</v>
      </c>
      <c r="N21" s="596">
        <v>4070</v>
      </c>
      <c r="O21" s="597">
        <v>3603</v>
      </c>
      <c r="P21" s="597">
        <v>3350</v>
      </c>
      <c r="Q21" s="612" t="s">
        <v>258</v>
      </c>
    </row>
    <row r="22" spans="1:17" s="294" customFormat="1" ht="29.25" customHeight="1">
      <c r="A22" s="595"/>
      <c r="B22" s="595"/>
      <c r="C22" s="297"/>
      <c r="D22" s="600"/>
      <c r="E22" s="297"/>
      <c r="F22" s="297"/>
      <c r="G22" s="297"/>
      <c r="H22" s="297"/>
      <c r="I22" s="297"/>
      <c r="J22" s="297"/>
      <c r="K22" s="297"/>
      <c r="L22" s="297"/>
      <c r="M22" s="297"/>
      <c r="N22" s="606"/>
      <c r="O22" s="605"/>
      <c r="P22" s="605"/>
      <c r="Q22" s="612"/>
    </row>
    <row r="23" spans="1:17" s="294" customFormat="1" ht="29.25" customHeight="1">
      <c r="A23" s="595" t="s">
        <v>259</v>
      </c>
      <c r="B23" s="596">
        <v>309691</v>
      </c>
      <c r="C23" s="597">
        <v>279167.24080040003</v>
      </c>
      <c r="D23" s="598">
        <v>256849.6408004</v>
      </c>
      <c r="E23" s="597">
        <v>230562.0861824</v>
      </c>
      <c r="F23" s="597">
        <v>211424.68618240001</v>
      </c>
      <c r="G23" s="597">
        <v>188712.18618240001</v>
      </c>
      <c r="H23" s="597">
        <v>154518.78618240001</v>
      </c>
      <c r="I23" s="597">
        <v>127685.98618240001</v>
      </c>
      <c r="J23" s="597">
        <v>103626.854488</v>
      </c>
      <c r="K23" s="597">
        <v>76858.104487999997</v>
      </c>
      <c r="L23" s="597">
        <v>52614</v>
      </c>
      <c r="M23" s="597">
        <v>26162</v>
      </c>
      <c r="N23" s="596">
        <v>293216.65611799998</v>
      </c>
      <c r="O23" s="597">
        <v>262881.89611800003</v>
      </c>
      <c r="P23" s="597">
        <v>241945.81611800002</v>
      </c>
      <c r="Q23" s="612" t="s">
        <v>260</v>
      </c>
    </row>
    <row r="24" spans="1:17" ht="29.25" customHeight="1">
      <c r="A24" s="608" t="s">
        <v>1949</v>
      </c>
      <c r="B24" s="606">
        <v>250328</v>
      </c>
      <c r="C24" s="605">
        <v>223171.2408004</v>
      </c>
      <c r="D24" s="615">
        <v>204470.2408004</v>
      </c>
      <c r="E24" s="605">
        <v>182551.0861824</v>
      </c>
      <c r="F24" s="605">
        <v>166571.68618240001</v>
      </c>
      <c r="G24" s="605">
        <v>149944.68618240001</v>
      </c>
      <c r="H24" s="605">
        <v>121466.68618240001</v>
      </c>
      <c r="I24" s="605">
        <v>102393.68618240001</v>
      </c>
      <c r="J24" s="605">
        <v>82443.854487999997</v>
      </c>
      <c r="K24" s="605">
        <v>62982.604487999997</v>
      </c>
      <c r="L24" s="605">
        <v>42533</v>
      </c>
      <c r="M24" s="605">
        <v>21725</v>
      </c>
      <c r="N24" s="606">
        <v>232054.21611799998</v>
      </c>
      <c r="O24" s="605">
        <v>205158.69611799999</v>
      </c>
      <c r="P24" s="605">
        <v>187711.61611800001</v>
      </c>
      <c r="Q24" s="607" t="s">
        <v>1950</v>
      </c>
    </row>
    <row r="25" spans="1:17" ht="29.25" customHeight="1">
      <c r="A25" s="616" t="s">
        <v>1951</v>
      </c>
      <c r="B25" s="606">
        <v>164631</v>
      </c>
      <c r="C25" s="605">
        <v>148691</v>
      </c>
      <c r="D25" s="615">
        <v>135226</v>
      </c>
      <c r="E25" s="605">
        <v>120930</v>
      </c>
      <c r="F25" s="605">
        <v>106530</v>
      </c>
      <c r="G25" s="605">
        <v>93324</v>
      </c>
      <c r="H25" s="605">
        <v>78333</v>
      </c>
      <c r="I25" s="605">
        <v>65745</v>
      </c>
      <c r="J25" s="605">
        <v>51843</v>
      </c>
      <c r="K25" s="605">
        <v>38519</v>
      </c>
      <c r="L25" s="605">
        <v>26545</v>
      </c>
      <c r="M25" s="605">
        <v>11995</v>
      </c>
      <c r="N25" s="606">
        <v>151765</v>
      </c>
      <c r="O25" s="605">
        <v>137780</v>
      </c>
      <c r="P25" s="605">
        <v>125691</v>
      </c>
      <c r="Q25" s="617" t="s">
        <v>261</v>
      </c>
    </row>
    <row r="26" spans="1:17" ht="29.25" customHeight="1">
      <c r="A26" s="608" t="s">
        <v>1952</v>
      </c>
      <c r="B26" s="606">
        <v>85697</v>
      </c>
      <c r="C26" s="605">
        <v>74480.240800400003</v>
      </c>
      <c r="D26" s="615">
        <v>69244.240800400003</v>
      </c>
      <c r="E26" s="605">
        <v>61621.086182400002</v>
      </c>
      <c r="F26" s="605">
        <v>60041.686182400001</v>
      </c>
      <c r="G26" s="605">
        <v>56620.686182400001</v>
      </c>
      <c r="H26" s="605">
        <v>43133.686182400001</v>
      </c>
      <c r="I26" s="605">
        <v>36648.686182400001</v>
      </c>
      <c r="J26" s="605">
        <v>30600.854488000001</v>
      </c>
      <c r="K26" s="605">
        <v>24463.604488000001</v>
      </c>
      <c r="L26" s="605">
        <v>15988</v>
      </c>
      <c r="M26" s="605">
        <v>9730</v>
      </c>
      <c r="N26" s="606">
        <v>80289.216117999997</v>
      </c>
      <c r="O26" s="605">
        <v>67378.696117999993</v>
      </c>
      <c r="P26" s="605">
        <v>62020.616117999998</v>
      </c>
      <c r="Q26" s="617" t="s">
        <v>262</v>
      </c>
    </row>
    <row r="27" spans="1:17" ht="29.25" customHeight="1">
      <c r="A27" s="608" t="s">
        <v>1953</v>
      </c>
      <c r="B27" s="606">
        <v>33893</v>
      </c>
      <c r="C27" s="605">
        <v>32785</v>
      </c>
      <c r="D27" s="615">
        <v>30973.4</v>
      </c>
      <c r="E27" s="605">
        <v>28356</v>
      </c>
      <c r="F27" s="605">
        <v>26792</v>
      </c>
      <c r="G27" s="605">
        <v>22365.5</v>
      </c>
      <c r="H27" s="605">
        <v>18400.099999999999</v>
      </c>
      <c r="I27" s="605">
        <v>12375.3</v>
      </c>
      <c r="J27" s="605">
        <v>10754</v>
      </c>
      <c r="K27" s="605">
        <v>5760.5</v>
      </c>
      <c r="L27" s="605">
        <v>4769</v>
      </c>
      <c r="M27" s="605">
        <v>1259</v>
      </c>
      <c r="N27" s="606">
        <v>31219.5</v>
      </c>
      <c r="O27" s="605">
        <v>30663.200000000001</v>
      </c>
      <c r="P27" s="605">
        <v>29567.200000000001</v>
      </c>
      <c r="Q27" s="607" t="s">
        <v>1954</v>
      </c>
    </row>
    <row r="28" spans="1:17" ht="29.25" customHeight="1">
      <c r="A28" s="608" t="s">
        <v>1955</v>
      </c>
      <c r="B28" s="606">
        <v>23399</v>
      </c>
      <c r="C28" s="605">
        <v>23174</v>
      </c>
      <c r="D28" s="615">
        <v>22035</v>
      </c>
      <c r="E28" s="605">
        <v>20298</v>
      </c>
      <c r="F28" s="605">
        <v>19948</v>
      </c>
      <c r="G28" s="605">
        <v>16110</v>
      </c>
      <c r="H28" s="605">
        <v>12865</v>
      </c>
      <c r="I28" s="605">
        <v>8088</v>
      </c>
      <c r="J28" s="605">
        <v>6950</v>
      </c>
      <c r="K28" s="605">
        <v>3254</v>
      </c>
      <c r="L28" s="605">
        <v>3478</v>
      </c>
      <c r="M28" s="605">
        <v>550</v>
      </c>
      <c r="N28" s="606">
        <v>22930</v>
      </c>
      <c r="O28" s="605">
        <v>23260</v>
      </c>
      <c r="P28" s="605">
        <v>22799</v>
      </c>
      <c r="Q28" s="607" t="s">
        <v>263</v>
      </c>
    </row>
    <row r="29" spans="1:17" ht="29.25" customHeight="1">
      <c r="A29" s="608" t="s">
        <v>1956</v>
      </c>
      <c r="B29" s="606">
        <v>10494</v>
      </c>
      <c r="C29" s="605">
        <v>9611</v>
      </c>
      <c r="D29" s="615">
        <v>8938.4</v>
      </c>
      <c r="E29" s="605">
        <v>8058</v>
      </c>
      <c r="F29" s="605">
        <v>6844</v>
      </c>
      <c r="G29" s="605">
        <v>6255.5</v>
      </c>
      <c r="H29" s="605">
        <v>5535.1</v>
      </c>
      <c r="I29" s="605">
        <v>4287.3</v>
      </c>
      <c r="J29" s="605">
        <v>3804</v>
      </c>
      <c r="K29" s="605">
        <v>2506.5</v>
      </c>
      <c r="L29" s="605">
        <v>1291</v>
      </c>
      <c r="M29" s="605">
        <v>709</v>
      </c>
      <c r="N29" s="606">
        <v>8289.5</v>
      </c>
      <c r="O29" s="605">
        <v>7403.2</v>
      </c>
      <c r="P29" s="605">
        <v>6768.2</v>
      </c>
      <c r="Q29" s="607" t="s">
        <v>264</v>
      </c>
    </row>
    <row r="30" spans="1:17" ht="29.25" customHeight="1">
      <c r="A30" s="608" t="s">
        <v>1957</v>
      </c>
      <c r="B30" s="606">
        <v>25470</v>
      </c>
      <c r="C30" s="605">
        <v>23211</v>
      </c>
      <c r="D30" s="615">
        <v>21406</v>
      </c>
      <c r="E30" s="605">
        <v>19655</v>
      </c>
      <c r="F30" s="605">
        <v>18061</v>
      </c>
      <c r="G30" s="605">
        <v>16402</v>
      </c>
      <c r="H30" s="605">
        <v>14652</v>
      </c>
      <c r="I30" s="605">
        <v>12917</v>
      </c>
      <c r="J30" s="605">
        <v>10429</v>
      </c>
      <c r="K30" s="605">
        <v>8115</v>
      </c>
      <c r="L30" s="605">
        <v>5312</v>
      </c>
      <c r="M30" s="605">
        <v>3178</v>
      </c>
      <c r="N30" s="606">
        <v>29942.940000000002</v>
      </c>
      <c r="O30" s="605">
        <v>27060</v>
      </c>
      <c r="P30" s="605">
        <v>24667</v>
      </c>
      <c r="Q30" s="607" t="s">
        <v>265</v>
      </c>
    </row>
    <row r="31" spans="1:17" ht="29.25" customHeight="1">
      <c r="A31" s="608"/>
      <c r="B31" s="608"/>
      <c r="C31" s="296"/>
      <c r="D31" s="618"/>
      <c r="E31" s="296"/>
      <c r="F31" s="296"/>
      <c r="G31" s="296"/>
      <c r="H31" s="296"/>
      <c r="I31" s="296"/>
      <c r="J31" s="296"/>
      <c r="K31" s="296"/>
      <c r="L31" s="296"/>
      <c r="M31" s="296"/>
      <c r="N31" s="606"/>
      <c r="O31" s="605"/>
      <c r="P31" s="605"/>
      <c r="Q31" s="607"/>
    </row>
    <row r="32" spans="1:17" s="294" customFormat="1" ht="29.25" customHeight="1">
      <c r="A32" s="619" t="s">
        <v>266</v>
      </c>
      <c r="B32" s="596">
        <v>99835.857142857159</v>
      </c>
      <c r="C32" s="597">
        <v>70808.590446857153</v>
      </c>
      <c r="D32" s="598">
        <v>64101.480446857226</v>
      </c>
      <c r="E32" s="597">
        <v>59217.847589714336</v>
      </c>
      <c r="F32" s="597">
        <v>41071.967589714273</v>
      </c>
      <c r="G32" s="597">
        <v>30785.600446857134</v>
      </c>
      <c r="H32" s="597">
        <v>29490.573363428528</v>
      </c>
      <c r="I32" s="597">
        <v>23461.463609428567</v>
      </c>
      <c r="J32" s="597">
        <v>23154.42758971428</v>
      </c>
      <c r="K32" s="610">
        <v>20528.955714285723</v>
      </c>
      <c r="L32" s="610">
        <v>4368.7142857142899</v>
      </c>
      <c r="M32" s="610">
        <v>4711.8571428571449</v>
      </c>
      <c r="N32" s="609">
        <v>62838.577909368556</v>
      </c>
      <c r="O32" s="610">
        <v>42097.690106511407</v>
      </c>
      <c r="P32" s="610">
        <v>39029.755310571403</v>
      </c>
      <c r="Q32" s="599" t="s">
        <v>267</v>
      </c>
    </row>
    <row r="33" spans="1:17" s="294" customFormat="1" ht="29.25" customHeight="1">
      <c r="A33" s="619"/>
      <c r="B33" s="619"/>
      <c r="C33" s="295"/>
      <c r="D33" s="620"/>
      <c r="E33" s="295"/>
      <c r="F33" s="295"/>
      <c r="G33" s="295"/>
      <c r="H33" s="295"/>
      <c r="I33" s="295"/>
      <c r="J33" s="295"/>
      <c r="K33" s="295"/>
      <c r="L33" s="295"/>
      <c r="M33" s="295"/>
      <c r="N33" s="606"/>
      <c r="O33" s="605"/>
      <c r="P33" s="605"/>
      <c r="Q33" s="612" t="s">
        <v>268</v>
      </c>
    </row>
    <row r="34" spans="1:17" s="294" customFormat="1" ht="29.25" customHeight="1">
      <c r="A34" s="619" t="s">
        <v>269</v>
      </c>
      <c r="B34" s="596">
        <v>117383</v>
      </c>
      <c r="C34" s="597">
        <v>85863.463304000004</v>
      </c>
      <c r="D34" s="598">
        <v>79399.463304000004</v>
      </c>
      <c r="E34" s="597">
        <v>70735.863303999999</v>
      </c>
      <c r="F34" s="597">
        <v>65446.133304000003</v>
      </c>
      <c r="G34" s="597">
        <v>57287.633304000003</v>
      </c>
      <c r="H34" s="597">
        <v>46938.033304000004</v>
      </c>
      <c r="I34" s="597">
        <v>36146.033303999997</v>
      </c>
      <c r="J34" s="597">
        <v>30177.333304</v>
      </c>
      <c r="K34" s="597">
        <v>22128</v>
      </c>
      <c r="L34" s="597">
        <v>16813</v>
      </c>
      <c r="M34" s="597">
        <v>12286</v>
      </c>
      <c r="N34" s="596">
        <v>110763.80933793999</v>
      </c>
      <c r="O34" s="597">
        <v>85342.498677940006</v>
      </c>
      <c r="P34" s="597">
        <v>72230.838277939998</v>
      </c>
      <c r="Q34" s="599" t="s">
        <v>270</v>
      </c>
    </row>
    <row r="35" spans="1:17" s="294" customFormat="1" ht="29.25" customHeight="1">
      <c r="A35" s="619" t="s">
        <v>271</v>
      </c>
      <c r="B35" s="621">
        <v>-44684.857142857145</v>
      </c>
      <c r="C35" s="622">
        <v>-36796.225285714281</v>
      </c>
      <c r="D35" s="623">
        <v>-33135.417714285722</v>
      </c>
      <c r="E35" s="622">
        <v>-24970.479857142862</v>
      </c>
      <c r="F35" s="622">
        <v>-16694.110428571432</v>
      </c>
      <c r="G35" s="622">
        <v>-14325.174428571434</v>
      </c>
      <c r="H35" s="622">
        <v>-10622.812142857143</v>
      </c>
      <c r="I35" s="622">
        <v>-5442.7459260142787</v>
      </c>
      <c r="J35" s="622">
        <v>569.91857142857225</v>
      </c>
      <c r="K35" s="622">
        <v>10890.742285714283</v>
      </c>
      <c r="L35" s="622">
        <v>2814.2857142857129</v>
      </c>
      <c r="M35" s="622">
        <v>5857.1428571428569</v>
      </c>
      <c r="N35" s="621">
        <v>-16092.070142857126</v>
      </c>
      <c r="O35" s="622">
        <v>-9234.0225714285771</v>
      </c>
      <c r="P35" s="622">
        <v>-5034.5548571428626</v>
      </c>
      <c r="Q35" s="624" t="s">
        <v>272</v>
      </c>
    </row>
    <row r="36" spans="1:17" s="294" customFormat="1" ht="29.25" customHeight="1">
      <c r="A36" s="625" t="s">
        <v>2182</v>
      </c>
      <c r="B36" s="621">
        <v>-62231.999999999985</v>
      </c>
      <c r="C36" s="622">
        <v>-51851.098142857103</v>
      </c>
      <c r="D36" s="623">
        <v>-48433.40057142853</v>
      </c>
      <c r="E36" s="622">
        <v>-36488.495571428524</v>
      </c>
      <c r="F36" s="622">
        <v>-41068.276142857147</v>
      </c>
      <c r="G36" s="622">
        <v>-40827.207285714292</v>
      </c>
      <c r="H36" s="622">
        <v>-28070.272083428627</v>
      </c>
      <c r="I36" s="622">
        <v>-18127.315620585709</v>
      </c>
      <c r="J36" s="622">
        <v>-6452.9871428571623</v>
      </c>
      <c r="K36" s="626">
        <v>9291.6980000000058</v>
      </c>
      <c r="L36" s="626">
        <v>-9629.9999999999964</v>
      </c>
      <c r="M36" s="626">
        <v>-1716.9999999999982</v>
      </c>
      <c r="N36" s="627">
        <v>-64017.301571428579</v>
      </c>
      <c r="O36" s="626">
        <v>-52478.831142857161</v>
      </c>
      <c r="P36" s="626">
        <v>-38235.637824511461</v>
      </c>
      <c r="Q36" s="612" t="s">
        <v>273</v>
      </c>
    </row>
    <row r="37" spans="1:17" s="294" customFormat="1" ht="29.25" customHeight="1">
      <c r="A37" s="628" t="s">
        <v>274</v>
      </c>
      <c r="B37" s="621">
        <v>5232</v>
      </c>
      <c r="C37" s="622">
        <v>-5228.0390000000179</v>
      </c>
      <c r="D37" s="623">
        <v>-4984.0780000000213</v>
      </c>
      <c r="E37" s="622">
        <v>-524.61300000004076</v>
      </c>
      <c r="F37" s="622">
        <v>-4945.6010000000142</v>
      </c>
      <c r="G37" s="622">
        <v>-7215.596999999997</v>
      </c>
      <c r="H37" s="622">
        <v>-3016.1564880000096</v>
      </c>
      <c r="I37" s="622">
        <v>-5165.9595887000214</v>
      </c>
      <c r="J37" s="622">
        <v>-4116.9200000000146</v>
      </c>
      <c r="K37" s="622">
        <v>-5849.1880000000147</v>
      </c>
      <c r="L37" s="622">
        <v>-7555</v>
      </c>
      <c r="M37" s="622">
        <v>-9527</v>
      </c>
      <c r="N37" s="621">
        <v>-9299.1970000000183</v>
      </c>
      <c r="O37" s="622">
        <v>-7709.145999999997</v>
      </c>
      <c r="P37" s="622">
        <v>-10185.826000000026</v>
      </c>
      <c r="Q37" s="599" t="s">
        <v>275</v>
      </c>
    </row>
    <row r="38" spans="1:17" s="294" customFormat="1" ht="29.25" customHeight="1">
      <c r="A38" s="628" t="s">
        <v>276</v>
      </c>
      <c r="B38" s="621">
        <v>-55699</v>
      </c>
      <c r="C38" s="622">
        <v>-55851.137142857187</v>
      </c>
      <c r="D38" s="623">
        <v>-52318.478571428554</v>
      </c>
      <c r="E38" s="622">
        <v>-36058.108571428602</v>
      </c>
      <c r="F38" s="622">
        <v>-45181.8771428572</v>
      </c>
      <c r="G38" s="622">
        <v>-47323.804285714301</v>
      </c>
      <c r="H38" s="622">
        <v>-30483.428571428602</v>
      </c>
      <c r="I38" s="622">
        <v>-22812.275209285744</v>
      </c>
      <c r="J38" s="622">
        <v>-10187.907142857157</v>
      </c>
      <c r="K38" s="622">
        <v>3726.509999999982</v>
      </c>
      <c r="L38" s="622">
        <v>-17185</v>
      </c>
      <c r="M38" s="622">
        <v>-11244</v>
      </c>
      <c r="N38" s="621">
        <v>-72140.498571428543</v>
      </c>
      <c r="O38" s="622">
        <v>-59115.977142857184</v>
      </c>
      <c r="P38" s="622">
        <v>-47509.321428571449</v>
      </c>
      <c r="Q38" s="599" t="s">
        <v>277</v>
      </c>
    </row>
    <row r="39" spans="1:17" s="294" customFormat="1" ht="29.25" customHeight="1">
      <c r="A39" s="628" t="s">
        <v>278</v>
      </c>
      <c r="B39" s="621">
        <v>36732</v>
      </c>
      <c r="C39" s="622">
        <v>42722.237142857193</v>
      </c>
      <c r="D39" s="623">
        <v>46790.578571428552</v>
      </c>
      <c r="E39" s="622">
        <v>30180.108571428602</v>
      </c>
      <c r="F39" s="622">
        <v>40329.577142857204</v>
      </c>
      <c r="G39" s="622">
        <v>42634.604285714304</v>
      </c>
      <c r="H39" s="622">
        <v>25551.228571428601</v>
      </c>
      <c r="I39" s="622">
        <v>15053.975209285743</v>
      </c>
      <c r="J39" s="622">
        <v>2396.707142857158</v>
      </c>
      <c r="K39" s="622">
        <v>-11141.909999999982</v>
      </c>
      <c r="L39" s="622">
        <v>13464</v>
      </c>
      <c r="M39" s="622">
        <v>10844</v>
      </c>
      <c r="N39" s="621">
        <v>37187.498571428543</v>
      </c>
      <c r="O39" s="622">
        <v>28653.158142857181</v>
      </c>
      <c r="P39" s="622">
        <v>16623.721428571451</v>
      </c>
      <c r="Q39" s="599" t="s">
        <v>279</v>
      </c>
    </row>
    <row r="40" spans="1:17" s="294" customFormat="1" ht="29.25" customHeight="1">
      <c r="A40" s="629" t="s">
        <v>280</v>
      </c>
      <c r="B40" s="621">
        <v>18967</v>
      </c>
      <c r="C40" s="622">
        <v>13128.899999999998</v>
      </c>
      <c r="D40" s="623">
        <v>5527.9000000000015</v>
      </c>
      <c r="E40" s="622">
        <v>5878</v>
      </c>
      <c r="F40" s="622">
        <v>4852.2999999999993</v>
      </c>
      <c r="G40" s="622">
        <v>4689.2000000000007</v>
      </c>
      <c r="H40" s="622">
        <v>4932.2000000000007</v>
      </c>
      <c r="I40" s="622">
        <v>7758.3000000000011</v>
      </c>
      <c r="J40" s="622">
        <v>7791.2000000000007</v>
      </c>
      <c r="K40" s="622">
        <v>7415.4000000000005</v>
      </c>
      <c r="L40" s="622">
        <v>3721</v>
      </c>
      <c r="M40" s="622">
        <v>399</v>
      </c>
      <c r="N40" s="621">
        <v>34953</v>
      </c>
      <c r="O40" s="622">
        <v>30462.819000000003</v>
      </c>
      <c r="P40" s="622">
        <v>30885.599999999999</v>
      </c>
      <c r="Q40" s="612" t="s">
        <v>281</v>
      </c>
    </row>
    <row r="41" spans="1:17" ht="29.25" customHeight="1">
      <c r="A41" s="608" t="s">
        <v>1958</v>
      </c>
      <c r="B41" s="602">
        <v>40364</v>
      </c>
      <c r="C41" s="603">
        <v>33595.699999999997</v>
      </c>
      <c r="D41" s="604">
        <v>24896.9</v>
      </c>
      <c r="E41" s="603">
        <v>24529.9</v>
      </c>
      <c r="F41" s="603">
        <v>22662.6</v>
      </c>
      <c r="G41" s="603">
        <v>21314.7</v>
      </c>
      <c r="H41" s="603">
        <v>20816</v>
      </c>
      <c r="I41" s="603">
        <v>12119.2</v>
      </c>
      <c r="J41" s="603">
        <v>11058.1</v>
      </c>
      <c r="K41" s="603">
        <v>9678.6</v>
      </c>
      <c r="L41" s="603">
        <v>5216</v>
      </c>
      <c r="M41" s="603">
        <v>1197</v>
      </c>
      <c r="N41" s="602">
        <v>45490</v>
      </c>
      <c r="O41" s="603">
        <v>39945.219000000005</v>
      </c>
      <c r="P41" s="603">
        <v>39260.5</v>
      </c>
      <c r="Q41" s="617" t="s">
        <v>282</v>
      </c>
    </row>
    <row r="42" spans="1:17" ht="29.25" customHeight="1">
      <c r="A42" s="608" t="s">
        <v>1959</v>
      </c>
      <c r="B42" s="602">
        <v>-21397</v>
      </c>
      <c r="C42" s="603">
        <v>-20466.8</v>
      </c>
      <c r="D42" s="604">
        <v>-19369</v>
      </c>
      <c r="E42" s="603">
        <v>-18651.900000000001</v>
      </c>
      <c r="F42" s="603">
        <v>-17810.3</v>
      </c>
      <c r="G42" s="603">
        <v>-16625.5</v>
      </c>
      <c r="H42" s="603">
        <v>-15883.8</v>
      </c>
      <c r="I42" s="603">
        <v>-4360.8999999999996</v>
      </c>
      <c r="J42" s="603">
        <v>-3266.9</v>
      </c>
      <c r="K42" s="603">
        <v>-2263.1999999999998</v>
      </c>
      <c r="L42" s="603">
        <v>-1495</v>
      </c>
      <c r="M42" s="603">
        <v>-798</v>
      </c>
      <c r="N42" s="602">
        <v>-10537</v>
      </c>
      <c r="O42" s="603">
        <v>-9482.4</v>
      </c>
      <c r="P42" s="603">
        <v>-8374.9</v>
      </c>
      <c r="Q42" s="607" t="s">
        <v>283</v>
      </c>
    </row>
    <row r="43" spans="1:17" ht="15.95" customHeight="1">
      <c r="A43" s="630"/>
      <c r="B43" s="630"/>
      <c r="C43" s="97"/>
      <c r="D43" s="631"/>
      <c r="E43" s="97"/>
      <c r="F43" s="97"/>
      <c r="G43" s="97"/>
      <c r="H43" s="97"/>
      <c r="I43" s="97"/>
      <c r="J43" s="97"/>
      <c r="K43" s="97"/>
      <c r="L43" s="97"/>
      <c r="M43" s="97"/>
      <c r="N43" s="606"/>
      <c r="O43" s="605"/>
      <c r="P43" s="605"/>
      <c r="Q43" s="472"/>
    </row>
    <row r="44" spans="1:17" ht="14.45" customHeight="1">
      <c r="A44" s="632"/>
      <c r="B44" s="632"/>
      <c r="C44" s="633"/>
      <c r="D44" s="634"/>
      <c r="E44" s="633"/>
      <c r="F44" s="633"/>
      <c r="G44" s="633"/>
      <c r="H44" s="633"/>
      <c r="I44" s="633"/>
      <c r="J44" s="633"/>
      <c r="K44" s="633"/>
      <c r="L44" s="633"/>
      <c r="M44" s="633"/>
      <c r="N44" s="632"/>
      <c r="O44" s="633"/>
      <c r="P44" s="633"/>
      <c r="Q44" s="315"/>
    </row>
    <row r="45" spans="1:17" ht="14.45" customHeight="1">
      <c r="A45" s="632"/>
      <c r="B45" s="632"/>
      <c r="C45" s="633"/>
      <c r="D45" s="634"/>
      <c r="E45" s="633"/>
      <c r="F45" s="633"/>
      <c r="G45" s="633"/>
      <c r="H45" s="633"/>
      <c r="I45" s="633"/>
      <c r="J45" s="633"/>
      <c r="K45" s="633"/>
      <c r="L45" s="633"/>
      <c r="M45" s="633"/>
      <c r="N45" s="632"/>
      <c r="O45" s="633"/>
      <c r="P45" s="633"/>
      <c r="Q45" s="315"/>
    </row>
    <row r="46" spans="1:17" ht="14.45" customHeight="1">
      <c r="A46" s="98"/>
      <c r="B46" s="98"/>
      <c r="C46" s="635"/>
      <c r="D46" s="636"/>
      <c r="E46" s="635"/>
      <c r="F46" s="635"/>
      <c r="G46" s="635"/>
      <c r="H46" s="635"/>
      <c r="I46" s="635"/>
      <c r="J46" s="635"/>
      <c r="K46" s="635"/>
      <c r="L46" s="635"/>
      <c r="M46" s="635"/>
      <c r="N46" s="98"/>
      <c r="O46" s="635"/>
      <c r="P46" s="635"/>
      <c r="Q46" s="316"/>
    </row>
    <row r="47" spans="1:17" ht="12.75" customHeight="1">
      <c r="A47" s="1720" t="s">
        <v>284</v>
      </c>
      <c r="B47" s="1720"/>
      <c r="C47" s="1720"/>
      <c r="D47" s="1720"/>
      <c r="E47" s="1720"/>
      <c r="F47" s="1720"/>
      <c r="G47" s="1720"/>
      <c r="H47" s="1720"/>
      <c r="I47" s="1720"/>
      <c r="J47" s="1720"/>
      <c r="K47" s="1720"/>
      <c r="L47" s="1720"/>
      <c r="M47" s="1720"/>
      <c r="N47" s="1720"/>
      <c r="O47" s="1720"/>
      <c r="P47" s="1720"/>
      <c r="Q47" s="1721" t="s">
        <v>285</v>
      </c>
    </row>
    <row r="48" spans="1:17" ht="12.75" customHeight="1"/>
    <row r="49" spans="1:16" s="292" customFormat="1" ht="12.75" customHeight="1">
      <c r="A49" s="293"/>
      <c r="B49" s="293"/>
      <c r="C49" s="293"/>
      <c r="D49" s="293"/>
      <c r="E49" s="293"/>
      <c r="F49" s="293"/>
      <c r="G49" s="293"/>
      <c r="H49" s="293"/>
      <c r="I49" s="293"/>
      <c r="J49" s="293"/>
      <c r="K49" s="293"/>
      <c r="L49" s="293"/>
      <c r="M49" s="293"/>
      <c r="N49" s="293"/>
      <c r="O49" s="293"/>
      <c r="P49" s="293"/>
    </row>
    <row r="50" spans="1:16" s="99" customFormat="1" ht="12.75" customHeight="1">
      <c r="A50" s="91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</row>
    <row r="51" spans="1:16" s="99" customFormat="1" ht="12.95" customHeight="1">
      <c r="A51" s="91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</row>
    <row r="52" spans="1:16" s="99" customFormat="1" ht="12.95" customHeight="1">
      <c r="A52" s="91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</row>
    <row r="53" spans="1:16" s="99" customFormat="1" ht="12.95" customHeight="1">
      <c r="A53" s="91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</row>
    <row r="54" spans="1:16" s="99" customFormat="1" ht="12.95" customHeight="1">
      <c r="A54" s="91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</row>
    <row r="55" spans="1:16" s="99" customFormat="1" ht="12.95" customHeight="1">
      <c r="A55" s="91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</row>
    <row r="56" spans="1:16" s="99" customFormat="1" ht="12.95" customHeight="1">
      <c r="A56" s="91"/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432"/>
      <c r="M56" s="432"/>
      <c r="N56" s="432"/>
      <c r="O56" s="432"/>
      <c r="P56" s="91"/>
    </row>
    <row r="57" spans="1:16" s="99" customFormat="1" ht="12.95" customHeight="1">
      <c r="A57" s="91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</row>
    <row r="65" spans="17:17">
      <c r="Q65" s="291"/>
    </row>
    <row r="66" spans="17:17">
      <c r="Q66" s="291"/>
    </row>
    <row r="67" spans="17:17">
      <c r="Q67" s="291"/>
    </row>
    <row r="68" spans="17:17">
      <c r="Q68" s="291"/>
    </row>
    <row r="69" spans="17:17">
      <c r="Q69" s="291"/>
    </row>
    <row r="70" spans="17:17">
      <c r="Q70" s="291"/>
    </row>
    <row r="71" spans="17:17">
      <c r="Q71" s="291"/>
    </row>
    <row r="72" spans="17:17">
      <c r="Q72" s="291"/>
    </row>
    <row r="73" spans="17:17">
      <c r="Q73" s="291"/>
    </row>
    <row r="74" spans="17:17">
      <c r="Q74" s="291"/>
    </row>
    <row r="75" spans="17:17">
      <c r="Q75" s="291"/>
    </row>
  </sheetData>
  <mergeCells count="2">
    <mergeCell ref="B4:M5"/>
    <mergeCell ref="N4:P5"/>
  </mergeCells>
  <printOptions gridLinesSet="0"/>
  <pageMargins left="0.27559055118110237" right="0.27559055118110237" top="0.39370078740157483" bottom="0.39370078740157483" header="0.51181102362204722" footer="0.51181102362204722"/>
  <pageSetup paperSize="9" scale="45" firstPageNumber="6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syncVertical="1" syncRef="A13" transitionEvaluation="1">
    <tabColor rgb="FF9933FF"/>
  </sheetPr>
  <dimension ref="A1:DF86"/>
  <sheetViews>
    <sheetView showGridLines="0" tabSelected="1" view="pageLayout" topLeftCell="A13" zoomScale="40" zoomScaleNormal="76" zoomScalePageLayoutView="40" workbookViewId="0">
      <selection activeCell="H53" sqref="H53"/>
    </sheetView>
  </sheetViews>
  <sheetFormatPr baseColWidth="10" defaultColWidth="12.140625" defaultRowHeight="14.25" customHeight="1"/>
  <cols>
    <col min="1" max="1" width="61" style="276" customWidth="1"/>
    <col min="2" max="16" width="15.5703125" style="276" customWidth="1"/>
    <col min="17" max="17" width="44.42578125" style="288" customWidth="1"/>
    <col min="18" max="137" width="12.140625" style="276" customWidth="1"/>
    <col min="138" max="16384" width="12.140625" style="276"/>
  </cols>
  <sheetData>
    <row r="1" spans="1:110" ht="25.5" customHeight="1">
      <c r="A1" s="12" t="s">
        <v>67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68</v>
      </c>
    </row>
    <row r="2" spans="1:110" ht="25.5" customHeight="1">
      <c r="A2" s="14" t="s">
        <v>69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277" t="s">
        <v>70</v>
      </c>
    </row>
    <row r="3" spans="1:110" ht="14.25" customHeight="1">
      <c r="A3" s="327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31"/>
    </row>
    <row r="4" spans="1:110" s="278" customFormat="1" ht="15.75" customHeight="1">
      <c r="A4" s="15"/>
      <c r="B4" s="2336" t="s">
        <v>1714</v>
      </c>
      <c r="C4" s="2337"/>
      <c r="D4" s="2337"/>
      <c r="E4" s="2337"/>
      <c r="F4" s="2337"/>
      <c r="G4" s="2337"/>
      <c r="H4" s="2337"/>
      <c r="I4" s="2337"/>
      <c r="J4" s="2337"/>
      <c r="K4" s="2337"/>
      <c r="L4" s="2337"/>
      <c r="M4" s="2337"/>
      <c r="N4" s="2340" t="s">
        <v>1507</v>
      </c>
      <c r="O4" s="2340"/>
      <c r="P4" s="2341"/>
      <c r="Q4" s="16"/>
    </row>
    <row r="5" spans="1:110" s="278" customFormat="1" ht="15.75" customHeight="1">
      <c r="A5" s="1618"/>
      <c r="B5" s="2338"/>
      <c r="C5" s="2339"/>
      <c r="D5" s="2339"/>
      <c r="E5" s="2339"/>
      <c r="F5" s="2339"/>
      <c r="G5" s="2339"/>
      <c r="H5" s="2339"/>
      <c r="I5" s="2339"/>
      <c r="J5" s="2339"/>
      <c r="K5" s="2339"/>
      <c r="L5" s="2339"/>
      <c r="M5" s="2339"/>
      <c r="N5" s="2342"/>
      <c r="O5" s="2342"/>
      <c r="P5" s="2343"/>
      <c r="Q5" s="1619" t="s">
        <v>71</v>
      </c>
    </row>
    <row r="6" spans="1:110" s="281" customFormat="1" ht="15.75" customHeight="1">
      <c r="A6" s="1618"/>
      <c r="B6" s="532" t="s">
        <v>18</v>
      </c>
      <c r="C6" s="533" t="s">
        <v>73</v>
      </c>
      <c r="D6" s="534" t="s">
        <v>4</v>
      </c>
      <c r="E6" s="535" t="s">
        <v>5</v>
      </c>
      <c r="F6" s="536" t="s">
        <v>6</v>
      </c>
      <c r="G6" s="537" t="s">
        <v>7</v>
      </c>
      <c r="H6" s="535" t="s">
        <v>126</v>
      </c>
      <c r="I6" s="535" t="s">
        <v>9</v>
      </c>
      <c r="J6" s="535" t="s">
        <v>10</v>
      </c>
      <c r="K6" s="544" t="s">
        <v>1</v>
      </c>
      <c r="L6" s="535" t="s">
        <v>2</v>
      </c>
      <c r="M6" s="545" t="s">
        <v>3</v>
      </c>
      <c r="N6" s="532" t="s">
        <v>72</v>
      </c>
      <c r="O6" s="533" t="s">
        <v>73</v>
      </c>
      <c r="P6" s="533" t="s">
        <v>4</v>
      </c>
      <c r="Q6" s="1620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  <c r="AH6" s="279"/>
      <c r="AI6" s="279"/>
      <c r="AJ6" s="279"/>
      <c r="AK6" s="279"/>
      <c r="AL6" s="279"/>
      <c r="AM6" s="279"/>
      <c r="AN6" s="279"/>
      <c r="AO6" s="279"/>
      <c r="AP6" s="279"/>
      <c r="AQ6" s="279"/>
      <c r="AR6" s="279"/>
      <c r="AS6" s="279"/>
      <c r="AT6" s="279"/>
      <c r="AU6" s="279"/>
      <c r="AV6" s="279"/>
      <c r="AW6" s="279"/>
      <c r="AX6" s="279"/>
      <c r="AY6" s="279"/>
      <c r="AZ6" s="279"/>
      <c r="BA6" s="279"/>
      <c r="BB6" s="279"/>
      <c r="BC6" s="279"/>
      <c r="BD6" s="279"/>
      <c r="BE6" s="279"/>
      <c r="BF6" s="279"/>
      <c r="BG6" s="279"/>
      <c r="BH6" s="279"/>
      <c r="BI6" s="279"/>
      <c r="BJ6" s="279"/>
      <c r="BK6" s="279"/>
      <c r="BL6" s="279"/>
      <c r="BM6" s="279"/>
      <c r="BN6" s="279"/>
      <c r="BO6" s="279"/>
      <c r="BP6" s="279"/>
      <c r="BQ6" s="279"/>
      <c r="BR6" s="279"/>
      <c r="BS6" s="279"/>
      <c r="BT6" s="279"/>
      <c r="BU6" s="279"/>
      <c r="BV6" s="279"/>
      <c r="BW6" s="279"/>
      <c r="BX6" s="279"/>
      <c r="BY6" s="279"/>
      <c r="BZ6" s="279"/>
      <c r="CA6" s="279"/>
      <c r="CB6" s="279"/>
      <c r="CC6" s="279"/>
      <c r="CD6" s="279"/>
      <c r="CE6" s="279"/>
      <c r="CF6" s="279"/>
      <c r="CG6" s="279"/>
      <c r="CH6" s="279"/>
      <c r="CI6" s="280"/>
      <c r="CJ6" s="279"/>
      <c r="CK6" s="279"/>
      <c r="CL6" s="279"/>
      <c r="CM6" s="276"/>
      <c r="CN6" s="276"/>
      <c r="CO6" s="276"/>
      <c r="CP6" s="276"/>
      <c r="CQ6" s="276"/>
      <c r="CR6" s="276"/>
      <c r="CS6" s="276"/>
      <c r="CT6" s="276"/>
      <c r="CU6" s="276"/>
      <c r="CV6" s="276"/>
      <c r="CW6" s="276"/>
      <c r="CX6" s="276"/>
      <c r="CY6" s="276"/>
      <c r="CZ6" s="276"/>
      <c r="DA6" s="276"/>
      <c r="DB6" s="276"/>
      <c r="DC6" s="276"/>
      <c r="DD6" s="276"/>
      <c r="DE6" s="276"/>
      <c r="DF6" s="276"/>
    </row>
    <row r="7" spans="1:110" s="281" customFormat="1" ht="15.75" customHeight="1">
      <c r="A7" s="17"/>
      <c r="B7" s="1652" t="s">
        <v>1717</v>
      </c>
      <c r="C7" s="538" t="s">
        <v>1718</v>
      </c>
      <c r="D7" s="1653" t="s">
        <v>1719</v>
      </c>
      <c r="E7" s="539" t="s">
        <v>1720</v>
      </c>
      <c r="F7" s="540" t="s">
        <v>13</v>
      </c>
      <c r="G7" s="541" t="s">
        <v>14</v>
      </c>
      <c r="H7" s="539" t="s">
        <v>15</v>
      </c>
      <c r="I7" s="539" t="s">
        <v>16</v>
      </c>
      <c r="J7" s="539" t="s">
        <v>17</v>
      </c>
      <c r="K7" s="546" t="s">
        <v>11</v>
      </c>
      <c r="L7" s="539" t="s">
        <v>1715</v>
      </c>
      <c r="M7" s="547" t="s">
        <v>1716</v>
      </c>
      <c r="N7" s="542" t="s">
        <v>1717</v>
      </c>
      <c r="O7" s="543" t="s">
        <v>1718</v>
      </c>
      <c r="P7" s="543" t="s">
        <v>1719</v>
      </c>
      <c r="Q7" s="18"/>
      <c r="R7" s="279"/>
      <c r="S7" s="279"/>
      <c r="T7" s="279"/>
      <c r="U7" s="279"/>
      <c r="V7" s="279"/>
      <c r="W7" s="279"/>
      <c r="X7" s="279"/>
      <c r="Y7" s="279"/>
      <c r="Z7" s="279"/>
      <c r="AA7" s="279"/>
      <c r="AB7" s="279"/>
      <c r="AC7" s="279"/>
      <c r="AD7" s="279"/>
      <c r="AE7" s="279"/>
      <c r="AF7" s="279"/>
      <c r="AG7" s="279"/>
      <c r="AH7" s="279"/>
      <c r="AI7" s="279"/>
      <c r="AJ7" s="279"/>
      <c r="AK7" s="279"/>
      <c r="AL7" s="279"/>
      <c r="AM7" s="279"/>
      <c r="AN7" s="279"/>
      <c r="AO7" s="279"/>
      <c r="AP7" s="279"/>
      <c r="AQ7" s="279"/>
      <c r="AR7" s="279"/>
      <c r="AS7" s="279"/>
      <c r="AT7" s="279"/>
      <c r="AU7" s="279"/>
      <c r="AV7" s="279"/>
      <c r="AW7" s="279"/>
      <c r="AX7" s="279"/>
      <c r="AY7" s="279"/>
      <c r="AZ7" s="279"/>
      <c r="BA7" s="279"/>
      <c r="BB7" s="279"/>
      <c r="BC7" s="279"/>
      <c r="BD7" s="279"/>
      <c r="BE7" s="279"/>
      <c r="BF7" s="279"/>
      <c r="BG7" s="279"/>
      <c r="BH7" s="279"/>
      <c r="BI7" s="279"/>
      <c r="BJ7" s="279"/>
      <c r="BK7" s="279"/>
      <c r="BL7" s="279"/>
      <c r="BM7" s="279"/>
      <c r="BN7" s="279"/>
      <c r="BO7" s="279"/>
      <c r="BP7" s="279"/>
      <c r="BQ7" s="279"/>
      <c r="BR7" s="279"/>
      <c r="BS7" s="279"/>
      <c r="BT7" s="279"/>
      <c r="BU7" s="279"/>
      <c r="BV7" s="279"/>
      <c r="BW7" s="279"/>
      <c r="BX7" s="279"/>
      <c r="BY7" s="279"/>
      <c r="BZ7" s="279"/>
      <c r="CA7" s="279"/>
      <c r="CB7" s="279"/>
      <c r="CC7" s="279"/>
      <c r="CD7" s="279"/>
      <c r="CE7" s="279"/>
      <c r="CF7" s="279"/>
      <c r="CG7" s="279"/>
      <c r="CH7" s="279"/>
      <c r="CI7" s="280"/>
      <c r="CJ7" s="279"/>
      <c r="CK7" s="279"/>
      <c r="CL7" s="279"/>
      <c r="CM7" s="276"/>
      <c r="CN7" s="276"/>
      <c r="CO7" s="276"/>
      <c r="CP7" s="276"/>
      <c r="CQ7" s="276"/>
      <c r="CR7" s="276"/>
      <c r="CS7" s="276"/>
      <c r="CT7" s="276"/>
      <c r="CU7" s="276"/>
      <c r="CV7" s="276"/>
      <c r="CW7" s="276"/>
      <c r="CX7" s="276"/>
      <c r="CY7" s="276"/>
      <c r="CZ7" s="276"/>
      <c r="DA7" s="276"/>
      <c r="DB7" s="276"/>
      <c r="DC7" s="276"/>
      <c r="DD7" s="276"/>
      <c r="DE7" s="276"/>
      <c r="DF7" s="276"/>
    </row>
    <row r="8" spans="1:110" ht="8.25" customHeight="1">
      <c r="A8" s="1621"/>
      <c r="B8" s="19"/>
      <c r="C8" s="20"/>
      <c r="D8" s="21"/>
      <c r="E8" s="22"/>
      <c r="F8" s="22"/>
      <c r="G8" s="20"/>
      <c r="H8" s="20"/>
      <c r="I8" s="20"/>
      <c r="J8" s="20"/>
      <c r="K8" s="22"/>
      <c r="L8" s="22"/>
      <c r="M8" s="22"/>
      <c r="N8" s="19"/>
      <c r="O8" s="20"/>
      <c r="P8" s="20"/>
      <c r="Q8" s="1622"/>
    </row>
    <row r="9" spans="1:110" s="282" customFormat="1" ht="21.75" customHeight="1">
      <c r="A9" s="1623" t="s">
        <v>1570</v>
      </c>
      <c r="B9" s="1624">
        <v>27367.795807620001</v>
      </c>
      <c r="C9" s="329">
        <v>9127.6750579199997</v>
      </c>
      <c r="D9" s="1625">
        <v>6396.4876512399996</v>
      </c>
      <c r="E9" s="329">
        <v>5537.4021130499996</v>
      </c>
      <c r="F9" s="329">
        <v>3660.6546526799998</v>
      </c>
      <c r="G9" s="329">
        <v>5585.74127675</v>
      </c>
      <c r="H9" s="329">
        <v>5294.1043268499998</v>
      </c>
      <c r="I9" s="329">
        <v>12474.622354040001</v>
      </c>
      <c r="J9" s="329">
        <v>10515.14311637</v>
      </c>
      <c r="K9" s="329">
        <v>3030.3414581500001</v>
      </c>
      <c r="L9" s="329">
        <v>4736.0074848100003</v>
      </c>
      <c r="M9" s="329">
        <v>5331.3378192199998</v>
      </c>
      <c r="N9" s="1624">
        <v>17951.535013500001</v>
      </c>
      <c r="O9" s="329">
        <v>10175.61885318</v>
      </c>
      <c r="P9" s="329">
        <v>3794.0681616900001</v>
      </c>
      <c r="Q9" s="1654" t="s">
        <v>1569</v>
      </c>
    </row>
    <row r="10" spans="1:110" s="282" customFormat="1" ht="21.75" customHeight="1">
      <c r="A10" s="1626"/>
      <c r="B10" s="1626"/>
      <c r="C10" s="330"/>
      <c r="D10" s="1627"/>
      <c r="E10" s="330"/>
      <c r="F10" s="330"/>
      <c r="G10" s="330"/>
      <c r="H10" s="328"/>
      <c r="I10" s="328"/>
      <c r="J10" s="328"/>
      <c r="K10" s="328"/>
      <c r="L10" s="328"/>
      <c r="M10" s="328"/>
      <c r="N10" s="1624"/>
      <c r="O10" s="330"/>
      <c r="P10" s="330"/>
      <c r="Q10" s="1654"/>
    </row>
    <row r="11" spans="1:110" s="282" customFormat="1" ht="21.75" customHeight="1">
      <c r="A11" s="1628" t="s">
        <v>77</v>
      </c>
      <c r="B11" s="1624">
        <v>7886.6393735000001</v>
      </c>
      <c r="C11" s="329">
        <v>6694.3903162099996</v>
      </c>
      <c r="D11" s="1625">
        <v>5640.11848439</v>
      </c>
      <c r="E11" s="329">
        <v>5043.83992614</v>
      </c>
      <c r="F11" s="329">
        <v>3314.34567191</v>
      </c>
      <c r="G11" s="329">
        <v>4522.0469966600003</v>
      </c>
      <c r="H11" s="329">
        <v>3885.6861701399998</v>
      </c>
      <c r="I11" s="329">
        <v>5354.3939085399998</v>
      </c>
      <c r="J11" s="329">
        <v>7271.82545923</v>
      </c>
      <c r="K11" s="329">
        <v>2987.0704735300001</v>
      </c>
      <c r="L11" s="329">
        <v>4440.0430195099998</v>
      </c>
      <c r="M11" s="329">
        <v>3951.0726999200001</v>
      </c>
      <c r="N11" s="1624">
        <v>5503.4130575299996</v>
      </c>
      <c r="O11" s="329">
        <v>2906.1547106899998</v>
      </c>
      <c r="P11" s="329">
        <v>3570.8858998999999</v>
      </c>
      <c r="Q11" s="1655" t="s">
        <v>78</v>
      </c>
    </row>
    <row r="12" spans="1:110" ht="21.75" customHeight="1">
      <c r="A12" s="1629" t="s">
        <v>79</v>
      </c>
      <c r="B12" s="1630">
        <v>7886.6393735000001</v>
      </c>
      <c r="C12" s="328">
        <v>6694.3903162099996</v>
      </c>
      <c r="D12" s="1631">
        <v>5640.11848439</v>
      </c>
      <c r="E12" s="328">
        <v>4947.6911781400004</v>
      </c>
      <c r="F12" s="328">
        <v>3314.34567191</v>
      </c>
      <c r="G12" s="328">
        <v>4485.6252143499996</v>
      </c>
      <c r="H12" s="328">
        <v>3828.60307964</v>
      </c>
      <c r="I12" s="328">
        <v>5354.3939085399998</v>
      </c>
      <c r="J12" s="328">
        <v>7271.82545923</v>
      </c>
      <c r="K12" s="328">
        <v>2963.8391294500002</v>
      </c>
      <c r="L12" s="328">
        <v>4426.9872413399999</v>
      </c>
      <c r="M12" s="328">
        <v>3951.0726999200001</v>
      </c>
      <c r="N12" s="1630">
        <v>5503.4130575299996</v>
      </c>
      <c r="O12" s="328">
        <v>2906.1547106899998</v>
      </c>
      <c r="P12" s="328">
        <v>3570.8858998999999</v>
      </c>
      <c r="Q12" s="1656" t="s">
        <v>80</v>
      </c>
    </row>
    <row r="13" spans="1:110" ht="21.75" customHeight="1">
      <c r="A13" s="1629" t="s">
        <v>81</v>
      </c>
      <c r="B13" s="1630">
        <v>0</v>
      </c>
      <c r="C13" s="371">
        <v>0</v>
      </c>
      <c r="D13" s="1633">
        <v>0</v>
      </c>
      <c r="E13" s="328">
        <v>96.148747999999998</v>
      </c>
      <c r="F13" s="328">
        <v>0</v>
      </c>
      <c r="G13" s="371">
        <v>36.421782309999998</v>
      </c>
      <c r="H13" s="371">
        <v>57.083090499999997</v>
      </c>
      <c r="I13" s="371">
        <v>0</v>
      </c>
      <c r="J13" s="371">
        <v>0</v>
      </c>
      <c r="K13" s="371">
        <v>23.23134408</v>
      </c>
      <c r="L13" s="371">
        <v>13.05577817</v>
      </c>
      <c r="M13" s="328">
        <v>0</v>
      </c>
      <c r="N13" s="1630">
        <v>0</v>
      </c>
      <c r="O13" s="328">
        <v>0</v>
      </c>
      <c r="P13" s="328">
        <v>0</v>
      </c>
      <c r="Q13" s="1656" t="s">
        <v>1724</v>
      </c>
    </row>
    <row r="14" spans="1:110" s="282" customFormat="1" ht="21.75" customHeight="1">
      <c r="A14" s="1628" t="s">
        <v>83</v>
      </c>
      <c r="B14" s="1624">
        <v>18354.812532600001</v>
      </c>
      <c r="C14" s="329">
        <v>1281.1006400000001</v>
      </c>
      <c r="D14" s="1625">
        <v>160.079365</v>
      </c>
      <c r="E14" s="329">
        <v>97.959755000000001</v>
      </c>
      <c r="F14" s="329">
        <v>118.5</v>
      </c>
      <c r="G14" s="329">
        <v>17.96038459</v>
      </c>
      <c r="H14" s="329">
        <v>1144.5549940000001</v>
      </c>
      <c r="I14" s="329">
        <v>7110.155675</v>
      </c>
      <c r="J14" s="329">
        <v>215.5</v>
      </c>
      <c r="K14" s="329">
        <v>34.190640000000002</v>
      </c>
      <c r="L14" s="329">
        <v>236.36636200000001</v>
      </c>
      <c r="M14" s="329">
        <v>20.752510000000001</v>
      </c>
      <c r="N14" s="1624">
        <v>10242.601869100001</v>
      </c>
      <c r="O14" s="328">
        <v>7193.4627440000004</v>
      </c>
      <c r="P14" s="328">
        <v>204.72669200000001</v>
      </c>
      <c r="Q14" s="1655" t="s">
        <v>84</v>
      </c>
    </row>
    <row r="15" spans="1:110" ht="21.75" customHeight="1">
      <c r="A15" s="1629" t="s">
        <v>79</v>
      </c>
      <c r="B15" s="1630">
        <v>18354.812532600001</v>
      </c>
      <c r="C15" s="328">
        <v>1281.1006400000001</v>
      </c>
      <c r="D15" s="1631">
        <v>160.079365</v>
      </c>
      <c r="E15" s="328">
        <v>45.28</v>
      </c>
      <c r="F15" s="328">
        <v>118.5</v>
      </c>
      <c r="G15" s="372">
        <v>10.555118999999999</v>
      </c>
      <c r="H15" s="328">
        <v>1144.5549940000001</v>
      </c>
      <c r="I15" s="328">
        <v>7110.155675</v>
      </c>
      <c r="J15" s="328">
        <v>215.5</v>
      </c>
      <c r="K15" s="328">
        <v>34.190640000000002</v>
      </c>
      <c r="L15" s="328">
        <v>236.36636200000001</v>
      </c>
      <c r="M15" s="328">
        <v>0</v>
      </c>
      <c r="N15" s="1630">
        <v>10242.601869100001</v>
      </c>
      <c r="O15" s="328">
        <v>7193.4627440000004</v>
      </c>
      <c r="P15" s="328">
        <v>204.72669200000001</v>
      </c>
      <c r="Q15" s="1656" t="s">
        <v>80</v>
      </c>
    </row>
    <row r="16" spans="1:110" ht="21.75" customHeight="1">
      <c r="A16" s="1629" t="s">
        <v>81</v>
      </c>
      <c r="B16" s="1632">
        <v>0</v>
      </c>
      <c r="C16" s="371">
        <v>0</v>
      </c>
      <c r="D16" s="1633">
        <v>0</v>
      </c>
      <c r="E16" s="372">
        <v>52.679755</v>
      </c>
      <c r="F16" s="372">
        <v>0</v>
      </c>
      <c r="G16" s="328">
        <v>7.40526559</v>
      </c>
      <c r="H16" s="371">
        <v>0</v>
      </c>
      <c r="I16" s="371">
        <v>0</v>
      </c>
      <c r="J16" s="371">
        <v>0</v>
      </c>
      <c r="K16" s="371">
        <v>0</v>
      </c>
      <c r="L16" s="328">
        <v>0</v>
      </c>
      <c r="M16" s="371">
        <v>20.752510000000001</v>
      </c>
      <c r="N16" s="1630">
        <v>0</v>
      </c>
      <c r="O16" s="328">
        <v>0</v>
      </c>
      <c r="P16" s="328">
        <v>0</v>
      </c>
      <c r="Q16" s="1656" t="s">
        <v>1725</v>
      </c>
    </row>
    <row r="17" spans="1:17" s="282" customFormat="1" ht="21.75" customHeight="1">
      <c r="A17" s="1635" t="s">
        <v>85</v>
      </c>
      <c r="B17" s="1636">
        <v>0</v>
      </c>
      <c r="C17" s="372">
        <v>1032.6403499999999</v>
      </c>
      <c r="D17" s="1625">
        <v>0</v>
      </c>
      <c r="E17" s="372">
        <v>0</v>
      </c>
      <c r="F17" s="372">
        <v>0</v>
      </c>
      <c r="G17" s="329">
        <v>0</v>
      </c>
      <c r="H17" s="372">
        <v>0</v>
      </c>
      <c r="I17" s="372">
        <v>0</v>
      </c>
      <c r="J17" s="372">
        <v>3.5382600000000002</v>
      </c>
      <c r="K17" s="372">
        <v>0</v>
      </c>
      <c r="L17" s="372">
        <v>0</v>
      </c>
      <c r="M17" s="329">
        <v>1296.50136</v>
      </c>
      <c r="N17" s="1624">
        <v>0</v>
      </c>
      <c r="O17" s="328">
        <v>0</v>
      </c>
      <c r="P17" s="328">
        <v>0</v>
      </c>
      <c r="Q17" s="1657" t="s">
        <v>86</v>
      </c>
    </row>
    <row r="18" spans="1:17" ht="21.75" customHeight="1">
      <c r="A18" s="1637" t="s">
        <v>87</v>
      </c>
      <c r="B18" s="1632">
        <v>0</v>
      </c>
      <c r="C18" s="371">
        <v>0</v>
      </c>
      <c r="D18" s="1631">
        <v>0</v>
      </c>
      <c r="E18" s="372">
        <v>0</v>
      </c>
      <c r="F18" s="372">
        <v>0</v>
      </c>
      <c r="G18" s="371">
        <v>0</v>
      </c>
      <c r="H18" s="371">
        <v>0</v>
      </c>
      <c r="I18" s="371">
        <v>0</v>
      </c>
      <c r="J18" s="371">
        <v>3.5382600000000002</v>
      </c>
      <c r="K18" s="371">
        <v>0</v>
      </c>
      <c r="L18" s="371">
        <v>0</v>
      </c>
      <c r="M18" s="371">
        <v>0</v>
      </c>
      <c r="N18" s="1624">
        <v>0</v>
      </c>
      <c r="O18" s="328">
        <v>0</v>
      </c>
      <c r="P18" s="328">
        <v>0</v>
      </c>
      <c r="Q18" s="1658" t="s">
        <v>1508</v>
      </c>
    </row>
    <row r="19" spans="1:17" ht="21.75" customHeight="1">
      <c r="A19" s="1637" t="s">
        <v>88</v>
      </c>
      <c r="B19" s="1632">
        <v>0</v>
      </c>
      <c r="C19" s="371">
        <v>1032.6403499999999</v>
      </c>
      <c r="D19" s="1633">
        <v>0</v>
      </c>
      <c r="E19" s="372">
        <v>0</v>
      </c>
      <c r="F19" s="372">
        <v>0</v>
      </c>
      <c r="G19" s="371">
        <v>0</v>
      </c>
      <c r="H19" s="371">
        <v>0</v>
      </c>
      <c r="I19" s="371">
        <v>0</v>
      </c>
      <c r="J19" s="371">
        <v>0</v>
      </c>
      <c r="K19" s="371">
        <v>0</v>
      </c>
      <c r="L19" s="371">
        <v>0</v>
      </c>
      <c r="M19" s="371">
        <v>0</v>
      </c>
      <c r="N19" s="1624">
        <v>0</v>
      </c>
      <c r="O19" s="328">
        <v>0</v>
      </c>
      <c r="P19" s="328">
        <v>0</v>
      </c>
      <c r="Q19" s="1658" t="s">
        <v>1509</v>
      </c>
    </row>
    <row r="20" spans="1:17" ht="21.75" customHeight="1">
      <c r="A20" s="1637" t="s">
        <v>89</v>
      </c>
      <c r="B20" s="1632">
        <v>0</v>
      </c>
      <c r="C20" s="371">
        <v>0</v>
      </c>
      <c r="D20" s="1633">
        <v>0</v>
      </c>
      <c r="E20" s="372">
        <v>0</v>
      </c>
      <c r="F20" s="372">
        <v>0</v>
      </c>
      <c r="G20" s="328">
        <v>0</v>
      </c>
      <c r="H20" s="371">
        <v>0</v>
      </c>
      <c r="I20" s="371">
        <v>0</v>
      </c>
      <c r="J20" s="371">
        <v>0</v>
      </c>
      <c r="K20" s="371">
        <v>0</v>
      </c>
      <c r="L20" s="371">
        <v>0</v>
      </c>
      <c r="M20" s="328">
        <v>1296.50136</v>
      </c>
      <c r="N20" s="1624">
        <v>0</v>
      </c>
      <c r="O20" s="328">
        <v>0</v>
      </c>
      <c r="P20" s="328">
        <v>0</v>
      </c>
      <c r="Q20" s="1658" t="s">
        <v>1510</v>
      </c>
    </row>
    <row r="21" spans="1:17" s="282" customFormat="1" ht="21.75" customHeight="1">
      <c r="A21" s="1628" t="s">
        <v>90</v>
      </c>
      <c r="B21" s="1624">
        <v>23.289433519999999</v>
      </c>
      <c r="C21" s="329">
        <v>119.54375171</v>
      </c>
      <c r="D21" s="1625">
        <v>26.289961850000001</v>
      </c>
      <c r="E21" s="329">
        <v>38.49139151</v>
      </c>
      <c r="F21" s="329">
        <v>225.08942887000001</v>
      </c>
      <c r="G21" s="329">
        <v>45.734105499999998</v>
      </c>
      <c r="H21" s="329">
        <v>13.86332271</v>
      </c>
      <c r="I21" s="329">
        <v>10.072770500000001</v>
      </c>
      <c r="J21" s="329">
        <v>26.890597140000001</v>
      </c>
      <c r="K21" s="329">
        <v>9.08034462</v>
      </c>
      <c r="L21" s="329">
        <v>33.286826599999998</v>
      </c>
      <c r="M21" s="329">
        <v>63.011249300000003</v>
      </c>
      <c r="N21" s="1624">
        <v>9.8106368699999997</v>
      </c>
      <c r="O21" s="329">
        <v>76.00139849</v>
      </c>
      <c r="P21" s="329">
        <v>18.455569789999998</v>
      </c>
      <c r="Q21" s="1655" t="s">
        <v>91</v>
      </c>
    </row>
    <row r="22" spans="1:17" ht="21.75" customHeight="1">
      <c r="A22" s="1629" t="s">
        <v>79</v>
      </c>
      <c r="B22" s="1630">
        <v>23.289433519999999</v>
      </c>
      <c r="C22" s="328">
        <v>119.54375171</v>
      </c>
      <c r="D22" s="1631">
        <v>26.289961850000001</v>
      </c>
      <c r="E22" s="328">
        <v>38.49139151</v>
      </c>
      <c r="F22" s="328">
        <v>225.08942887000001</v>
      </c>
      <c r="G22" s="328">
        <v>45.734105499999998</v>
      </c>
      <c r="H22" s="328">
        <v>13.86332271</v>
      </c>
      <c r="I22" s="328">
        <v>10.072770500000001</v>
      </c>
      <c r="J22" s="328">
        <v>26.890597140000001</v>
      </c>
      <c r="K22" s="328">
        <v>9.08034462</v>
      </c>
      <c r="L22" s="328">
        <v>33.286826599999998</v>
      </c>
      <c r="M22" s="328">
        <v>63.011249300000003</v>
      </c>
      <c r="N22" s="1630">
        <v>9.8106368699999997</v>
      </c>
      <c r="O22" s="328">
        <v>76.00139849</v>
      </c>
      <c r="P22" s="328">
        <v>18.455569789999998</v>
      </c>
      <c r="Q22" s="1656" t="s">
        <v>80</v>
      </c>
    </row>
    <row r="23" spans="1:17" s="282" customFormat="1" ht="21.75" customHeight="1">
      <c r="A23" s="1628" t="s">
        <v>92</v>
      </c>
      <c r="B23" s="1632">
        <v>1100</v>
      </c>
      <c r="C23" s="371">
        <v>0</v>
      </c>
      <c r="D23" s="1633">
        <v>0</v>
      </c>
      <c r="E23" s="372">
        <v>0</v>
      </c>
      <c r="F23" s="372">
        <v>0</v>
      </c>
      <c r="G23" s="372">
        <v>0</v>
      </c>
      <c r="H23" s="329">
        <v>0</v>
      </c>
      <c r="I23" s="372">
        <v>0</v>
      </c>
      <c r="J23" s="372">
        <v>0</v>
      </c>
      <c r="K23" s="372">
        <v>0</v>
      </c>
      <c r="L23" s="372">
        <v>0</v>
      </c>
      <c r="M23" s="372">
        <v>0</v>
      </c>
      <c r="N23" s="1624">
        <v>599.99995000000001</v>
      </c>
      <c r="O23" s="328">
        <v>0</v>
      </c>
      <c r="P23" s="328">
        <v>0</v>
      </c>
      <c r="Q23" s="1654" t="s">
        <v>93</v>
      </c>
    </row>
    <row r="24" spans="1:17" ht="21.75" customHeight="1">
      <c r="A24" s="1629" t="s">
        <v>79</v>
      </c>
      <c r="B24" s="1632">
        <v>1100</v>
      </c>
      <c r="C24" s="371">
        <v>0</v>
      </c>
      <c r="D24" s="1633">
        <v>0</v>
      </c>
      <c r="E24" s="372">
        <v>0</v>
      </c>
      <c r="F24" s="372">
        <v>0</v>
      </c>
      <c r="G24" s="372">
        <v>0</v>
      </c>
      <c r="H24" s="328">
        <v>0</v>
      </c>
      <c r="I24" s="371">
        <v>0</v>
      </c>
      <c r="J24" s="371">
        <v>0</v>
      </c>
      <c r="K24" s="371">
        <v>0</v>
      </c>
      <c r="L24" s="371">
        <v>0</v>
      </c>
      <c r="M24" s="371">
        <v>0</v>
      </c>
      <c r="N24" s="1624">
        <v>599.99995000000001</v>
      </c>
      <c r="O24" s="328">
        <v>0</v>
      </c>
      <c r="P24" s="328">
        <v>0</v>
      </c>
      <c r="Q24" s="1656" t="s">
        <v>80</v>
      </c>
    </row>
    <row r="25" spans="1:17" ht="21.75" customHeight="1">
      <c r="A25" s="1629" t="s">
        <v>81</v>
      </c>
      <c r="B25" s="1632">
        <v>0</v>
      </c>
      <c r="C25" s="371">
        <v>0</v>
      </c>
      <c r="D25" s="1633">
        <v>0</v>
      </c>
      <c r="E25" s="372">
        <v>0</v>
      </c>
      <c r="F25" s="372">
        <v>0</v>
      </c>
      <c r="G25" s="372">
        <v>0</v>
      </c>
      <c r="H25" s="371">
        <v>0</v>
      </c>
      <c r="I25" s="371">
        <v>0</v>
      </c>
      <c r="J25" s="371">
        <v>0</v>
      </c>
      <c r="K25" s="371">
        <v>0</v>
      </c>
      <c r="L25" s="371">
        <v>0</v>
      </c>
      <c r="M25" s="371">
        <v>0</v>
      </c>
      <c r="N25" s="1630">
        <v>0</v>
      </c>
      <c r="O25" s="328">
        <v>0</v>
      </c>
      <c r="P25" s="328">
        <v>0</v>
      </c>
      <c r="Q25" s="1656" t="s">
        <v>1724</v>
      </c>
    </row>
    <row r="26" spans="1:17" s="282" customFormat="1" ht="21.75" customHeight="1">
      <c r="A26" s="1628" t="s">
        <v>94</v>
      </c>
      <c r="B26" s="1636">
        <v>3.054468</v>
      </c>
      <c r="C26" s="372">
        <v>0</v>
      </c>
      <c r="D26" s="1634">
        <v>0</v>
      </c>
      <c r="E26" s="372">
        <v>7.1663984000000003</v>
      </c>
      <c r="F26" s="329">
        <v>2.7195518999999999</v>
      </c>
      <c r="G26" s="372">
        <v>0</v>
      </c>
      <c r="H26" s="329">
        <v>0</v>
      </c>
      <c r="I26" s="372">
        <v>0</v>
      </c>
      <c r="J26" s="372">
        <v>0</v>
      </c>
      <c r="K26" s="372">
        <v>0</v>
      </c>
      <c r="L26" s="372">
        <v>26.311276700000001</v>
      </c>
      <c r="M26" s="372">
        <v>0</v>
      </c>
      <c r="N26" s="1630">
        <v>1595.7094999999999</v>
      </c>
      <c r="O26" s="328">
        <v>0</v>
      </c>
      <c r="P26" s="328">
        <v>0</v>
      </c>
      <c r="Q26" s="1654" t="s">
        <v>1511</v>
      </c>
    </row>
    <row r="27" spans="1:17" ht="21.75" customHeight="1">
      <c r="A27" s="1629" t="s">
        <v>79</v>
      </c>
      <c r="B27" s="1632">
        <v>3.054468</v>
      </c>
      <c r="C27" s="371">
        <v>0</v>
      </c>
      <c r="D27" s="1633">
        <v>0</v>
      </c>
      <c r="E27" s="372">
        <v>7.1663984000000003</v>
      </c>
      <c r="F27" s="328">
        <v>2.7195518999999999</v>
      </c>
      <c r="G27" s="372">
        <v>0</v>
      </c>
      <c r="H27" s="328">
        <v>0</v>
      </c>
      <c r="I27" s="371">
        <v>0</v>
      </c>
      <c r="J27" s="371">
        <v>0</v>
      </c>
      <c r="K27" s="371">
        <v>0</v>
      </c>
      <c r="L27" s="371">
        <v>26.311276700000001</v>
      </c>
      <c r="M27" s="371">
        <v>0</v>
      </c>
      <c r="N27" s="1630">
        <v>1595.7094999999999</v>
      </c>
      <c r="O27" s="328">
        <v>0</v>
      </c>
      <c r="P27" s="328">
        <v>0</v>
      </c>
      <c r="Q27" s="1656" t="s">
        <v>80</v>
      </c>
    </row>
    <row r="28" spans="1:17" ht="21.75" customHeight="1">
      <c r="A28" s="1629" t="s">
        <v>81</v>
      </c>
      <c r="B28" s="1632">
        <v>0</v>
      </c>
      <c r="C28" s="371">
        <v>0</v>
      </c>
      <c r="D28" s="1633">
        <v>0</v>
      </c>
      <c r="E28" s="372">
        <v>0</v>
      </c>
      <c r="F28" s="371">
        <v>0</v>
      </c>
      <c r="G28" s="372">
        <v>0</v>
      </c>
      <c r="H28" s="371">
        <v>0</v>
      </c>
      <c r="I28" s="371">
        <v>0</v>
      </c>
      <c r="J28" s="371">
        <v>0</v>
      </c>
      <c r="K28" s="371">
        <v>0</v>
      </c>
      <c r="L28" s="371">
        <v>0</v>
      </c>
      <c r="M28" s="371">
        <v>0</v>
      </c>
      <c r="N28" s="1630">
        <v>0</v>
      </c>
      <c r="O28" s="328">
        <v>0</v>
      </c>
      <c r="P28" s="328">
        <v>0</v>
      </c>
      <c r="Q28" s="1656" t="s">
        <v>1725</v>
      </c>
    </row>
    <row r="29" spans="1:17" s="282" customFormat="1" ht="21.75" customHeight="1">
      <c r="A29" s="1628" t="s">
        <v>95</v>
      </c>
      <c r="B29" s="1624">
        <v>0</v>
      </c>
      <c r="C29" s="372">
        <v>0</v>
      </c>
      <c r="D29" s="1625">
        <v>569.99983999999995</v>
      </c>
      <c r="E29" s="372">
        <v>349.94464199999999</v>
      </c>
      <c r="F29" s="371">
        <v>0</v>
      </c>
      <c r="G29" s="372">
        <v>999.99978999999996</v>
      </c>
      <c r="H29" s="372">
        <v>249.99984000000001</v>
      </c>
      <c r="I29" s="372">
        <v>0</v>
      </c>
      <c r="J29" s="372">
        <v>2997.3888000000002</v>
      </c>
      <c r="K29" s="372">
        <v>0</v>
      </c>
      <c r="L29" s="372">
        <v>0</v>
      </c>
      <c r="M29" s="329">
        <v>0</v>
      </c>
      <c r="N29" s="1630">
        <v>0</v>
      </c>
      <c r="O29" s="328">
        <v>0</v>
      </c>
      <c r="P29" s="328">
        <v>0</v>
      </c>
      <c r="Q29" s="1657" t="s">
        <v>1512</v>
      </c>
    </row>
    <row r="30" spans="1:17" ht="21.75" customHeight="1">
      <c r="A30" s="1629" t="s">
        <v>96</v>
      </c>
      <c r="B30" s="1632">
        <v>0</v>
      </c>
      <c r="C30" s="371">
        <v>0</v>
      </c>
      <c r="D30" s="1633">
        <v>0</v>
      </c>
      <c r="E30" s="372">
        <v>0</v>
      </c>
      <c r="F30" s="371">
        <v>0</v>
      </c>
      <c r="G30" s="372">
        <v>0</v>
      </c>
      <c r="H30" s="371">
        <v>0</v>
      </c>
      <c r="I30" s="371">
        <v>0</v>
      </c>
      <c r="J30" s="371">
        <v>0</v>
      </c>
      <c r="K30" s="371">
        <v>0</v>
      </c>
      <c r="L30" s="371">
        <v>0</v>
      </c>
      <c r="M30" s="371">
        <v>0</v>
      </c>
      <c r="N30" s="1630">
        <v>0</v>
      </c>
      <c r="O30" s="328">
        <v>0</v>
      </c>
      <c r="P30" s="328">
        <v>0</v>
      </c>
      <c r="Q30" s="1659" t="s">
        <v>2123</v>
      </c>
    </row>
    <row r="31" spans="1:17" ht="21.75" customHeight="1">
      <c r="A31" s="1629" t="s">
        <v>97</v>
      </c>
      <c r="B31" s="1630">
        <v>0</v>
      </c>
      <c r="C31" s="371">
        <v>0</v>
      </c>
      <c r="D31" s="1631">
        <v>569.99983999999995</v>
      </c>
      <c r="E31" s="372">
        <v>349.94464199999999</v>
      </c>
      <c r="F31" s="371">
        <v>0</v>
      </c>
      <c r="G31" s="372">
        <v>999.99978999999996</v>
      </c>
      <c r="H31" s="371">
        <v>249.99984000000001</v>
      </c>
      <c r="I31" s="371">
        <v>0</v>
      </c>
      <c r="J31" s="371">
        <v>2997.3888000000002</v>
      </c>
      <c r="K31" s="371">
        <v>0</v>
      </c>
      <c r="L31" s="371">
        <v>0</v>
      </c>
      <c r="M31" s="328">
        <v>0</v>
      </c>
      <c r="N31" s="1630">
        <v>0</v>
      </c>
      <c r="O31" s="328">
        <v>0</v>
      </c>
      <c r="P31" s="328">
        <v>0</v>
      </c>
      <c r="Q31" s="1658" t="s">
        <v>2124</v>
      </c>
    </row>
    <row r="32" spans="1:17" ht="21.75" customHeight="1">
      <c r="A32" s="1629" t="s">
        <v>98</v>
      </c>
      <c r="B32" s="1632">
        <v>0</v>
      </c>
      <c r="C32" s="371">
        <v>0</v>
      </c>
      <c r="D32" s="1633">
        <v>0</v>
      </c>
      <c r="E32" s="372">
        <v>0</v>
      </c>
      <c r="F32" s="371">
        <v>0</v>
      </c>
      <c r="G32" s="372">
        <v>0</v>
      </c>
      <c r="H32" s="371">
        <v>0</v>
      </c>
      <c r="I32" s="371">
        <v>0</v>
      </c>
      <c r="J32" s="371">
        <v>0</v>
      </c>
      <c r="K32" s="371">
        <v>0</v>
      </c>
      <c r="L32" s="371">
        <v>0</v>
      </c>
      <c r="M32" s="371">
        <v>0</v>
      </c>
      <c r="N32" s="1630">
        <v>0</v>
      </c>
      <c r="O32" s="328">
        <v>0</v>
      </c>
      <c r="P32" s="328">
        <v>0</v>
      </c>
      <c r="Q32" s="1658" t="s">
        <v>2125</v>
      </c>
    </row>
    <row r="33" spans="1:17" ht="21.75" customHeight="1">
      <c r="A33" s="1629" t="s">
        <v>99</v>
      </c>
      <c r="B33" s="1632">
        <v>0</v>
      </c>
      <c r="C33" s="371">
        <v>0</v>
      </c>
      <c r="D33" s="1633">
        <v>0</v>
      </c>
      <c r="E33" s="372">
        <v>0</v>
      </c>
      <c r="F33" s="371">
        <v>0</v>
      </c>
      <c r="G33" s="372">
        <v>0</v>
      </c>
      <c r="H33" s="371">
        <v>0</v>
      </c>
      <c r="I33" s="371">
        <v>0</v>
      </c>
      <c r="J33" s="371">
        <v>0</v>
      </c>
      <c r="K33" s="371">
        <v>0</v>
      </c>
      <c r="L33" s="371">
        <v>0</v>
      </c>
      <c r="M33" s="371">
        <v>0</v>
      </c>
      <c r="N33" s="1630">
        <v>0</v>
      </c>
      <c r="O33" s="328">
        <v>0</v>
      </c>
      <c r="P33" s="328">
        <v>0</v>
      </c>
      <c r="Q33" s="1658" t="s">
        <v>2126</v>
      </c>
    </row>
    <row r="34" spans="1:17" ht="21.75" customHeight="1">
      <c r="A34" s="1639"/>
      <c r="B34" s="1639"/>
      <c r="C34" s="326"/>
      <c r="D34" s="1640"/>
      <c r="E34" s="326"/>
      <c r="F34" s="326"/>
      <c r="G34" s="326"/>
      <c r="H34" s="326"/>
      <c r="I34" s="326"/>
      <c r="J34" s="326"/>
      <c r="K34" s="328"/>
      <c r="L34" s="328"/>
      <c r="M34" s="328"/>
      <c r="N34" s="1639"/>
      <c r="O34" s="326"/>
      <c r="P34" s="326"/>
      <c r="Q34" s="1656"/>
    </row>
    <row r="35" spans="1:17" s="282" customFormat="1" ht="21.75" customHeight="1">
      <c r="A35" s="1623" t="s">
        <v>100</v>
      </c>
      <c r="B35" s="1641">
        <v>100713342</v>
      </c>
      <c r="C35" s="325">
        <v>37893461</v>
      </c>
      <c r="D35" s="1642">
        <v>37674319</v>
      </c>
      <c r="E35" s="325">
        <v>32820447</v>
      </c>
      <c r="F35" s="325">
        <v>23319836</v>
      </c>
      <c r="G35" s="325">
        <v>40367584</v>
      </c>
      <c r="H35" s="325">
        <v>21400276</v>
      </c>
      <c r="I35" s="325">
        <v>51379333</v>
      </c>
      <c r="J35" s="325">
        <v>76374417</v>
      </c>
      <c r="K35" s="325">
        <v>34923257</v>
      </c>
      <c r="L35" s="325">
        <v>29644222</v>
      </c>
      <c r="M35" s="325">
        <v>30202342</v>
      </c>
      <c r="N35" s="1641">
        <v>70193584</v>
      </c>
      <c r="O35" s="325">
        <v>50875477</v>
      </c>
      <c r="P35" s="325">
        <v>33306237</v>
      </c>
      <c r="Q35" s="1654" t="s">
        <v>101</v>
      </c>
    </row>
    <row r="36" spans="1:17" s="282" customFormat="1" ht="21.75" customHeight="1">
      <c r="A36" s="1623"/>
      <c r="B36" s="1643"/>
      <c r="C36" s="324"/>
      <c r="D36" s="1644"/>
      <c r="E36" s="283"/>
      <c r="F36" s="283"/>
      <c r="G36" s="283"/>
      <c r="H36" s="324"/>
      <c r="I36" s="324"/>
      <c r="J36" s="324"/>
      <c r="K36" s="328"/>
      <c r="L36" s="328"/>
      <c r="M36" s="328"/>
      <c r="N36" s="1641"/>
      <c r="O36" s="283"/>
      <c r="P36" s="283"/>
      <c r="Q36" s="1654"/>
    </row>
    <row r="37" spans="1:17" s="282" customFormat="1" ht="21.75" customHeight="1">
      <c r="A37" s="1635" t="s">
        <v>102</v>
      </c>
      <c r="B37" s="1641">
        <v>40041852</v>
      </c>
      <c r="C37" s="325">
        <v>32347992</v>
      </c>
      <c r="D37" s="1642">
        <v>25950326</v>
      </c>
      <c r="E37" s="325">
        <v>30504064</v>
      </c>
      <c r="F37" s="325">
        <v>22087070</v>
      </c>
      <c r="G37" s="325">
        <v>38666403</v>
      </c>
      <c r="H37" s="325">
        <v>18695712</v>
      </c>
      <c r="I37" s="325">
        <v>33512293</v>
      </c>
      <c r="J37" s="325">
        <v>72648420</v>
      </c>
      <c r="K37" s="325">
        <v>34764533</v>
      </c>
      <c r="L37" s="325">
        <v>29195003</v>
      </c>
      <c r="M37" s="325">
        <v>29062826</v>
      </c>
      <c r="N37" s="1641">
        <v>28055737</v>
      </c>
      <c r="O37" s="325">
        <v>16531533</v>
      </c>
      <c r="P37" s="325">
        <v>33051206</v>
      </c>
      <c r="Q37" s="1655" t="s">
        <v>78</v>
      </c>
    </row>
    <row r="38" spans="1:17" ht="21.75" customHeight="1">
      <c r="A38" s="1637" t="s">
        <v>79</v>
      </c>
      <c r="B38" s="1643">
        <v>40041852</v>
      </c>
      <c r="C38" s="324">
        <v>32347992</v>
      </c>
      <c r="D38" s="1644">
        <v>25950326</v>
      </c>
      <c r="E38" s="324">
        <v>30502664</v>
      </c>
      <c r="F38" s="324">
        <v>22087070</v>
      </c>
      <c r="G38" s="324">
        <v>38665106</v>
      </c>
      <c r="H38" s="324">
        <v>18695160</v>
      </c>
      <c r="I38" s="324">
        <v>33512293</v>
      </c>
      <c r="J38" s="324">
        <v>72648420</v>
      </c>
      <c r="K38" s="324">
        <v>34764305</v>
      </c>
      <c r="L38" s="324">
        <v>29194874</v>
      </c>
      <c r="M38" s="324">
        <v>29062826</v>
      </c>
      <c r="N38" s="1643">
        <v>28055737</v>
      </c>
      <c r="O38" s="324">
        <v>16531533</v>
      </c>
      <c r="P38" s="324">
        <v>33051206</v>
      </c>
      <c r="Q38" s="1656" t="s">
        <v>1513</v>
      </c>
    </row>
    <row r="39" spans="1:17" ht="21.75" customHeight="1">
      <c r="A39" s="1637" t="s">
        <v>81</v>
      </c>
      <c r="B39" s="1643">
        <v>0</v>
      </c>
      <c r="C39" s="371">
        <v>0</v>
      </c>
      <c r="D39" s="1633">
        <v>0</v>
      </c>
      <c r="E39" s="324">
        <v>1400</v>
      </c>
      <c r="F39" s="324">
        <v>0</v>
      </c>
      <c r="G39" s="371">
        <v>1297</v>
      </c>
      <c r="H39" s="371">
        <v>552</v>
      </c>
      <c r="I39" s="371">
        <v>0</v>
      </c>
      <c r="J39" s="371">
        <v>0</v>
      </c>
      <c r="K39" s="371">
        <v>228</v>
      </c>
      <c r="L39" s="371">
        <v>129</v>
      </c>
      <c r="M39" s="324">
        <v>0</v>
      </c>
      <c r="N39" s="1643">
        <v>0</v>
      </c>
      <c r="O39" s="324">
        <v>0</v>
      </c>
      <c r="P39" s="324">
        <v>0</v>
      </c>
      <c r="Q39" s="1656" t="s">
        <v>1726</v>
      </c>
    </row>
    <row r="40" spans="1:17" s="282" customFormat="1" ht="21.75" customHeight="1">
      <c r="A40" s="1635" t="s">
        <v>103</v>
      </c>
      <c r="B40" s="1641">
        <v>55053850</v>
      </c>
      <c r="C40" s="325">
        <v>4042828</v>
      </c>
      <c r="D40" s="1642">
        <v>2266705</v>
      </c>
      <c r="E40" s="325">
        <v>1000500</v>
      </c>
      <c r="F40" s="325">
        <v>500000</v>
      </c>
      <c r="G40" s="325">
        <v>51003</v>
      </c>
      <c r="H40" s="325">
        <v>2020649</v>
      </c>
      <c r="I40" s="325">
        <v>17819153</v>
      </c>
      <c r="J40" s="325">
        <v>1200000</v>
      </c>
      <c r="K40" s="325">
        <v>106905</v>
      </c>
      <c r="L40" s="325">
        <v>259678</v>
      </c>
      <c r="M40" s="325">
        <v>2000</v>
      </c>
      <c r="N40" s="1641">
        <v>35707010</v>
      </c>
      <c r="O40" s="324">
        <v>34019719</v>
      </c>
      <c r="P40" s="324">
        <v>174670</v>
      </c>
      <c r="Q40" s="1655" t="s">
        <v>84</v>
      </c>
    </row>
    <row r="41" spans="1:17" ht="21.75" customHeight="1">
      <c r="A41" s="1637" t="s">
        <v>79</v>
      </c>
      <c r="B41" s="1643">
        <v>55053850</v>
      </c>
      <c r="C41" s="324">
        <v>4042828</v>
      </c>
      <c r="D41" s="1644">
        <v>2266705</v>
      </c>
      <c r="E41" s="324">
        <v>1000000</v>
      </c>
      <c r="F41" s="324">
        <v>500000</v>
      </c>
      <c r="G41" s="371">
        <v>49906</v>
      </c>
      <c r="H41" s="324">
        <v>2020649</v>
      </c>
      <c r="I41" s="324">
        <v>17819153</v>
      </c>
      <c r="J41" s="324">
        <v>1200000</v>
      </c>
      <c r="K41" s="324">
        <v>106905</v>
      </c>
      <c r="L41" s="324">
        <v>259678</v>
      </c>
      <c r="M41" s="324">
        <v>0</v>
      </c>
      <c r="N41" s="1643">
        <v>35707010</v>
      </c>
      <c r="O41" s="324">
        <v>34019719</v>
      </c>
      <c r="P41" s="324">
        <v>174670</v>
      </c>
      <c r="Q41" s="1656" t="s">
        <v>1513</v>
      </c>
    </row>
    <row r="42" spans="1:17" ht="21.75" customHeight="1">
      <c r="A42" s="1637" t="s">
        <v>81</v>
      </c>
      <c r="B42" s="1632">
        <v>0</v>
      </c>
      <c r="C42" s="371">
        <v>0</v>
      </c>
      <c r="D42" s="1633">
        <v>0</v>
      </c>
      <c r="E42" s="371">
        <v>500</v>
      </c>
      <c r="F42" s="371">
        <v>0</v>
      </c>
      <c r="G42" s="324">
        <v>1097</v>
      </c>
      <c r="H42" s="371">
        <v>0</v>
      </c>
      <c r="I42" s="371">
        <v>0</v>
      </c>
      <c r="J42" s="371">
        <v>0</v>
      </c>
      <c r="K42" s="371">
        <v>0</v>
      </c>
      <c r="L42" s="324">
        <v>0</v>
      </c>
      <c r="M42" s="371">
        <v>2000</v>
      </c>
      <c r="N42" s="1643">
        <v>0</v>
      </c>
      <c r="O42" s="324">
        <v>0</v>
      </c>
      <c r="P42" s="324">
        <v>0</v>
      </c>
      <c r="Q42" s="1656" t="s">
        <v>1726</v>
      </c>
    </row>
    <row r="43" spans="1:17" s="282" customFormat="1" ht="21.75" customHeight="1">
      <c r="A43" s="1635" t="s">
        <v>104</v>
      </c>
      <c r="B43" s="1636">
        <v>0</v>
      </c>
      <c r="C43" s="372">
        <v>1229577</v>
      </c>
      <c r="D43" s="1642">
        <v>0</v>
      </c>
      <c r="E43" s="371">
        <v>0</v>
      </c>
      <c r="F43" s="371">
        <v>0</v>
      </c>
      <c r="G43" s="325">
        <v>0</v>
      </c>
      <c r="H43" s="371">
        <v>0</v>
      </c>
      <c r="I43" s="371">
        <v>0</v>
      </c>
      <c r="J43" s="371">
        <v>5361</v>
      </c>
      <c r="K43" s="372">
        <v>0</v>
      </c>
      <c r="L43" s="372">
        <v>0</v>
      </c>
      <c r="M43" s="325">
        <v>982198</v>
      </c>
      <c r="N43" s="1643">
        <v>0</v>
      </c>
      <c r="O43" s="324">
        <v>0</v>
      </c>
      <c r="P43" s="324">
        <v>0</v>
      </c>
      <c r="Q43" s="1657" t="s">
        <v>86</v>
      </c>
    </row>
    <row r="44" spans="1:17" ht="21.75" customHeight="1">
      <c r="A44" s="1637" t="s">
        <v>105</v>
      </c>
      <c r="B44" s="1632">
        <v>0</v>
      </c>
      <c r="C44" s="371">
        <v>0</v>
      </c>
      <c r="D44" s="1644">
        <v>0</v>
      </c>
      <c r="E44" s="371">
        <v>0</v>
      </c>
      <c r="F44" s="371">
        <v>0</v>
      </c>
      <c r="G44" s="371">
        <v>0</v>
      </c>
      <c r="H44" s="371">
        <v>0</v>
      </c>
      <c r="I44" s="371">
        <v>0</v>
      </c>
      <c r="J44" s="371">
        <v>5361</v>
      </c>
      <c r="K44" s="371">
        <v>0</v>
      </c>
      <c r="L44" s="371">
        <v>0</v>
      </c>
      <c r="M44" s="371">
        <v>0</v>
      </c>
      <c r="N44" s="1643">
        <v>0</v>
      </c>
      <c r="O44" s="324">
        <v>0</v>
      </c>
      <c r="P44" s="324">
        <v>0</v>
      </c>
      <c r="Q44" s="1658" t="s">
        <v>106</v>
      </c>
    </row>
    <row r="45" spans="1:17" ht="21.75" customHeight="1">
      <c r="A45" s="1637" t="s">
        <v>107</v>
      </c>
      <c r="B45" s="1632">
        <v>0</v>
      </c>
      <c r="C45" s="371">
        <v>1229577</v>
      </c>
      <c r="D45" s="1633">
        <v>0</v>
      </c>
      <c r="E45" s="371">
        <v>0</v>
      </c>
      <c r="F45" s="371">
        <v>0</v>
      </c>
      <c r="G45" s="371">
        <v>0</v>
      </c>
      <c r="H45" s="371">
        <v>0</v>
      </c>
      <c r="I45" s="371">
        <v>0</v>
      </c>
      <c r="J45" s="371">
        <v>0</v>
      </c>
      <c r="K45" s="371">
        <v>0</v>
      </c>
      <c r="L45" s="371">
        <v>0</v>
      </c>
      <c r="M45" s="371">
        <v>0</v>
      </c>
      <c r="N45" s="1643">
        <v>0</v>
      </c>
      <c r="O45" s="324">
        <v>0</v>
      </c>
      <c r="P45" s="324">
        <v>0</v>
      </c>
      <c r="Q45" s="1658" t="s">
        <v>108</v>
      </c>
    </row>
    <row r="46" spans="1:17" ht="21.75" customHeight="1">
      <c r="A46" s="1637" t="s">
        <v>109</v>
      </c>
      <c r="B46" s="1632">
        <v>0</v>
      </c>
      <c r="C46" s="371">
        <v>0</v>
      </c>
      <c r="D46" s="1633">
        <v>0</v>
      </c>
      <c r="E46" s="371">
        <v>0</v>
      </c>
      <c r="F46" s="371">
        <v>0</v>
      </c>
      <c r="G46" s="324">
        <v>0</v>
      </c>
      <c r="H46" s="371">
        <v>0</v>
      </c>
      <c r="I46" s="371">
        <v>0</v>
      </c>
      <c r="J46" s="371">
        <v>0</v>
      </c>
      <c r="K46" s="371">
        <v>0</v>
      </c>
      <c r="L46" s="371">
        <v>0</v>
      </c>
      <c r="M46" s="324">
        <v>982198</v>
      </c>
      <c r="N46" s="1643">
        <v>0</v>
      </c>
      <c r="O46" s="324">
        <v>0</v>
      </c>
      <c r="P46" s="324">
        <v>0</v>
      </c>
      <c r="Q46" s="1658" t="s">
        <v>110</v>
      </c>
    </row>
    <row r="47" spans="1:17" s="282" customFormat="1" ht="21.75" customHeight="1">
      <c r="A47" s="1628" t="s">
        <v>111</v>
      </c>
      <c r="B47" s="1641">
        <v>114564</v>
      </c>
      <c r="C47" s="325">
        <v>273064</v>
      </c>
      <c r="D47" s="1642">
        <v>123955</v>
      </c>
      <c r="E47" s="325">
        <v>275849</v>
      </c>
      <c r="F47" s="325">
        <v>729867</v>
      </c>
      <c r="G47" s="325">
        <v>157641</v>
      </c>
      <c r="H47" s="325">
        <v>163082</v>
      </c>
      <c r="I47" s="325">
        <v>47887</v>
      </c>
      <c r="J47" s="325">
        <v>647268</v>
      </c>
      <c r="K47" s="325">
        <v>51819</v>
      </c>
      <c r="L47" s="325">
        <v>164140</v>
      </c>
      <c r="M47" s="325">
        <v>155318</v>
      </c>
      <c r="N47" s="1641">
        <v>40392</v>
      </c>
      <c r="O47" s="325">
        <v>324225</v>
      </c>
      <c r="P47" s="325">
        <v>80361</v>
      </c>
      <c r="Q47" s="1654" t="s">
        <v>91</v>
      </c>
    </row>
    <row r="48" spans="1:17" ht="21.75" customHeight="1">
      <c r="A48" s="1629" t="s">
        <v>79</v>
      </c>
      <c r="B48" s="1643">
        <v>114564</v>
      </c>
      <c r="C48" s="324">
        <v>273064</v>
      </c>
      <c r="D48" s="1644">
        <v>123955</v>
      </c>
      <c r="E48" s="324">
        <v>275849</v>
      </c>
      <c r="F48" s="324">
        <v>729867</v>
      </c>
      <c r="G48" s="324">
        <v>157641</v>
      </c>
      <c r="H48" s="324">
        <v>163082</v>
      </c>
      <c r="I48" s="324">
        <v>47887</v>
      </c>
      <c r="J48" s="324">
        <v>647268</v>
      </c>
      <c r="K48" s="324">
        <v>51819</v>
      </c>
      <c r="L48" s="324">
        <v>164140</v>
      </c>
      <c r="M48" s="324">
        <v>155318</v>
      </c>
      <c r="N48" s="1643">
        <v>40392</v>
      </c>
      <c r="O48" s="324">
        <v>324225</v>
      </c>
      <c r="P48" s="324">
        <v>80361</v>
      </c>
      <c r="Q48" s="1656" t="s">
        <v>1513</v>
      </c>
    </row>
    <row r="49" spans="1:18" s="282" customFormat="1" ht="21.75" customHeight="1">
      <c r="A49" s="1628" t="s">
        <v>112</v>
      </c>
      <c r="B49" s="1632">
        <v>5500000</v>
      </c>
      <c r="C49" s="371">
        <v>0</v>
      </c>
      <c r="D49" s="1633">
        <v>0</v>
      </c>
      <c r="E49" s="371">
        <v>0</v>
      </c>
      <c r="F49" s="371">
        <v>0</v>
      </c>
      <c r="G49" s="371">
        <v>0</v>
      </c>
      <c r="H49" s="325">
        <v>0</v>
      </c>
      <c r="I49" s="372">
        <v>0</v>
      </c>
      <c r="J49" s="372">
        <v>0</v>
      </c>
      <c r="K49" s="372">
        <v>0</v>
      </c>
      <c r="L49" s="372">
        <v>0</v>
      </c>
      <c r="M49" s="372">
        <v>0</v>
      </c>
      <c r="N49" s="1643">
        <v>5454545</v>
      </c>
      <c r="O49" s="324">
        <v>0</v>
      </c>
      <c r="P49" s="324">
        <v>0</v>
      </c>
      <c r="Q49" s="1655" t="s">
        <v>93</v>
      </c>
    </row>
    <row r="50" spans="1:18" ht="21.75" customHeight="1">
      <c r="A50" s="1629" t="s">
        <v>79</v>
      </c>
      <c r="B50" s="1632">
        <v>5500000</v>
      </c>
      <c r="C50" s="371">
        <v>0</v>
      </c>
      <c r="D50" s="1633">
        <v>0</v>
      </c>
      <c r="E50" s="371">
        <v>0</v>
      </c>
      <c r="F50" s="371">
        <v>0</v>
      </c>
      <c r="G50" s="371">
        <v>0</v>
      </c>
      <c r="H50" s="324">
        <v>0</v>
      </c>
      <c r="I50" s="371">
        <v>0</v>
      </c>
      <c r="J50" s="371">
        <v>0</v>
      </c>
      <c r="K50" s="371">
        <v>0</v>
      </c>
      <c r="L50" s="371">
        <v>0</v>
      </c>
      <c r="M50" s="371">
        <v>0</v>
      </c>
      <c r="N50" s="1643">
        <v>5454545</v>
      </c>
      <c r="O50" s="324">
        <v>0</v>
      </c>
      <c r="P50" s="324">
        <v>0</v>
      </c>
      <c r="Q50" s="1656" t="s">
        <v>1513</v>
      </c>
      <c r="R50" s="23" t="s">
        <v>82</v>
      </c>
    </row>
    <row r="51" spans="1:18" ht="21.75" customHeight="1">
      <c r="A51" s="1637" t="s">
        <v>81</v>
      </c>
      <c r="B51" s="1632">
        <v>0</v>
      </c>
      <c r="C51" s="371">
        <v>0</v>
      </c>
      <c r="D51" s="1633">
        <v>0</v>
      </c>
      <c r="E51" s="371">
        <v>0</v>
      </c>
      <c r="F51" s="371">
        <v>0</v>
      </c>
      <c r="G51" s="371">
        <v>0</v>
      </c>
      <c r="H51" s="371">
        <v>0</v>
      </c>
      <c r="I51" s="371">
        <v>0</v>
      </c>
      <c r="J51" s="371">
        <v>0</v>
      </c>
      <c r="K51" s="371">
        <v>0</v>
      </c>
      <c r="L51" s="371">
        <v>0</v>
      </c>
      <c r="M51" s="371">
        <v>0</v>
      </c>
      <c r="N51" s="1643">
        <v>0</v>
      </c>
      <c r="O51" s="324">
        <v>0</v>
      </c>
      <c r="P51" s="324">
        <v>0</v>
      </c>
      <c r="Q51" s="1656" t="s">
        <v>1726</v>
      </c>
    </row>
    <row r="52" spans="1:18" s="282" customFormat="1" ht="21.75" customHeight="1">
      <c r="A52" s="1628" t="s">
        <v>113</v>
      </c>
      <c r="B52" s="1636">
        <v>3076</v>
      </c>
      <c r="C52" s="372">
        <v>0</v>
      </c>
      <c r="D52" s="1634">
        <v>0</v>
      </c>
      <c r="E52" s="371">
        <v>62535</v>
      </c>
      <c r="F52" s="325">
        <v>2899</v>
      </c>
      <c r="G52" s="371">
        <v>0</v>
      </c>
      <c r="H52" s="325">
        <v>0</v>
      </c>
      <c r="I52" s="372">
        <v>0</v>
      </c>
      <c r="J52" s="372">
        <v>0</v>
      </c>
      <c r="K52" s="372">
        <v>0</v>
      </c>
      <c r="L52" s="372">
        <v>25401</v>
      </c>
      <c r="M52" s="372">
        <v>0</v>
      </c>
      <c r="N52" s="1643">
        <v>935900</v>
      </c>
      <c r="O52" s="324">
        <v>0</v>
      </c>
      <c r="P52" s="324">
        <v>0</v>
      </c>
      <c r="Q52" s="1654" t="s">
        <v>1511</v>
      </c>
    </row>
    <row r="53" spans="1:18" ht="21.75" customHeight="1">
      <c r="A53" s="1629" t="s">
        <v>79</v>
      </c>
      <c r="B53" s="1632">
        <v>3076</v>
      </c>
      <c r="C53" s="371">
        <v>0</v>
      </c>
      <c r="D53" s="1633">
        <v>0</v>
      </c>
      <c r="E53" s="371">
        <v>62535</v>
      </c>
      <c r="F53" s="324">
        <v>2899</v>
      </c>
      <c r="G53" s="371">
        <v>0</v>
      </c>
      <c r="H53" s="324">
        <v>0</v>
      </c>
      <c r="I53" s="371">
        <v>0</v>
      </c>
      <c r="J53" s="371">
        <v>0</v>
      </c>
      <c r="K53" s="371">
        <v>0</v>
      </c>
      <c r="L53" s="371">
        <v>25401</v>
      </c>
      <c r="M53" s="371">
        <v>0</v>
      </c>
      <c r="N53" s="1643">
        <v>935900</v>
      </c>
      <c r="O53" s="324">
        <v>0</v>
      </c>
      <c r="P53" s="324">
        <v>0</v>
      </c>
      <c r="Q53" s="1656" t="s">
        <v>1513</v>
      </c>
    </row>
    <row r="54" spans="1:18" ht="21.75" customHeight="1">
      <c r="A54" s="1637" t="s">
        <v>81</v>
      </c>
      <c r="B54" s="1632">
        <v>0</v>
      </c>
      <c r="C54" s="371">
        <v>0</v>
      </c>
      <c r="D54" s="1633">
        <v>0</v>
      </c>
      <c r="E54" s="371">
        <v>0</v>
      </c>
      <c r="F54" s="372">
        <v>0</v>
      </c>
      <c r="G54" s="371">
        <v>0</v>
      </c>
      <c r="H54" s="371">
        <v>0</v>
      </c>
      <c r="I54" s="371">
        <v>0</v>
      </c>
      <c r="J54" s="371">
        <v>0</v>
      </c>
      <c r="K54" s="371">
        <v>0</v>
      </c>
      <c r="L54" s="371">
        <v>0</v>
      </c>
      <c r="M54" s="371">
        <v>0</v>
      </c>
      <c r="N54" s="1643">
        <v>0</v>
      </c>
      <c r="O54" s="324">
        <v>0</v>
      </c>
      <c r="P54" s="324">
        <v>0</v>
      </c>
      <c r="Q54" s="1656" t="s">
        <v>1726</v>
      </c>
    </row>
    <row r="55" spans="1:18" s="282" customFormat="1" ht="21.75" customHeight="1">
      <c r="A55" s="1628" t="s">
        <v>95</v>
      </c>
      <c r="B55" s="1641">
        <v>0</v>
      </c>
      <c r="C55" s="371">
        <v>0</v>
      </c>
      <c r="D55" s="1642">
        <v>9333333</v>
      </c>
      <c r="E55" s="372">
        <v>977499</v>
      </c>
      <c r="F55" s="372">
        <v>0</v>
      </c>
      <c r="G55" s="372">
        <v>1492537</v>
      </c>
      <c r="H55" s="372">
        <v>520833</v>
      </c>
      <c r="I55" s="372">
        <v>0</v>
      </c>
      <c r="J55" s="372">
        <v>1873368</v>
      </c>
      <c r="K55" s="372">
        <v>0</v>
      </c>
      <c r="L55" s="372">
        <v>0</v>
      </c>
      <c r="M55" s="325">
        <v>0</v>
      </c>
      <c r="N55" s="1643">
        <v>0</v>
      </c>
      <c r="O55" s="324">
        <v>0</v>
      </c>
      <c r="P55" s="324">
        <v>0</v>
      </c>
      <c r="Q55" s="1657" t="s">
        <v>114</v>
      </c>
    </row>
    <row r="56" spans="1:18" ht="21.75" customHeight="1">
      <c r="A56" s="1629" t="s">
        <v>96</v>
      </c>
      <c r="B56" s="1632">
        <v>0</v>
      </c>
      <c r="C56" s="371">
        <v>0</v>
      </c>
      <c r="D56" s="1633">
        <v>0</v>
      </c>
      <c r="E56" s="371">
        <v>0</v>
      </c>
      <c r="F56" s="372">
        <v>0</v>
      </c>
      <c r="G56" s="371">
        <v>0</v>
      </c>
      <c r="H56" s="371">
        <v>0</v>
      </c>
      <c r="I56" s="371">
        <v>0</v>
      </c>
      <c r="J56" s="371">
        <v>0</v>
      </c>
      <c r="K56" s="371">
        <v>0</v>
      </c>
      <c r="L56" s="371">
        <v>0</v>
      </c>
      <c r="M56" s="371">
        <v>0</v>
      </c>
      <c r="N56" s="1643">
        <v>0</v>
      </c>
      <c r="O56" s="324">
        <v>0</v>
      </c>
      <c r="P56" s="324">
        <v>0</v>
      </c>
      <c r="Q56" s="1659" t="s">
        <v>2127</v>
      </c>
    </row>
    <row r="57" spans="1:18" ht="21.75" customHeight="1">
      <c r="A57" s="1629" t="s">
        <v>97</v>
      </c>
      <c r="B57" s="1643">
        <v>0</v>
      </c>
      <c r="C57" s="371">
        <v>0</v>
      </c>
      <c r="D57" s="1644">
        <v>9333333</v>
      </c>
      <c r="E57" s="371">
        <v>977499</v>
      </c>
      <c r="F57" s="372">
        <v>0</v>
      </c>
      <c r="G57" s="371">
        <v>1492537</v>
      </c>
      <c r="H57" s="371">
        <v>520833</v>
      </c>
      <c r="I57" s="371">
        <v>0</v>
      </c>
      <c r="J57" s="371">
        <v>1873368</v>
      </c>
      <c r="K57" s="371">
        <v>0</v>
      </c>
      <c r="L57" s="371">
        <v>0</v>
      </c>
      <c r="M57" s="324">
        <v>0</v>
      </c>
      <c r="N57" s="1643">
        <v>0</v>
      </c>
      <c r="O57" s="324">
        <v>0</v>
      </c>
      <c r="P57" s="324">
        <v>0</v>
      </c>
      <c r="Q57" s="1658" t="s">
        <v>2128</v>
      </c>
    </row>
    <row r="58" spans="1:18" ht="21.75" customHeight="1">
      <c r="A58" s="1629" t="s">
        <v>98</v>
      </c>
      <c r="B58" s="1632">
        <v>0</v>
      </c>
      <c r="C58" s="371">
        <v>0</v>
      </c>
      <c r="D58" s="1633">
        <v>0</v>
      </c>
      <c r="E58" s="371">
        <v>0</v>
      </c>
      <c r="F58" s="372">
        <v>0</v>
      </c>
      <c r="G58" s="371">
        <v>0</v>
      </c>
      <c r="H58" s="371">
        <v>0</v>
      </c>
      <c r="I58" s="371">
        <v>0</v>
      </c>
      <c r="J58" s="371">
        <v>0</v>
      </c>
      <c r="K58" s="371">
        <v>0</v>
      </c>
      <c r="L58" s="371">
        <v>0</v>
      </c>
      <c r="M58" s="371">
        <v>0</v>
      </c>
      <c r="N58" s="1643">
        <v>0</v>
      </c>
      <c r="O58" s="324">
        <v>0</v>
      </c>
      <c r="P58" s="324">
        <v>0</v>
      </c>
      <c r="Q58" s="1658" t="s">
        <v>2129</v>
      </c>
    </row>
    <row r="59" spans="1:18" s="282" customFormat="1" ht="21.75" customHeight="1">
      <c r="A59" s="1629" t="s">
        <v>99</v>
      </c>
      <c r="B59" s="1632">
        <v>0</v>
      </c>
      <c r="C59" s="371">
        <v>0</v>
      </c>
      <c r="D59" s="1633">
        <v>0</v>
      </c>
      <c r="E59" s="371">
        <v>0</v>
      </c>
      <c r="F59" s="372">
        <v>0</v>
      </c>
      <c r="G59" s="371">
        <v>0</v>
      </c>
      <c r="H59" s="371">
        <v>0</v>
      </c>
      <c r="I59" s="371">
        <v>0</v>
      </c>
      <c r="J59" s="371">
        <v>0</v>
      </c>
      <c r="K59" s="371">
        <v>0</v>
      </c>
      <c r="L59" s="371">
        <v>0</v>
      </c>
      <c r="M59" s="371">
        <v>0</v>
      </c>
      <c r="N59" s="1643">
        <v>0</v>
      </c>
      <c r="O59" s="324">
        <v>0</v>
      </c>
      <c r="P59" s="324">
        <v>0</v>
      </c>
      <c r="Q59" s="1658" t="s">
        <v>2130</v>
      </c>
    </row>
    <row r="60" spans="1:18" s="282" customFormat="1" ht="18" customHeight="1">
      <c r="A60" s="1645"/>
      <c r="B60" s="1645"/>
      <c r="C60" s="323"/>
      <c r="D60" s="1646"/>
      <c r="E60" s="323"/>
      <c r="F60" s="323"/>
      <c r="G60" s="323"/>
      <c r="H60" s="323"/>
      <c r="I60" s="323"/>
      <c r="J60" s="323"/>
      <c r="K60" s="328"/>
      <c r="L60" s="328"/>
      <c r="M60" s="328"/>
      <c r="N60" s="1645"/>
      <c r="O60" s="323"/>
      <c r="P60" s="323"/>
      <c r="Q60" s="1638"/>
    </row>
    <row r="61" spans="1:18" s="282" customFormat="1" ht="18" customHeight="1">
      <c r="A61" s="1647"/>
      <c r="B61" s="1647"/>
      <c r="C61" s="322"/>
      <c r="D61" s="1648"/>
      <c r="E61" s="322"/>
      <c r="F61" s="322"/>
      <c r="G61" s="322"/>
      <c r="H61" s="322"/>
      <c r="I61" s="322"/>
      <c r="J61" s="322"/>
      <c r="K61" s="328"/>
      <c r="L61" s="328"/>
      <c r="M61" s="328"/>
      <c r="N61" s="1647"/>
      <c r="O61" s="322"/>
      <c r="P61" s="322"/>
      <c r="Q61" s="1649"/>
    </row>
    <row r="62" spans="1:18" s="282" customFormat="1" ht="18" customHeight="1">
      <c r="A62" s="1650"/>
      <c r="B62" s="1650"/>
      <c r="C62" s="321"/>
      <c r="D62" s="1651"/>
      <c r="E62" s="321"/>
      <c r="F62" s="321"/>
      <c r="G62" s="321"/>
      <c r="H62" s="321"/>
      <c r="I62" s="321"/>
      <c r="J62" s="321"/>
      <c r="K62" s="328"/>
      <c r="L62" s="328"/>
      <c r="M62" s="328"/>
      <c r="N62" s="1650"/>
      <c r="O62" s="321"/>
      <c r="P62" s="321"/>
      <c r="Q62" s="1649"/>
    </row>
    <row r="63" spans="1:18" s="282" customFormat="1" ht="18" customHeight="1">
      <c r="A63" s="1650"/>
      <c r="B63" s="1650"/>
      <c r="C63" s="321"/>
      <c r="D63" s="1651"/>
      <c r="E63" s="321"/>
      <c r="F63" s="321"/>
      <c r="G63" s="321"/>
      <c r="H63" s="321"/>
      <c r="I63" s="321"/>
      <c r="J63" s="321"/>
      <c r="K63" s="328"/>
      <c r="L63" s="328"/>
      <c r="M63" s="328"/>
      <c r="N63" s="1650"/>
      <c r="O63" s="321"/>
      <c r="P63" s="321"/>
      <c r="Q63" s="1649"/>
    </row>
    <row r="64" spans="1:18" s="282" customFormat="1" ht="18" customHeight="1">
      <c r="A64" s="320"/>
      <c r="B64" s="320"/>
      <c r="C64" s="318"/>
      <c r="D64" s="319"/>
      <c r="E64" s="318"/>
      <c r="F64" s="318"/>
      <c r="G64" s="318"/>
      <c r="H64" s="318"/>
      <c r="I64" s="318"/>
      <c r="J64" s="318"/>
      <c r="K64" s="318"/>
      <c r="L64" s="318"/>
      <c r="M64" s="318"/>
      <c r="N64" s="320"/>
      <c r="O64" s="318"/>
      <c r="P64" s="318"/>
      <c r="Q64" s="24"/>
    </row>
    <row r="65" spans="1:17" s="282" customFormat="1" ht="12.95" customHeight="1">
      <c r="A65" s="25" t="s">
        <v>115</v>
      </c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6" t="s">
        <v>116</v>
      </c>
    </row>
    <row r="66" spans="1:17" s="286" customFormat="1" ht="12.95" customHeight="1">
      <c r="A66" s="284"/>
      <c r="B66" s="284"/>
      <c r="C66" s="284"/>
      <c r="D66" s="284"/>
      <c r="E66" s="284"/>
      <c r="F66" s="284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5"/>
    </row>
    <row r="67" spans="1:17" s="287" customFormat="1" ht="12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76"/>
    </row>
    <row r="68" spans="1:17" s="287" customFormat="1" ht="12" customHeight="1">
      <c r="Q68" s="276"/>
    </row>
    <row r="69" spans="1:17" s="287" customFormat="1" ht="12" customHeight="1">
      <c r="Q69" s="276"/>
    </row>
    <row r="70" spans="1:17" s="287" customFormat="1" ht="12" customHeight="1">
      <c r="Q70" s="276"/>
    </row>
    <row r="71" spans="1:17" ht="14.25" customHeight="1">
      <c r="A71" s="287"/>
      <c r="B71" s="287"/>
      <c r="C71" s="287"/>
      <c r="D71" s="287"/>
      <c r="E71" s="287"/>
      <c r="F71" s="287"/>
      <c r="G71" s="287"/>
      <c r="H71" s="287"/>
      <c r="I71" s="287"/>
      <c r="J71" s="287"/>
      <c r="K71" s="287"/>
      <c r="L71" s="287"/>
      <c r="M71" s="287"/>
      <c r="N71" s="287"/>
      <c r="O71" s="287"/>
      <c r="P71" s="287"/>
      <c r="Q71" s="276"/>
    </row>
    <row r="75" spans="1:17" s="282" customFormat="1" ht="14.25" customHeight="1">
      <c r="A75" s="276"/>
      <c r="B75" s="276"/>
      <c r="C75" s="276"/>
      <c r="D75" s="276"/>
      <c r="E75" s="276"/>
      <c r="F75" s="276"/>
      <c r="G75" s="276"/>
      <c r="H75" s="276"/>
      <c r="I75" s="276"/>
      <c r="J75" s="276"/>
      <c r="K75" s="276"/>
      <c r="L75" s="276"/>
      <c r="M75" s="276"/>
      <c r="N75" s="276"/>
      <c r="O75" s="276"/>
      <c r="P75" s="276"/>
      <c r="Q75" s="288"/>
    </row>
    <row r="76" spans="1:17" s="282" customFormat="1" ht="14.25" customHeight="1">
      <c r="Q76" s="289"/>
    </row>
    <row r="77" spans="1:17" s="282" customFormat="1" ht="14.25" customHeight="1">
      <c r="Q77" s="288"/>
    </row>
    <row r="78" spans="1:17" s="282" customFormat="1" ht="14.25" customHeight="1">
      <c r="Q78" s="289"/>
    </row>
    <row r="79" spans="1:17" s="282" customFormat="1" ht="14.25" customHeight="1">
      <c r="Q79" s="288"/>
    </row>
    <row r="80" spans="1:17" s="282" customFormat="1" ht="14.25" customHeight="1">
      <c r="Q80" s="288"/>
    </row>
    <row r="81" spans="1:17" s="282" customFormat="1" ht="14.25" customHeight="1">
      <c r="Q81" s="290"/>
    </row>
    <row r="82" spans="1:17" s="282" customFormat="1" ht="14.25" customHeight="1">
      <c r="Q82" s="290"/>
    </row>
    <row r="83" spans="1:17" ht="14.25" customHeight="1">
      <c r="A83" s="282"/>
      <c r="B83" s="282"/>
      <c r="C83" s="282"/>
      <c r="D83" s="282"/>
      <c r="E83" s="282"/>
      <c r="F83" s="282"/>
      <c r="G83" s="282"/>
      <c r="H83" s="282"/>
      <c r="I83" s="282"/>
      <c r="J83" s="282"/>
      <c r="K83" s="282"/>
      <c r="L83" s="282"/>
      <c r="M83" s="282"/>
      <c r="N83" s="282"/>
      <c r="O83" s="282"/>
      <c r="P83" s="282"/>
      <c r="Q83" s="290"/>
    </row>
    <row r="84" spans="1:17" ht="14.25" customHeight="1">
      <c r="Q84" s="290"/>
    </row>
    <row r="85" spans="1:17" ht="14.25" customHeight="1">
      <c r="Q85" s="290"/>
    </row>
    <row r="86" spans="1:17" ht="14.25" customHeight="1">
      <c r="Q86" s="290"/>
    </row>
  </sheetData>
  <mergeCells count="2">
    <mergeCell ref="B4:M5"/>
    <mergeCell ref="N4:P5"/>
  </mergeCells>
  <printOptions gridLinesSet="0"/>
  <pageMargins left="0.39370078740157483" right="0.39370078740157483" top="0.39370078740157483" bottom="0.39370078740157483" header="0.51181102362204722" footer="0.51181102362204722"/>
  <pageSetup paperSize="9" scale="41" firstPageNumber="67" orientation="landscape" r:id="rId1"/>
  <headerFooter alignWithMargins="0"/>
  <colBreaks count="1" manualBreakCount="1">
    <brk id="1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7030A0"/>
  </sheetPr>
  <dimension ref="A1:K52"/>
  <sheetViews>
    <sheetView showGridLines="0" view="pageLayout" zoomScale="50" zoomScaleNormal="50" zoomScalePageLayoutView="50" workbookViewId="0"/>
  </sheetViews>
  <sheetFormatPr baseColWidth="10" defaultRowHeight="15"/>
  <cols>
    <col min="1" max="1" width="67.5703125" style="867" customWidth="1"/>
    <col min="2" max="2" width="25.42578125" style="867" customWidth="1"/>
    <col min="3" max="3" width="26.42578125" style="874" customWidth="1"/>
    <col min="4" max="4" width="26.42578125" style="872" customWidth="1"/>
    <col min="5" max="6" width="26.42578125" style="867" customWidth="1"/>
    <col min="7" max="7" width="52.85546875" style="870" customWidth="1"/>
    <col min="8" max="8" width="80" style="867" customWidth="1"/>
    <col min="9" max="9" width="21.140625" style="867" customWidth="1"/>
    <col min="10" max="10" width="22.140625" style="867" customWidth="1"/>
    <col min="11" max="11" width="11.42578125" style="867" customWidth="1"/>
    <col min="12" max="254" width="11.42578125" style="867"/>
    <col min="255" max="255" width="49.5703125" style="867" customWidth="1"/>
    <col min="256" max="258" width="22.28515625" style="867" customWidth="1"/>
    <col min="259" max="259" width="23" style="867" customWidth="1"/>
    <col min="260" max="261" width="22" style="867" customWidth="1"/>
    <col min="262" max="262" width="59.7109375" style="867" customWidth="1"/>
    <col min="263" max="510" width="11.42578125" style="867"/>
    <col min="511" max="511" width="49.5703125" style="867" customWidth="1"/>
    <col min="512" max="514" width="22.28515625" style="867" customWidth="1"/>
    <col min="515" max="515" width="23" style="867" customWidth="1"/>
    <col min="516" max="517" width="22" style="867" customWidth="1"/>
    <col min="518" max="518" width="59.7109375" style="867" customWidth="1"/>
    <col min="519" max="766" width="11.42578125" style="867"/>
    <col min="767" max="767" width="49.5703125" style="867" customWidth="1"/>
    <col min="768" max="770" width="22.28515625" style="867" customWidth="1"/>
    <col min="771" max="771" width="23" style="867" customWidth="1"/>
    <col min="772" max="773" width="22" style="867" customWidth="1"/>
    <col min="774" max="774" width="59.7109375" style="867" customWidth="1"/>
    <col min="775" max="1022" width="11.42578125" style="867"/>
    <col min="1023" max="1023" width="49.5703125" style="867" customWidth="1"/>
    <col min="1024" max="1026" width="22.28515625" style="867" customWidth="1"/>
    <col min="1027" max="1027" width="23" style="867" customWidth="1"/>
    <col min="1028" max="1029" width="22" style="867" customWidth="1"/>
    <col min="1030" max="1030" width="59.7109375" style="867" customWidth="1"/>
    <col min="1031" max="1278" width="11.42578125" style="867"/>
    <col min="1279" max="1279" width="49.5703125" style="867" customWidth="1"/>
    <col min="1280" max="1282" width="22.28515625" style="867" customWidth="1"/>
    <col min="1283" max="1283" width="23" style="867" customWidth="1"/>
    <col min="1284" max="1285" width="22" style="867" customWidth="1"/>
    <col min="1286" max="1286" width="59.7109375" style="867" customWidth="1"/>
    <col min="1287" max="1534" width="11.42578125" style="867"/>
    <col min="1535" max="1535" width="49.5703125" style="867" customWidth="1"/>
    <col min="1536" max="1538" width="22.28515625" style="867" customWidth="1"/>
    <col min="1539" max="1539" width="23" style="867" customWidth="1"/>
    <col min="1540" max="1541" width="22" style="867" customWidth="1"/>
    <col min="1542" max="1542" width="59.7109375" style="867" customWidth="1"/>
    <col min="1543" max="1790" width="11.42578125" style="867"/>
    <col min="1791" max="1791" width="49.5703125" style="867" customWidth="1"/>
    <col min="1792" max="1794" width="22.28515625" style="867" customWidth="1"/>
    <col min="1795" max="1795" width="23" style="867" customWidth="1"/>
    <col min="1796" max="1797" width="22" style="867" customWidth="1"/>
    <col min="1798" max="1798" width="59.7109375" style="867" customWidth="1"/>
    <col min="1799" max="2046" width="11.42578125" style="867"/>
    <col min="2047" max="2047" width="49.5703125" style="867" customWidth="1"/>
    <col min="2048" max="2050" width="22.28515625" style="867" customWidth="1"/>
    <col min="2051" max="2051" width="23" style="867" customWidth="1"/>
    <col min="2052" max="2053" width="22" style="867" customWidth="1"/>
    <col min="2054" max="2054" width="59.7109375" style="867" customWidth="1"/>
    <col min="2055" max="2302" width="11.42578125" style="867"/>
    <col min="2303" max="2303" width="49.5703125" style="867" customWidth="1"/>
    <col min="2304" max="2306" width="22.28515625" style="867" customWidth="1"/>
    <col min="2307" max="2307" width="23" style="867" customWidth="1"/>
    <col min="2308" max="2309" width="22" style="867" customWidth="1"/>
    <col min="2310" max="2310" width="59.7109375" style="867" customWidth="1"/>
    <col min="2311" max="2558" width="11.42578125" style="867"/>
    <col min="2559" max="2559" width="49.5703125" style="867" customWidth="1"/>
    <col min="2560" max="2562" width="22.28515625" style="867" customWidth="1"/>
    <col min="2563" max="2563" width="23" style="867" customWidth="1"/>
    <col min="2564" max="2565" width="22" style="867" customWidth="1"/>
    <col min="2566" max="2566" width="59.7109375" style="867" customWidth="1"/>
    <col min="2567" max="2814" width="11.42578125" style="867"/>
    <col min="2815" max="2815" width="49.5703125" style="867" customWidth="1"/>
    <col min="2816" max="2818" width="22.28515625" style="867" customWidth="1"/>
    <col min="2819" max="2819" width="23" style="867" customWidth="1"/>
    <col min="2820" max="2821" width="22" style="867" customWidth="1"/>
    <col min="2822" max="2822" width="59.7109375" style="867" customWidth="1"/>
    <col min="2823" max="3070" width="11.42578125" style="867"/>
    <col min="3071" max="3071" width="49.5703125" style="867" customWidth="1"/>
    <col min="3072" max="3074" width="22.28515625" style="867" customWidth="1"/>
    <col min="3075" max="3075" width="23" style="867" customWidth="1"/>
    <col min="3076" max="3077" width="22" style="867" customWidth="1"/>
    <col min="3078" max="3078" width="59.7109375" style="867" customWidth="1"/>
    <col min="3079" max="3326" width="11.42578125" style="867"/>
    <col min="3327" max="3327" width="49.5703125" style="867" customWidth="1"/>
    <col min="3328" max="3330" width="22.28515625" style="867" customWidth="1"/>
    <col min="3331" max="3331" width="23" style="867" customWidth="1"/>
    <col min="3332" max="3333" width="22" style="867" customWidth="1"/>
    <col min="3334" max="3334" width="59.7109375" style="867" customWidth="1"/>
    <col min="3335" max="3582" width="11.42578125" style="867"/>
    <col min="3583" max="3583" width="49.5703125" style="867" customWidth="1"/>
    <col min="3584" max="3586" width="22.28515625" style="867" customWidth="1"/>
    <col min="3587" max="3587" width="23" style="867" customWidth="1"/>
    <col min="3588" max="3589" width="22" style="867" customWidth="1"/>
    <col min="3590" max="3590" width="59.7109375" style="867" customWidth="1"/>
    <col min="3591" max="3838" width="11.42578125" style="867"/>
    <col min="3839" max="3839" width="49.5703125" style="867" customWidth="1"/>
    <col min="3840" max="3842" width="22.28515625" style="867" customWidth="1"/>
    <col min="3843" max="3843" width="23" style="867" customWidth="1"/>
    <col min="3844" max="3845" width="22" style="867" customWidth="1"/>
    <col min="3846" max="3846" width="59.7109375" style="867" customWidth="1"/>
    <col min="3847" max="4094" width="11.42578125" style="867"/>
    <col min="4095" max="4095" width="49.5703125" style="867" customWidth="1"/>
    <col min="4096" max="4098" width="22.28515625" style="867" customWidth="1"/>
    <col min="4099" max="4099" width="23" style="867" customWidth="1"/>
    <col min="4100" max="4101" width="22" style="867" customWidth="1"/>
    <col min="4102" max="4102" width="59.7109375" style="867" customWidth="1"/>
    <col min="4103" max="4350" width="11.42578125" style="867"/>
    <col min="4351" max="4351" width="49.5703125" style="867" customWidth="1"/>
    <col min="4352" max="4354" width="22.28515625" style="867" customWidth="1"/>
    <col min="4355" max="4355" width="23" style="867" customWidth="1"/>
    <col min="4356" max="4357" width="22" style="867" customWidth="1"/>
    <col min="4358" max="4358" width="59.7109375" style="867" customWidth="1"/>
    <col min="4359" max="4606" width="11.42578125" style="867"/>
    <col min="4607" max="4607" width="49.5703125" style="867" customWidth="1"/>
    <col min="4608" max="4610" width="22.28515625" style="867" customWidth="1"/>
    <col min="4611" max="4611" width="23" style="867" customWidth="1"/>
    <col min="4612" max="4613" width="22" style="867" customWidth="1"/>
    <col min="4614" max="4614" width="59.7109375" style="867" customWidth="1"/>
    <col min="4615" max="4862" width="11.42578125" style="867"/>
    <col min="4863" max="4863" width="49.5703125" style="867" customWidth="1"/>
    <col min="4864" max="4866" width="22.28515625" style="867" customWidth="1"/>
    <col min="4867" max="4867" width="23" style="867" customWidth="1"/>
    <col min="4868" max="4869" width="22" style="867" customWidth="1"/>
    <col min="4870" max="4870" width="59.7109375" style="867" customWidth="1"/>
    <col min="4871" max="5118" width="11.42578125" style="867"/>
    <col min="5119" max="5119" width="49.5703125" style="867" customWidth="1"/>
    <col min="5120" max="5122" width="22.28515625" style="867" customWidth="1"/>
    <col min="5123" max="5123" width="23" style="867" customWidth="1"/>
    <col min="5124" max="5125" width="22" style="867" customWidth="1"/>
    <col min="5126" max="5126" width="59.7109375" style="867" customWidth="1"/>
    <col min="5127" max="5374" width="11.42578125" style="867"/>
    <col min="5375" max="5375" width="49.5703125" style="867" customWidth="1"/>
    <col min="5376" max="5378" width="22.28515625" style="867" customWidth="1"/>
    <col min="5379" max="5379" width="23" style="867" customWidth="1"/>
    <col min="5380" max="5381" width="22" style="867" customWidth="1"/>
    <col min="5382" max="5382" width="59.7109375" style="867" customWidth="1"/>
    <col min="5383" max="5630" width="11.42578125" style="867"/>
    <col min="5631" max="5631" width="49.5703125" style="867" customWidth="1"/>
    <col min="5632" max="5634" width="22.28515625" style="867" customWidth="1"/>
    <col min="5635" max="5635" width="23" style="867" customWidth="1"/>
    <col min="5636" max="5637" width="22" style="867" customWidth="1"/>
    <col min="5638" max="5638" width="59.7109375" style="867" customWidth="1"/>
    <col min="5639" max="5886" width="11.42578125" style="867"/>
    <col min="5887" max="5887" width="49.5703125" style="867" customWidth="1"/>
    <col min="5888" max="5890" width="22.28515625" style="867" customWidth="1"/>
    <col min="5891" max="5891" width="23" style="867" customWidth="1"/>
    <col min="5892" max="5893" width="22" style="867" customWidth="1"/>
    <col min="5894" max="5894" width="59.7109375" style="867" customWidth="1"/>
    <col min="5895" max="6142" width="11.42578125" style="867"/>
    <col min="6143" max="6143" width="49.5703125" style="867" customWidth="1"/>
    <col min="6144" max="6146" width="22.28515625" style="867" customWidth="1"/>
    <col min="6147" max="6147" width="23" style="867" customWidth="1"/>
    <col min="6148" max="6149" width="22" style="867" customWidth="1"/>
    <col min="6150" max="6150" width="59.7109375" style="867" customWidth="1"/>
    <col min="6151" max="6398" width="11.42578125" style="867"/>
    <col min="6399" max="6399" width="49.5703125" style="867" customWidth="1"/>
    <col min="6400" max="6402" width="22.28515625" style="867" customWidth="1"/>
    <col min="6403" max="6403" width="23" style="867" customWidth="1"/>
    <col min="6404" max="6405" width="22" style="867" customWidth="1"/>
    <col min="6406" max="6406" width="59.7109375" style="867" customWidth="1"/>
    <col min="6407" max="6654" width="11.42578125" style="867"/>
    <col min="6655" max="6655" width="49.5703125" style="867" customWidth="1"/>
    <col min="6656" max="6658" width="22.28515625" style="867" customWidth="1"/>
    <col min="6659" max="6659" width="23" style="867" customWidth="1"/>
    <col min="6660" max="6661" width="22" style="867" customWidth="1"/>
    <col min="6662" max="6662" width="59.7109375" style="867" customWidth="1"/>
    <col min="6663" max="6910" width="11.42578125" style="867"/>
    <col min="6911" max="6911" width="49.5703125" style="867" customWidth="1"/>
    <col min="6912" max="6914" width="22.28515625" style="867" customWidth="1"/>
    <col min="6915" max="6915" width="23" style="867" customWidth="1"/>
    <col min="6916" max="6917" width="22" style="867" customWidth="1"/>
    <col min="6918" max="6918" width="59.7109375" style="867" customWidth="1"/>
    <col min="6919" max="7166" width="11.42578125" style="867"/>
    <col min="7167" max="7167" width="49.5703125" style="867" customWidth="1"/>
    <col min="7168" max="7170" width="22.28515625" style="867" customWidth="1"/>
    <col min="7171" max="7171" width="23" style="867" customWidth="1"/>
    <col min="7172" max="7173" width="22" style="867" customWidth="1"/>
    <col min="7174" max="7174" width="59.7109375" style="867" customWidth="1"/>
    <col min="7175" max="7422" width="11.42578125" style="867"/>
    <col min="7423" max="7423" width="49.5703125" style="867" customWidth="1"/>
    <col min="7424" max="7426" width="22.28515625" style="867" customWidth="1"/>
    <col min="7427" max="7427" width="23" style="867" customWidth="1"/>
    <col min="7428" max="7429" width="22" style="867" customWidth="1"/>
    <col min="7430" max="7430" width="59.7109375" style="867" customWidth="1"/>
    <col min="7431" max="7678" width="11.42578125" style="867"/>
    <col min="7679" max="7679" width="49.5703125" style="867" customWidth="1"/>
    <col min="7680" max="7682" width="22.28515625" style="867" customWidth="1"/>
    <col min="7683" max="7683" width="23" style="867" customWidth="1"/>
    <col min="7684" max="7685" width="22" style="867" customWidth="1"/>
    <col min="7686" max="7686" width="59.7109375" style="867" customWidth="1"/>
    <col min="7687" max="7934" width="11.42578125" style="867"/>
    <col min="7935" max="7935" width="49.5703125" style="867" customWidth="1"/>
    <col min="7936" max="7938" width="22.28515625" style="867" customWidth="1"/>
    <col min="7939" max="7939" width="23" style="867" customWidth="1"/>
    <col min="7940" max="7941" width="22" style="867" customWidth="1"/>
    <col min="7942" max="7942" width="59.7109375" style="867" customWidth="1"/>
    <col min="7943" max="8190" width="11.42578125" style="867"/>
    <col min="8191" max="8191" width="49.5703125" style="867" customWidth="1"/>
    <col min="8192" max="8194" width="22.28515625" style="867" customWidth="1"/>
    <col min="8195" max="8195" width="23" style="867" customWidth="1"/>
    <col min="8196" max="8197" width="22" style="867" customWidth="1"/>
    <col min="8198" max="8198" width="59.7109375" style="867" customWidth="1"/>
    <col min="8199" max="8446" width="11.42578125" style="867"/>
    <col min="8447" max="8447" width="49.5703125" style="867" customWidth="1"/>
    <col min="8448" max="8450" width="22.28515625" style="867" customWidth="1"/>
    <col min="8451" max="8451" width="23" style="867" customWidth="1"/>
    <col min="8452" max="8453" width="22" style="867" customWidth="1"/>
    <col min="8454" max="8454" width="59.7109375" style="867" customWidth="1"/>
    <col min="8455" max="8702" width="11.42578125" style="867"/>
    <col min="8703" max="8703" width="49.5703125" style="867" customWidth="1"/>
    <col min="8704" max="8706" width="22.28515625" style="867" customWidth="1"/>
    <col min="8707" max="8707" width="23" style="867" customWidth="1"/>
    <col min="8708" max="8709" width="22" style="867" customWidth="1"/>
    <col min="8710" max="8710" width="59.7109375" style="867" customWidth="1"/>
    <col min="8711" max="8958" width="11.42578125" style="867"/>
    <col min="8959" max="8959" width="49.5703125" style="867" customWidth="1"/>
    <col min="8960" max="8962" width="22.28515625" style="867" customWidth="1"/>
    <col min="8963" max="8963" width="23" style="867" customWidth="1"/>
    <col min="8964" max="8965" width="22" style="867" customWidth="1"/>
    <col min="8966" max="8966" width="59.7109375" style="867" customWidth="1"/>
    <col min="8967" max="9214" width="11.42578125" style="867"/>
    <col min="9215" max="9215" width="49.5703125" style="867" customWidth="1"/>
    <col min="9216" max="9218" width="22.28515625" style="867" customWidth="1"/>
    <col min="9219" max="9219" width="23" style="867" customWidth="1"/>
    <col min="9220" max="9221" width="22" style="867" customWidth="1"/>
    <col min="9222" max="9222" width="59.7109375" style="867" customWidth="1"/>
    <col min="9223" max="9470" width="11.42578125" style="867"/>
    <col min="9471" max="9471" width="49.5703125" style="867" customWidth="1"/>
    <col min="9472" max="9474" width="22.28515625" style="867" customWidth="1"/>
    <col min="9475" max="9475" width="23" style="867" customWidth="1"/>
    <col min="9476" max="9477" width="22" style="867" customWidth="1"/>
    <col min="9478" max="9478" width="59.7109375" style="867" customWidth="1"/>
    <col min="9479" max="9726" width="11.42578125" style="867"/>
    <col min="9727" max="9727" width="49.5703125" style="867" customWidth="1"/>
    <col min="9728" max="9730" width="22.28515625" style="867" customWidth="1"/>
    <col min="9731" max="9731" width="23" style="867" customWidth="1"/>
    <col min="9732" max="9733" width="22" style="867" customWidth="1"/>
    <col min="9734" max="9734" width="59.7109375" style="867" customWidth="1"/>
    <col min="9735" max="9982" width="11.42578125" style="867"/>
    <col min="9983" max="9983" width="49.5703125" style="867" customWidth="1"/>
    <col min="9984" max="9986" width="22.28515625" style="867" customWidth="1"/>
    <col min="9987" max="9987" width="23" style="867" customWidth="1"/>
    <col min="9988" max="9989" width="22" style="867" customWidth="1"/>
    <col min="9990" max="9990" width="59.7109375" style="867" customWidth="1"/>
    <col min="9991" max="10238" width="11.42578125" style="867"/>
    <col min="10239" max="10239" width="49.5703125" style="867" customWidth="1"/>
    <col min="10240" max="10242" width="22.28515625" style="867" customWidth="1"/>
    <col min="10243" max="10243" width="23" style="867" customWidth="1"/>
    <col min="10244" max="10245" width="22" style="867" customWidth="1"/>
    <col min="10246" max="10246" width="59.7109375" style="867" customWidth="1"/>
    <col min="10247" max="10494" width="11.42578125" style="867"/>
    <col min="10495" max="10495" width="49.5703125" style="867" customWidth="1"/>
    <col min="10496" max="10498" width="22.28515625" style="867" customWidth="1"/>
    <col min="10499" max="10499" width="23" style="867" customWidth="1"/>
    <col min="10500" max="10501" width="22" style="867" customWidth="1"/>
    <col min="10502" max="10502" width="59.7109375" style="867" customWidth="1"/>
    <col min="10503" max="10750" width="11.42578125" style="867"/>
    <col min="10751" max="10751" width="49.5703125" style="867" customWidth="1"/>
    <col min="10752" max="10754" width="22.28515625" style="867" customWidth="1"/>
    <col min="10755" max="10755" width="23" style="867" customWidth="1"/>
    <col min="10756" max="10757" width="22" style="867" customWidth="1"/>
    <col min="10758" max="10758" width="59.7109375" style="867" customWidth="1"/>
    <col min="10759" max="11006" width="11.42578125" style="867"/>
    <col min="11007" max="11007" width="49.5703125" style="867" customWidth="1"/>
    <col min="11008" max="11010" width="22.28515625" style="867" customWidth="1"/>
    <col min="11011" max="11011" width="23" style="867" customWidth="1"/>
    <col min="11012" max="11013" width="22" style="867" customWidth="1"/>
    <col min="11014" max="11014" width="59.7109375" style="867" customWidth="1"/>
    <col min="11015" max="11262" width="11.42578125" style="867"/>
    <col min="11263" max="11263" width="49.5703125" style="867" customWidth="1"/>
    <col min="11264" max="11266" width="22.28515625" style="867" customWidth="1"/>
    <col min="11267" max="11267" width="23" style="867" customWidth="1"/>
    <col min="11268" max="11269" width="22" style="867" customWidth="1"/>
    <col min="11270" max="11270" width="59.7109375" style="867" customWidth="1"/>
    <col min="11271" max="11518" width="11.42578125" style="867"/>
    <col min="11519" max="11519" width="49.5703125" style="867" customWidth="1"/>
    <col min="11520" max="11522" width="22.28515625" style="867" customWidth="1"/>
    <col min="11523" max="11523" width="23" style="867" customWidth="1"/>
    <col min="11524" max="11525" width="22" style="867" customWidth="1"/>
    <col min="11526" max="11526" width="59.7109375" style="867" customWidth="1"/>
    <col min="11527" max="11774" width="11.42578125" style="867"/>
    <col min="11775" max="11775" width="49.5703125" style="867" customWidth="1"/>
    <col min="11776" max="11778" width="22.28515625" style="867" customWidth="1"/>
    <col min="11779" max="11779" width="23" style="867" customWidth="1"/>
    <col min="11780" max="11781" width="22" style="867" customWidth="1"/>
    <col min="11782" max="11782" width="59.7109375" style="867" customWidth="1"/>
    <col min="11783" max="12030" width="11.42578125" style="867"/>
    <col min="12031" max="12031" width="49.5703125" style="867" customWidth="1"/>
    <col min="12032" max="12034" width="22.28515625" style="867" customWidth="1"/>
    <col min="12035" max="12035" width="23" style="867" customWidth="1"/>
    <col min="12036" max="12037" width="22" style="867" customWidth="1"/>
    <col min="12038" max="12038" width="59.7109375" style="867" customWidth="1"/>
    <col min="12039" max="12286" width="11.42578125" style="867"/>
    <col min="12287" max="12287" width="49.5703125" style="867" customWidth="1"/>
    <col min="12288" max="12290" width="22.28515625" style="867" customWidth="1"/>
    <col min="12291" max="12291" width="23" style="867" customWidth="1"/>
    <col min="12292" max="12293" width="22" style="867" customWidth="1"/>
    <col min="12294" max="12294" width="59.7109375" style="867" customWidth="1"/>
    <col min="12295" max="12542" width="11.42578125" style="867"/>
    <col min="12543" max="12543" width="49.5703125" style="867" customWidth="1"/>
    <col min="12544" max="12546" width="22.28515625" style="867" customWidth="1"/>
    <col min="12547" max="12547" width="23" style="867" customWidth="1"/>
    <col min="12548" max="12549" width="22" style="867" customWidth="1"/>
    <col min="12550" max="12550" width="59.7109375" style="867" customWidth="1"/>
    <col min="12551" max="12798" width="11.42578125" style="867"/>
    <col min="12799" max="12799" width="49.5703125" style="867" customWidth="1"/>
    <col min="12800" max="12802" width="22.28515625" style="867" customWidth="1"/>
    <col min="12803" max="12803" width="23" style="867" customWidth="1"/>
    <col min="12804" max="12805" width="22" style="867" customWidth="1"/>
    <col min="12806" max="12806" width="59.7109375" style="867" customWidth="1"/>
    <col min="12807" max="13054" width="11.42578125" style="867"/>
    <col min="13055" max="13055" width="49.5703125" style="867" customWidth="1"/>
    <col min="13056" max="13058" width="22.28515625" style="867" customWidth="1"/>
    <col min="13059" max="13059" width="23" style="867" customWidth="1"/>
    <col min="13060" max="13061" width="22" style="867" customWidth="1"/>
    <col min="13062" max="13062" width="59.7109375" style="867" customWidth="1"/>
    <col min="13063" max="13310" width="11.42578125" style="867"/>
    <col min="13311" max="13311" width="49.5703125" style="867" customWidth="1"/>
    <col min="13312" max="13314" width="22.28515625" style="867" customWidth="1"/>
    <col min="13315" max="13315" width="23" style="867" customWidth="1"/>
    <col min="13316" max="13317" width="22" style="867" customWidth="1"/>
    <col min="13318" max="13318" width="59.7109375" style="867" customWidth="1"/>
    <col min="13319" max="13566" width="11.42578125" style="867"/>
    <col min="13567" max="13567" width="49.5703125" style="867" customWidth="1"/>
    <col min="13568" max="13570" width="22.28515625" style="867" customWidth="1"/>
    <col min="13571" max="13571" width="23" style="867" customWidth="1"/>
    <col min="13572" max="13573" width="22" style="867" customWidth="1"/>
    <col min="13574" max="13574" width="59.7109375" style="867" customWidth="1"/>
    <col min="13575" max="13822" width="11.42578125" style="867"/>
    <col min="13823" max="13823" width="49.5703125" style="867" customWidth="1"/>
    <col min="13824" max="13826" width="22.28515625" style="867" customWidth="1"/>
    <col min="13827" max="13827" width="23" style="867" customWidth="1"/>
    <col min="13828" max="13829" width="22" style="867" customWidth="1"/>
    <col min="13830" max="13830" width="59.7109375" style="867" customWidth="1"/>
    <col min="13831" max="14078" width="11.42578125" style="867"/>
    <col min="14079" max="14079" width="49.5703125" style="867" customWidth="1"/>
    <col min="14080" max="14082" width="22.28515625" style="867" customWidth="1"/>
    <col min="14083" max="14083" width="23" style="867" customWidth="1"/>
    <col min="14084" max="14085" width="22" style="867" customWidth="1"/>
    <col min="14086" max="14086" width="59.7109375" style="867" customWidth="1"/>
    <col min="14087" max="14334" width="11.42578125" style="867"/>
    <col min="14335" max="14335" width="49.5703125" style="867" customWidth="1"/>
    <col min="14336" max="14338" width="22.28515625" style="867" customWidth="1"/>
    <col min="14339" max="14339" width="23" style="867" customWidth="1"/>
    <col min="14340" max="14341" width="22" style="867" customWidth="1"/>
    <col min="14342" max="14342" width="59.7109375" style="867" customWidth="1"/>
    <col min="14343" max="14590" width="11.42578125" style="867"/>
    <col min="14591" max="14591" width="49.5703125" style="867" customWidth="1"/>
    <col min="14592" max="14594" width="22.28515625" style="867" customWidth="1"/>
    <col min="14595" max="14595" width="23" style="867" customWidth="1"/>
    <col min="14596" max="14597" width="22" style="867" customWidth="1"/>
    <col min="14598" max="14598" width="59.7109375" style="867" customWidth="1"/>
    <col min="14599" max="14846" width="11.42578125" style="867"/>
    <col min="14847" max="14847" width="49.5703125" style="867" customWidth="1"/>
    <col min="14848" max="14850" width="22.28515625" style="867" customWidth="1"/>
    <col min="14851" max="14851" width="23" style="867" customWidth="1"/>
    <col min="14852" max="14853" width="22" style="867" customWidth="1"/>
    <col min="14854" max="14854" width="59.7109375" style="867" customWidth="1"/>
    <col min="14855" max="15102" width="11.42578125" style="867"/>
    <col min="15103" max="15103" width="49.5703125" style="867" customWidth="1"/>
    <col min="15104" max="15106" width="22.28515625" style="867" customWidth="1"/>
    <col min="15107" max="15107" width="23" style="867" customWidth="1"/>
    <col min="15108" max="15109" width="22" style="867" customWidth="1"/>
    <col min="15110" max="15110" width="59.7109375" style="867" customWidth="1"/>
    <col min="15111" max="15358" width="11.42578125" style="867"/>
    <col min="15359" max="15359" width="49.5703125" style="867" customWidth="1"/>
    <col min="15360" max="15362" width="22.28515625" style="867" customWidth="1"/>
    <col min="15363" max="15363" width="23" style="867" customWidth="1"/>
    <col min="15364" max="15365" width="22" style="867" customWidth="1"/>
    <col min="15366" max="15366" width="59.7109375" style="867" customWidth="1"/>
    <col min="15367" max="15614" width="11.42578125" style="867"/>
    <col min="15615" max="15615" width="49.5703125" style="867" customWidth="1"/>
    <col min="15616" max="15618" width="22.28515625" style="867" customWidth="1"/>
    <col min="15619" max="15619" width="23" style="867" customWidth="1"/>
    <col min="15620" max="15621" width="22" style="867" customWidth="1"/>
    <col min="15622" max="15622" width="59.7109375" style="867" customWidth="1"/>
    <col min="15623" max="15870" width="11.42578125" style="867"/>
    <col min="15871" max="15871" width="49.5703125" style="867" customWidth="1"/>
    <col min="15872" max="15874" width="22.28515625" style="867" customWidth="1"/>
    <col min="15875" max="15875" width="23" style="867" customWidth="1"/>
    <col min="15876" max="15877" width="22" style="867" customWidth="1"/>
    <col min="15878" max="15878" width="59.7109375" style="867" customWidth="1"/>
    <col min="15879" max="16126" width="11.42578125" style="867"/>
    <col min="16127" max="16127" width="49.5703125" style="867" customWidth="1"/>
    <col min="16128" max="16130" width="22.28515625" style="867" customWidth="1"/>
    <col min="16131" max="16131" width="23" style="867" customWidth="1"/>
    <col min="16132" max="16133" width="22" style="867" customWidth="1"/>
    <col min="16134" max="16134" width="59.7109375" style="867" customWidth="1"/>
    <col min="16135" max="16384" width="11.42578125" style="867"/>
  </cols>
  <sheetData>
    <row r="1" spans="1:7" s="342" customFormat="1" ht="33" customHeight="1">
      <c r="A1" s="339" t="s">
        <v>1476</v>
      </c>
      <c r="B1" s="339"/>
      <c r="C1" s="433"/>
      <c r="D1" s="340"/>
      <c r="E1" s="339"/>
      <c r="F1" s="339"/>
      <c r="G1" s="341" t="s">
        <v>1477</v>
      </c>
    </row>
    <row r="2" spans="1:7" s="345" customFormat="1" ht="26.25" customHeight="1">
      <c r="A2" s="343" t="s">
        <v>1591</v>
      </c>
      <c r="B2" s="343"/>
      <c r="C2" s="434"/>
      <c r="D2" s="344"/>
      <c r="E2" s="343"/>
      <c r="F2" s="343"/>
      <c r="G2" s="368" t="s">
        <v>1478</v>
      </c>
    </row>
    <row r="3" spans="1:7" s="345" customFormat="1" ht="26.25" customHeight="1">
      <c r="A3" s="343" t="s">
        <v>1479</v>
      </c>
      <c r="B3" s="346"/>
      <c r="C3" s="435"/>
      <c r="D3" s="347"/>
      <c r="E3" s="346"/>
      <c r="F3" s="346"/>
      <c r="G3" s="368" t="s">
        <v>2308</v>
      </c>
    </row>
    <row r="4" spans="1:7" s="351" customFormat="1" ht="15.95" customHeight="1">
      <c r="A4" s="348" t="s">
        <v>1480</v>
      </c>
      <c r="B4" s="348"/>
      <c r="C4" s="436"/>
      <c r="D4" s="349"/>
      <c r="E4" s="348"/>
      <c r="F4" s="348"/>
      <c r="G4" s="2191" t="s">
        <v>1481</v>
      </c>
    </row>
    <row r="5" spans="1:7" s="351" customFormat="1" ht="14.25" customHeight="1">
      <c r="A5" s="2344"/>
      <c r="B5" s="2349">
        <v>2024</v>
      </c>
      <c r="C5" s="2350"/>
      <c r="D5" s="2350"/>
      <c r="E5" s="2351"/>
      <c r="F5" s="2347">
        <v>2023</v>
      </c>
      <c r="G5" s="362"/>
    </row>
    <row r="6" spans="1:7" s="351" customFormat="1" ht="16.5" customHeight="1">
      <c r="A6" s="2345"/>
      <c r="B6" s="2352"/>
      <c r="C6" s="2353"/>
      <c r="D6" s="2353"/>
      <c r="E6" s="2354"/>
      <c r="F6" s="2348"/>
      <c r="G6" s="2159"/>
    </row>
    <row r="7" spans="1:7" s="351" customFormat="1" ht="20.25" customHeight="1">
      <c r="A7" s="2345"/>
      <c r="B7" s="367" t="s">
        <v>987</v>
      </c>
      <c r="C7" s="364" t="s">
        <v>988</v>
      </c>
      <c r="D7" s="365" t="s">
        <v>989</v>
      </c>
      <c r="E7" s="366" t="s">
        <v>990</v>
      </c>
      <c r="F7" s="367" t="s">
        <v>987</v>
      </c>
      <c r="G7" s="2159"/>
    </row>
    <row r="8" spans="1:7" s="351" customFormat="1" ht="20.25" customHeight="1">
      <c r="A8" s="2346"/>
      <c r="B8" s="2160" t="s">
        <v>1595</v>
      </c>
      <c r="C8" s="1526" t="s">
        <v>1596</v>
      </c>
      <c r="D8" s="1527" t="s">
        <v>1597</v>
      </c>
      <c r="E8" s="1528" t="s">
        <v>1594</v>
      </c>
      <c r="F8" s="2160" t="s">
        <v>1595</v>
      </c>
      <c r="G8" s="363"/>
    </row>
    <row r="9" spans="1:7" s="351" customFormat="1" ht="10.5" customHeight="1">
      <c r="A9" s="2161"/>
      <c r="B9" s="2106"/>
      <c r="C9" s="2188"/>
      <c r="D9" s="1532"/>
      <c r="E9" s="2183"/>
      <c r="F9" s="2189"/>
      <c r="G9" s="437"/>
    </row>
    <row r="10" spans="1:7" s="352" customFormat="1" ht="27" customHeight="1">
      <c r="A10" s="2162" t="s">
        <v>1482</v>
      </c>
      <c r="B10" s="2107">
        <v>25283.543457283122</v>
      </c>
      <c r="C10" s="1265">
        <v>25171.724881257185</v>
      </c>
      <c r="D10" s="1265">
        <v>26452.074326807749</v>
      </c>
      <c r="E10" s="2184">
        <v>27057.887058639251</v>
      </c>
      <c r="F10" s="2107">
        <v>26586.270722695186</v>
      </c>
      <c r="G10" s="2163" t="s">
        <v>1483</v>
      </c>
    </row>
    <row r="11" spans="1:7" s="353" customFormat="1" ht="27" customHeight="1">
      <c r="A11" s="2164" t="s">
        <v>1484</v>
      </c>
      <c r="B11" s="2107" t="s">
        <v>2185</v>
      </c>
      <c r="C11" s="1265">
        <v>265270.14766586391</v>
      </c>
      <c r="D11" s="1265">
        <v>250216.06909154702</v>
      </c>
      <c r="E11" s="2184">
        <v>253455.46450333038</v>
      </c>
      <c r="F11" s="2107" t="s">
        <v>2185</v>
      </c>
      <c r="G11" s="2165" t="s">
        <v>1485</v>
      </c>
    </row>
    <row r="12" spans="1:7" s="354" customFormat="1" ht="27" customHeight="1">
      <c r="A12" s="2166" t="s">
        <v>1486</v>
      </c>
      <c r="B12" s="2108">
        <v>992.91007992246409</v>
      </c>
      <c r="C12" s="1266">
        <v>1809.1275905027569</v>
      </c>
      <c r="D12" s="1266">
        <v>961.1099014130873</v>
      </c>
      <c r="E12" s="2185">
        <v>1371.3934385994617</v>
      </c>
      <c r="F12" s="2108">
        <v>984.73676477483298</v>
      </c>
      <c r="G12" s="2167" t="s">
        <v>1487</v>
      </c>
    </row>
    <row r="13" spans="1:7" s="354" customFormat="1" ht="27" customHeight="1">
      <c r="A13" s="2166" t="s">
        <v>1488</v>
      </c>
      <c r="B13" s="2179">
        <v>6304.4739876252906</v>
      </c>
      <c r="C13" s="1266">
        <v>6184.1662588485115</v>
      </c>
      <c r="D13" s="1266">
        <v>6201.1977790918309</v>
      </c>
      <c r="E13" s="2185">
        <v>6004.006162551922</v>
      </c>
      <c r="F13" s="2179">
        <v>5921.3618743545794</v>
      </c>
      <c r="G13" s="2167" t="s">
        <v>1515</v>
      </c>
    </row>
    <row r="14" spans="1:7" s="355" customFormat="1" ht="27" customHeight="1">
      <c r="A14" s="2168" t="s">
        <v>1516</v>
      </c>
      <c r="B14" s="2179">
        <v>50616.85101271169</v>
      </c>
      <c r="C14" s="1266">
        <v>48920.478799002361</v>
      </c>
      <c r="D14" s="1266">
        <v>43925.330324041141</v>
      </c>
      <c r="E14" s="2185">
        <v>44591.348762223373</v>
      </c>
      <c r="F14" s="2179">
        <v>48798.899061455173</v>
      </c>
      <c r="G14" s="2169" t="s">
        <v>1072</v>
      </c>
    </row>
    <row r="15" spans="1:7" s="354" customFormat="1" ht="27" customHeight="1">
      <c r="A15" s="2166" t="s">
        <v>1517</v>
      </c>
      <c r="B15" s="2180"/>
      <c r="C15" s="1266"/>
      <c r="D15" s="1266"/>
      <c r="E15" s="2185"/>
      <c r="F15" s="2180"/>
      <c r="G15" s="2170" t="s">
        <v>1518</v>
      </c>
    </row>
    <row r="16" spans="1:7" s="354" customFormat="1" ht="27" customHeight="1">
      <c r="A16" s="2166" t="s">
        <v>1519</v>
      </c>
      <c r="B16" s="2179">
        <v>9056.2953068969491</v>
      </c>
      <c r="C16" s="1266">
        <v>8952.5427927604123</v>
      </c>
      <c r="D16" s="1266">
        <v>8095.8958864265032</v>
      </c>
      <c r="E16" s="2185">
        <v>8488.9864918956901</v>
      </c>
      <c r="F16" s="2179">
        <v>8567.9236583698676</v>
      </c>
      <c r="G16" s="2170" t="s">
        <v>1520</v>
      </c>
    </row>
    <row r="17" spans="1:7" s="354" customFormat="1" ht="27" customHeight="1">
      <c r="A17" s="2166" t="s">
        <v>1521</v>
      </c>
      <c r="B17" s="2179">
        <v>16883.507439717701</v>
      </c>
      <c r="C17" s="1266">
        <v>16362.859396049</v>
      </c>
      <c r="D17" s="1266">
        <v>15691.916339928788</v>
      </c>
      <c r="E17" s="2185">
        <v>15573.51992438122</v>
      </c>
      <c r="F17" s="2179">
        <v>15780.846770549009</v>
      </c>
      <c r="G17" s="2167" t="s">
        <v>1522</v>
      </c>
    </row>
    <row r="18" spans="1:7" s="354" customFormat="1" ht="27" customHeight="1">
      <c r="A18" s="2166" t="s">
        <v>1523</v>
      </c>
      <c r="B18" s="2180"/>
      <c r="C18" s="1266"/>
      <c r="D18" s="1266"/>
      <c r="E18" s="2185"/>
      <c r="F18" s="2180"/>
      <c r="G18" s="2167" t="s">
        <v>1524</v>
      </c>
    </row>
    <row r="19" spans="1:7" s="354" customFormat="1" ht="27" customHeight="1">
      <c r="A19" s="2166" t="s">
        <v>1592</v>
      </c>
      <c r="B19" s="2179">
        <v>31311.373683001144</v>
      </c>
      <c r="C19" s="1266">
        <v>31277.111033917285</v>
      </c>
      <c r="D19" s="1266">
        <v>30285.87759104943</v>
      </c>
      <c r="E19" s="2185">
        <v>31512.473182128815</v>
      </c>
      <c r="F19" s="2179">
        <v>30369.906579050577</v>
      </c>
      <c r="G19" s="2167" t="s">
        <v>1525</v>
      </c>
    </row>
    <row r="20" spans="1:7" s="354" customFormat="1" ht="27" customHeight="1">
      <c r="A20" s="2171" t="s">
        <v>1526</v>
      </c>
      <c r="B20" s="2179">
        <v>8917.1911987516378</v>
      </c>
      <c r="C20" s="1266">
        <v>9049.736177548717</v>
      </c>
      <c r="D20" s="1266">
        <v>8777.903047049891</v>
      </c>
      <c r="E20" s="2185">
        <v>8218.0956461014775</v>
      </c>
      <c r="F20" s="2179">
        <v>8525.0393869518521</v>
      </c>
      <c r="G20" s="2167" t="s">
        <v>1527</v>
      </c>
    </row>
    <row r="21" spans="1:7" s="354" customFormat="1" ht="27" customHeight="1">
      <c r="A21" s="2172" t="s">
        <v>1528</v>
      </c>
      <c r="B21" s="2179">
        <v>13197.814194053943</v>
      </c>
      <c r="C21" s="1266">
        <v>15559.586194494888</v>
      </c>
      <c r="D21" s="1266">
        <v>12336.690196181398</v>
      </c>
      <c r="E21" s="2185">
        <v>11041.500463426988</v>
      </c>
      <c r="F21" s="2179">
        <v>11700.189888345694</v>
      </c>
      <c r="G21" s="2167" t="s">
        <v>1529</v>
      </c>
    </row>
    <row r="22" spans="1:7" s="354" customFormat="1" ht="27" customHeight="1">
      <c r="A22" s="2171" t="s">
        <v>1530</v>
      </c>
      <c r="B22" s="2179">
        <v>9708.7473990713515</v>
      </c>
      <c r="C22" s="1266">
        <v>9592.367679900337</v>
      </c>
      <c r="D22" s="1266">
        <v>9810.6708283667194</v>
      </c>
      <c r="E22" s="2185">
        <v>9879.9855382482365</v>
      </c>
      <c r="F22" s="2179">
        <v>9518.3798030111284</v>
      </c>
      <c r="G22" s="2167" t="s">
        <v>1531</v>
      </c>
    </row>
    <row r="23" spans="1:7" s="356" customFormat="1" ht="27" customHeight="1">
      <c r="A23" s="2171" t="s">
        <v>1489</v>
      </c>
      <c r="B23" s="2179">
        <v>17492.930058724956</v>
      </c>
      <c r="C23" s="1266">
        <v>17001.336707777453</v>
      </c>
      <c r="D23" s="1266">
        <v>15880.122898499507</v>
      </c>
      <c r="E23" s="2185">
        <v>16419.680807164557</v>
      </c>
      <c r="F23" s="2179">
        <v>16771.745022746843</v>
      </c>
      <c r="G23" s="2167" t="s">
        <v>1532</v>
      </c>
    </row>
    <row r="24" spans="1:7" s="356" customFormat="1" ht="27" customHeight="1">
      <c r="A24" s="2171" t="s">
        <v>1533</v>
      </c>
      <c r="B24" s="2179">
        <v>21641.168295018331</v>
      </c>
      <c r="C24" s="1266">
        <v>21351.990112937678</v>
      </c>
      <c r="D24" s="1266">
        <v>21405.62409467878</v>
      </c>
      <c r="E24" s="2185">
        <v>21282.213606232199</v>
      </c>
      <c r="F24" s="2179">
        <v>21237.652890106314</v>
      </c>
      <c r="G24" s="2167" t="s">
        <v>1534</v>
      </c>
    </row>
    <row r="25" spans="1:7" s="356" customFormat="1" ht="27" customHeight="1">
      <c r="A25" s="2172" t="s">
        <v>1535</v>
      </c>
      <c r="B25" s="2181"/>
      <c r="C25" s="1266"/>
      <c r="D25" s="1266"/>
      <c r="E25" s="2185"/>
      <c r="F25" s="2181"/>
      <c r="G25" s="2167" t="s">
        <v>1536</v>
      </c>
    </row>
    <row r="26" spans="1:7" s="356" customFormat="1" ht="27" customHeight="1">
      <c r="A26" s="2172" t="s">
        <v>1593</v>
      </c>
      <c r="B26" s="2179">
        <v>17667.40261865906</v>
      </c>
      <c r="C26" s="1266">
        <v>16300.632328316031</v>
      </c>
      <c r="D26" s="1266">
        <v>14137.678636190685</v>
      </c>
      <c r="E26" s="2185">
        <v>15839.77428815524</v>
      </c>
      <c r="F26" s="2179">
        <v>16778.160131680019</v>
      </c>
      <c r="G26" s="2167" t="s">
        <v>1537</v>
      </c>
    </row>
    <row r="27" spans="1:7" s="356" customFormat="1" ht="27" customHeight="1">
      <c r="A27" s="2172" t="s">
        <v>1538</v>
      </c>
      <c r="B27" s="2181"/>
      <c r="C27" s="1266"/>
      <c r="D27" s="1266"/>
      <c r="E27" s="2185"/>
      <c r="F27" s="2181"/>
      <c r="G27" s="2167" t="s">
        <v>1539</v>
      </c>
    </row>
    <row r="28" spans="1:7" s="356" customFormat="1" ht="27" customHeight="1">
      <c r="A28" s="2172" t="s">
        <v>1540</v>
      </c>
      <c r="B28" s="2179">
        <v>34006.826928765375</v>
      </c>
      <c r="C28" s="1266">
        <v>34320.775535515859</v>
      </c>
      <c r="D28" s="1266">
        <v>34944.689155729087</v>
      </c>
      <c r="E28" s="2185">
        <v>34223.63442632919</v>
      </c>
      <c r="F28" s="2179">
        <v>32730.343531054263</v>
      </c>
      <c r="G28" s="2167" t="s">
        <v>1541</v>
      </c>
    </row>
    <row r="29" spans="1:7" s="356" customFormat="1" ht="27" customHeight="1">
      <c r="A29" s="2171" t="s">
        <v>1542</v>
      </c>
      <c r="B29" s="2179">
        <v>24629.717504964028</v>
      </c>
      <c r="C29" s="1266">
        <v>24739.99310056672</v>
      </c>
      <c r="D29" s="1266">
        <v>25218.410873313656</v>
      </c>
      <c r="E29" s="2185">
        <v>24853.206580563026</v>
      </c>
      <c r="F29" s="2179">
        <v>23982.198154784841</v>
      </c>
      <c r="G29" s="2167" t="s">
        <v>1543</v>
      </c>
    </row>
    <row r="30" spans="1:7" s="356" customFormat="1" ht="27" customHeight="1">
      <c r="A30" s="2171" t="s">
        <v>1544</v>
      </c>
      <c r="B30" s="2179">
        <v>4669.9591439623191</v>
      </c>
      <c r="C30" s="1266">
        <v>3366.5905524930859</v>
      </c>
      <c r="D30" s="1266">
        <v>2959.4014423730473</v>
      </c>
      <c r="E30" s="2185">
        <v>5201.2380612281149</v>
      </c>
      <c r="F30" s="2179">
        <v>4443.348376748163</v>
      </c>
      <c r="G30" s="2167" t="s">
        <v>870</v>
      </c>
    </row>
    <row r="31" spans="1:7" s="356" customFormat="1" ht="27" customHeight="1">
      <c r="A31" s="2171" t="s">
        <v>1490</v>
      </c>
      <c r="B31" s="2179">
        <v>34792.630055469788</v>
      </c>
      <c r="C31" s="1266">
        <v>35522.020146200273</v>
      </c>
      <c r="D31" s="1266">
        <v>31413.081658821964</v>
      </c>
      <c r="E31" s="2185">
        <v>33144.751207545931</v>
      </c>
      <c r="F31" s="2179">
        <v>32616.099469401608</v>
      </c>
      <c r="G31" s="2167" t="s">
        <v>1491</v>
      </c>
    </row>
    <row r="32" spans="1:7" s="351" customFormat="1" ht="27" customHeight="1">
      <c r="A32" s="2173" t="s">
        <v>1545</v>
      </c>
      <c r="B32" s="2190">
        <v>326779.32651902887</v>
      </c>
      <c r="C32" s="1265">
        <v>325324.9653695086</v>
      </c>
      <c r="D32" s="1265">
        <v>307820.36425972765</v>
      </c>
      <c r="E32" s="2186">
        <v>313356.30672630324</v>
      </c>
      <c r="F32" s="2190">
        <v>315176.11441690323</v>
      </c>
      <c r="G32" s="2174" t="s">
        <v>1546</v>
      </c>
    </row>
    <row r="33" spans="1:11" s="357" customFormat="1" ht="27" customHeight="1">
      <c r="A33" s="2175" t="s">
        <v>1493</v>
      </c>
      <c r="B33" s="2107">
        <v>302116.9798439467</v>
      </c>
      <c r="C33" s="1265">
        <v>300820.1416452938</v>
      </c>
      <c r="D33" s="1265">
        <v>281620.44990322762</v>
      </c>
      <c r="E33" s="2186">
        <v>286600.62935460132</v>
      </c>
      <c r="F33" s="2107">
        <v>288712.85818791052</v>
      </c>
      <c r="G33" s="2174" t="s">
        <v>1494</v>
      </c>
    </row>
    <row r="34" spans="1:11" s="357" customFormat="1" ht="27" customHeight="1">
      <c r="A34" s="2173" t="s">
        <v>1547</v>
      </c>
      <c r="B34" s="2107" t="s">
        <v>2185</v>
      </c>
      <c r="C34" s="1265">
        <v>398781.09509003314</v>
      </c>
      <c r="D34" s="1265">
        <v>366746.8043414852</v>
      </c>
      <c r="E34" s="2186">
        <v>370083.03823024174</v>
      </c>
      <c r="F34" s="2107" t="s">
        <v>2185</v>
      </c>
      <c r="G34" s="2174" t="s">
        <v>1492</v>
      </c>
    </row>
    <row r="35" spans="1:11" s="351" customFormat="1" ht="15.75">
      <c r="A35" s="2176"/>
      <c r="B35" s="2107"/>
      <c r="C35" s="1530"/>
      <c r="D35" s="1530"/>
      <c r="E35" s="2182"/>
      <c r="F35" s="2107"/>
      <c r="G35" s="2177"/>
    </row>
    <row r="36" spans="1:11" s="351" customFormat="1">
      <c r="A36" s="2176"/>
      <c r="B36" s="2110"/>
      <c r="C36" s="1531"/>
      <c r="D36" s="1531"/>
      <c r="E36" s="2187"/>
      <c r="F36" s="2109"/>
      <c r="G36" s="2177"/>
    </row>
    <row r="37" spans="1:11" s="351" customFormat="1" ht="14.25" customHeight="1">
      <c r="A37" s="2161"/>
      <c r="B37" s="2111"/>
      <c r="C37" s="1531"/>
      <c r="D37" s="1531"/>
      <c r="E37" s="2187"/>
      <c r="F37" s="2110"/>
      <c r="G37" s="2177"/>
    </row>
    <row r="38" spans="1:11" s="351" customFormat="1" ht="12.95" customHeight="1">
      <c r="A38" s="2161"/>
      <c r="B38" s="2111"/>
      <c r="C38" s="1531"/>
      <c r="D38" s="1531"/>
      <c r="E38" s="2187"/>
      <c r="F38" s="2111"/>
      <c r="G38" s="2177"/>
    </row>
    <row r="39" spans="1:11" s="351" customFormat="1" ht="12.95" customHeight="1">
      <c r="A39" s="2161"/>
      <c r="B39" s="2112"/>
      <c r="C39" s="1531"/>
      <c r="D39" s="1531"/>
      <c r="E39" s="1263"/>
      <c r="F39" s="2112"/>
      <c r="G39" s="2177"/>
    </row>
    <row r="40" spans="1:11" s="351" customFormat="1" ht="12.95" customHeight="1">
      <c r="A40" s="2161" t="s">
        <v>1495</v>
      </c>
      <c r="B40" s="2111"/>
      <c r="C40" s="1260"/>
      <c r="D40" s="1260"/>
      <c r="E40" s="1263"/>
      <c r="F40" s="2111"/>
      <c r="G40" s="2177"/>
    </row>
    <row r="41" spans="1:11" s="351" customFormat="1" ht="12.95" customHeight="1">
      <c r="A41" s="2161" t="s">
        <v>1548</v>
      </c>
      <c r="B41" s="2111"/>
      <c r="C41" s="1529"/>
      <c r="D41" s="1529"/>
      <c r="E41" s="1263"/>
      <c r="F41" s="2111"/>
      <c r="G41" s="2178" t="s">
        <v>1496</v>
      </c>
    </row>
    <row r="42" spans="1:11" s="351" customFormat="1" ht="12.95" customHeight="1">
      <c r="A42" s="2161" t="s">
        <v>1497</v>
      </c>
      <c r="B42" s="2111"/>
      <c r="C42" s="1529"/>
      <c r="D42" s="1529"/>
      <c r="E42" s="1263"/>
      <c r="F42" s="2111"/>
      <c r="G42" s="2178" t="s">
        <v>1549</v>
      </c>
    </row>
    <row r="43" spans="1:11" s="351" customFormat="1" ht="14.25" customHeight="1">
      <c r="A43" s="360"/>
      <c r="B43" s="2113"/>
      <c r="C43" s="1264"/>
      <c r="D43" s="1264"/>
      <c r="E43" s="1533"/>
      <c r="F43" s="2113"/>
      <c r="G43" s="438"/>
      <c r="J43" s="358"/>
    </row>
    <row r="44" spans="1:11" s="351" customFormat="1" ht="12.95" customHeight="1">
      <c r="A44" s="361" t="s">
        <v>1498</v>
      </c>
      <c r="B44" s="361"/>
      <c r="C44" s="1260"/>
      <c r="D44" s="1261"/>
      <c r="E44" s="1262"/>
      <c r="F44" s="1262"/>
      <c r="G44" s="350" t="s">
        <v>1499</v>
      </c>
      <c r="J44" s="359"/>
      <c r="K44" s="867"/>
    </row>
    <row r="45" spans="1:11" ht="12.95" customHeight="1">
      <c r="C45" s="868"/>
      <c r="D45" s="871"/>
      <c r="E45" s="868"/>
      <c r="F45" s="868"/>
      <c r="H45" s="351"/>
      <c r="I45" s="351"/>
      <c r="J45" s="359"/>
    </row>
    <row r="46" spans="1:11" ht="12.95" customHeight="1">
      <c r="C46" s="868"/>
      <c r="D46" s="871"/>
      <c r="E46" s="868"/>
      <c r="F46" s="868"/>
      <c r="H46" s="351"/>
      <c r="I46" s="351"/>
      <c r="J46" s="351"/>
    </row>
    <row r="47" spans="1:11" ht="12.95" customHeight="1">
      <c r="C47" s="869"/>
      <c r="D47" s="871"/>
      <c r="E47" s="868"/>
      <c r="F47" s="868"/>
      <c r="H47" s="351"/>
      <c r="I47" s="351"/>
      <c r="J47" s="351"/>
    </row>
    <row r="48" spans="1:11">
      <c r="C48" s="869"/>
      <c r="D48" s="871"/>
      <c r="E48" s="868"/>
      <c r="F48" s="868"/>
      <c r="H48" s="351"/>
      <c r="I48" s="351"/>
      <c r="J48" s="351"/>
    </row>
    <row r="49" spans="3:3">
      <c r="C49" s="869"/>
    </row>
    <row r="50" spans="3:3">
      <c r="C50" s="869"/>
    </row>
    <row r="51" spans="3:3">
      <c r="C51" s="869"/>
    </row>
    <row r="52" spans="3:3">
      <c r="C52" s="873"/>
    </row>
  </sheetData>
  <mergeCells count="3">
    <mergeCell ref="A5:A8"/>
    <mergeCell ref="F5:F6"/>
    <mergeCell ref="B5:E6"/>
  </mergeCells>
  <printOptions gridLinesSet="0"/>
  <pageMargins left="0.39370078740157483" right="0.39370078740157483" top="0.39370078740157483" bottom="0.39370078740157483" header="0.31496062992125984" footer="0.51181102362204722"/>
  <pageSetup paperSize="9" scale="55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BST 4éme tr 2023 - 4éme tr 2024</vt:lpstr>
      <vt:lpstr>SOMMAIRE</vt:lpstr>
      <vt:lpstr>PECHE MARITIME 4</vt:lpstr>
      <vt:lpstr>ENERGIE et EAU 4</vt:lpstr>
      <vt:lpstr>MINES 4</vt:lpstr>
      <vt:lpstr>INDUSTRIE 4</vt:lpstr>
      <vt:lpstr>FONCIER 4</vt:lpstr>
      <vt:lpstr>TRANSPORT 4</vt:lpstr>
      <vt:lpstr>TOURISME 4</vt:lpstr>
      <vt:lpstr>IPP 4</vt:lpstr>
      <vt:lpstr>IPC 4</vt:lpstr>
      <vt:lpstr>EMPLOI 4</vt:lpstr>
      <vt:lpstr>COMMERCE EXTERIEUR 4</vt:lpstr>
      <vt:lpstr>MONNAIE ET CREDIT 4 </vt:lpstr>
      <vt:lpstr>FINANCES PUBLIQUES 4</vt:lpstr>
      <vt:lpstr>BOURSE des VALEURS 4 </vt:lpstr>
      <vt:lpstr>COMPTES DE LA NATION 4</vt:lpstr>
      <vt:lpstr>'BST 4éme tr 2023 - 4éme tr 2024'!Zone_d_impression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naghachoui</dc:creator>
  <cp:lastModifiedBy>user</cp:lastModifiedBy>
  <cp:lastPrinted>2025-04-07T13:35:34Z</cp:lastPrinted>
  <dcterms:created xsi:type="dcterms:W3CDTF">2022-02-22T10:16:47Z</dcterms:created>
  <dcterms:modified xsi:type="dcterms:W3CDTF">2025-04-07T14:27:40Z</dcterms:modified>
</cp:coreProperties>
</file>