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840" windowHeight="12585"/>
  </bookViews>
  <sheets>
    <sheet name="Comptes par Branche" sheetId="1" r:id="rId1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7"/>
  <c r="E8"/>
  <c r="E9"/>
  <c r="E10"/>
  <c r="E11"/>
  <c r="E12"/>
  <c r="E13"/>
  <c r="E14"/>
  <c r="E15"/>
  <c r="E16"/>
  <c r="E17"/>
  <c r="E18"/>
  <c r="E19"/>
  <c r="E20"/>
  <c r="E21"/>
  <c r="E7"/>
  <c r="D8"/>
  <c r="D9"/>
  <c r="D10"/>
  <c r="D11"/>
  <c r="D12"/>
  <c r="D13"/>
  <c r="D14"/>
  <c r="D15"/>
  <c r="D16"/>
  <c r="D17"/>
  <c r="D18"/>
  <c r="D19"/>
  <c r="D20"/>
  <c r="D21"/>
  <c r="D7"/>
</calcChain>
</file>

<file path=xl/sharedStrings.xml><?xml version="1.0" encoding="utf-8"?>
<sst xmlns="http://schemas.openxmlformats.org/spreadsheetml/2006/main" count="39" uniqueCount="39">
  <si>
    <t>A00</t>
  </si>
  <si>
    <t>B05</t>
  </si>
  <si>
    <t>CD</t>
  </si>
  <si>
    <t>E</t>
  </si>
  <si>
    <t>F45</t>
  </si>
  <si>
    <t>G00</t>
  </si>
  <si>
    <t xml:space="preserve"> H55</t>
  </si>
  <si>
    <t>I</t>
  </si>
  <si>
    <t>J00</t>
  </si>
  <si>
    <t>k00</t>
  </si>
  <si>
    <t>L75</t>
  </si>
  <si>
    <t>MNO</t>
  </si>
  <si>
    <t>OP</t>
  </si>
  <si>
    <t xml:space="preserve"> I-S/Pt</t>
  </si>
  <si>
    <t xml:space="preserve"> </t>
  </si>
  <si>
    <t>National</t>
  </si>
  <si>
    <t>Structure</t>
  </si>
  <si>
    <t>Agriculture</t>
  </si>
  <si>
    <t>Pêche</t>
  </si>
  <si>
    <t>Electricité et eau</t>
  </si>
  <si>
    <t>Bâtiment et travaux publics</t>
  </si>
  <si>
    <t>Commerce</t>
  </si>
  <si>
    <t>Hôtels et restaurants</t>
  </si>
  <si>
    <t>Activités financières et assurances</t>
  </si>
  <si>
    <t>Education, santé et action sociale</t>
  </si>
  <si>
    <t>PIB</t>
  </si>
  <si>
    <t>Mines et industrie</t>
  </si>
  <si>
    <t>Transports, postes et télécommunications</t>
  </si>
  <si>
    <t xml:space="preserve">Services rendus aux entreprises </t>
  </si>
  <si>
    <t>Services personnels</t>
  </si>
  <si>
    <t>Impôts nets des subventions</t>
  </si>
  <si>
    <t>Structure au niveau régional</t>
  </si>
  <si>
    <t>Part par rapport au national</t>
  </si>
  <si>
    <t>Souss-Massa</t>
  </si>
  <si>
    <t>Branches d'activité</t>
  </si>
  <si>
    <t>Souss - Massa</t>
  </si>
  <si>
    <t>Région Souss - Massa</t>
  </si>
  <si>
    <t>Comptes régionaux de l'année 2013 selon les branches d'activité</t>
  </si>
  <si>
    <t>En Millions de dirhams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</si>
</sst>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 indent="3"/>
    </xf>
    <xf numFmtId="1" fontId="0" fillId="0" borderId="1" xfId="0" applyNumberFormat="1" applyBorder="1" applyAlignment="1">
      <alignment horizontal="right" indent="6"/>
    </xf>
    <xf numFmtId="164" fontId="0" fillId="0" borderId="1" xfId="0" applyNumberFormat="1" applyBorder="1" applyAlignment="1">
      <alignment horizontal="right" indent="6"/>
    </xf>
    <xf numFmtId="0" fontId="3" fillId="2" borderId="0" xfId="0" applyFont="1" applyFill="1" applyBorder="1" applyAlignment="1">
      <alignment horizontal="left" vertical="center"/>
    </xf>
    <xf numFmtId="0" fontId="0" fillId="0" borderId="5" xfId="0" applyBorder="1"/>
    <xf numFmtId="164" fontId="0" fillId="0" borderId="6" xfId="0" applyNumberFormat="1" applyBorder="1" applyAlignment="1">
      <alignment horizontal="right" indent="6"/>
    </xf>
    <xf numFmtId="0" fontId="0" fillId="0" borderId="7" xfId="0" applyBorder="1"/>
    <xf numFmtId="1" fontId="0" fillId="0" borderId="8" xfId="0" applyNumberFormat="1" applyBorder="1" applyAlignment="1">
      <alignment horizontal="right" indent="6"/>
    </xf>
    <xf numFmtId="164" fontId="0" fillId="0" borderId="8" xfId="0" applyNumberFormat="1" applyBorder="1" applyAlignment="1">
      <alignment horizontal="right" indent="6"/>
    </xf>
    <xf numFmtId="164" fontId="0" fillId="0" borderId="9" xfId="0" applyNumberFormat="1" applyBorder="1" applyAlignment="1">
      <alignment horizontal="right" indent="6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/>
    <xf numFmtId="1" fontId="0" fillId="0" borderId="3" xfId="0" applyNumberFormat="1" applyBorder="1" applyAlignment="1">
      <alignment horizontal="right" indent="6"/>
    </xf>
    <xf numFmtId="164" fontId="0" fillId="0" borderId="3" xfId="0" applyNumberFormat="1" applyBorder="1" applyAlignment="1">
      <alignment horizontal="right" indent="6"/>
    </xf>
    <xf numFmtId="0" fontId="0" fillId="0" borderId="3" xfId="0" applyBorder="1" applyAlignment="1">
      <alignment horizontal="right" indent="3"/>
    </xf>
    <xf numFmtId="164" fontId="0" fillId="0" borderId="4" xfId="0" applyNumberFormat="1" applyBorder="1" applyAlignment="1">
      <alignment horizontal="right" indent="6"/>
    </xf>
    <xf numFmtId="0" fontId="0" fillId="0" borderId="5" xfId="0" applyNumberFormat="1" applyFill="1" applyBorder="1"/>
    <xf numFmtId="0" fontId="0" fillId="0" borderId="8" xfId="0" applyBorder="1" applyAlignment="1">
      <alignment horizontal="right" indent="3"/>
    </xf>
    <xf numFmtId="1" fontId="2" fillId="3" borderId="11" xfId="0" applyNumberFormat="1" applyFont="1" applyFill="1" applyBorder="1" applyAlignment="1">
      <alignment horizontal="right" indent="6"/>
    </xf>
    <xf numFmtId="164" fontId="2" fillId="3" borderId="11" xfId="0" applyNumberFormat="1" applyFont="1" applyFill="1" applyBorder="1" applyAlignment="1">
      <alignment horizontal="right" indent="6"/>
    </xf>
    <xf numFmtId="0" fontId="2" fillId="3" borderId="11" xfId="0" applyFont="1" applyFill="1" applyBorder="1" applyAlignment="1">
      <alignment horizontal="right" indent="6"/>
    </xf>
    <xf numFmtId="164" fontId="2" fillId="3" borderId="12" xfId="0" applyNumberFormat="1" applyFont="1" applyFill="1" applyBorder="1" applyAlignment="1">
      <alignment horizontal="right" indent="6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I13" sqref="I13"/>
    </sheetView>
  </sheetViews>
  <sheetFormatPr baseColWidth="10" defaultRowHeight="15"/>
  <cols>
    <col min="2" max="2" width="47.28515625" customWidth="1"/>
    <col min="3" max="3" width="21.42578125" customWidth="1"/>
    <col min="4" max="4" width="20" customWidth="1"/>
    <col min="5" max="5" width="20.5703125" customWidth="1"/>
    <col min="6" max="6" width="15" customWidth="1"/>
    <col min="7" max="7" width="16.7109375" customWidth="1"/>
  </cols>
  <sheetData>
    <row r="1" spans="1:7" ht="23.25">
      <c r="A1" s="28" t="s">
        <v>37</v>
      </c>
      <c r="B1" s="28"/>
      <c r="C1" s="28"/>
      <c r="D1" s="28"/>
      <c r="E1" s="28"/>
      <c r="F1" s="28"/>
      <c r="G1" s="28"/>
    </row>
    <row r="2" spans="1:7" ht="23.25">
      <c r="A2" s="1"/>
      <c r="B2" s="1"/>
      <c r="C2" s="1"/>
      <c r="D2" s="1"/>
      <c r="E2" s="1"/>
      <c r="F2" s="1"/>
      <c r="G2" s="1"/>
    </row>
    <row r="4" spans="1:7" ht="15.75">
      <c r="B4" s="5" t="s">
        <v>36</v>
      </c>
      <c r="F4" s="29" t="s">
        <v>38</v>
      </c>
      <c r="G4" s="29"/>
    </row>
    <row r="5" spans="1:7" ht="15.75" thickBot="1"/>
    <row r="6" spans="1:7" ht="42.75" customHeight="1" thickBot="1">
      <c r="B6" s="25" t="s">
        <v>34</v>
      </c>
      <c r="C6" s="12" t="s">
        <v>35</v>
      </c>
      <c r="D6" s="27" t="s">
        <v>31</v>
      </c>
      <c r="E6" s="27" t="s">
        <v>32</v>
      </c>
      <c r="F6" s="12" t="s">
        <v>15</v>
      </c>
      <c r="G6" s="13" t="s">
        <v>16</v>
      </c>
    </row>
    <row r="7" spans="1:7">
      <c r="A7" t="s">
        <v>0</v>
      </c>
      <c r="B7" s="14" t="s">
        <v>17</v>
      </c>
      <c r="C7" s="15">
        <v>10070.14191006864</v>
      </c>
      <c r="D7" s="16">
        <f>+C7/C$21*100</f>
        <v>17.335374865369271</v>
      </c>
      <c r="E7" s="16">
        <f>+C7/F7*100</f>
        <v>8.9015468408074412</v>
      </c>
      <c r="F7" s="17">
        <v>113127.99999999999</v>
      </c>
      <c r="G7" s="18">
        <f>+F7/F$21*100</f>
        <v>12.550728560873162</v>
      </c>
    </row>
    <row r="8" spans="1:7">
      <c r="A8" t="s">
        <v>1</v>
      </c>
      <c r="B8" s="6" t="s">
        <v>18</v>
      </c>
      <c r="C8" s="3">
        <v>2783.067109760229</v>
      </c>
      <c r="D8" s="4">
        <f t="shared" ref="D8:D21" si="0">+C8/C$21*100</f>
        <v>4.7909465481251123</v>
      </c>
      <c r="E8" s="4">
        <f t="shared" ref="E8:E21" si="1">+C8/F8*100</f>
        <v>34.452427701909251</v>
      </c>
      <c r="F8" s="2">
        <v>8078</v>
      </c>
      <c r="G8" s="7">
        <f t="shared" ref="G8:G21" si="2">+F8/F$21*100</f>
        <v>0.89619533019883146</v>
      </c>
    </row>
    <row r="9" spans="1:7">
      <c r="A9" t="s">
        <v>2</v>
      </c>
      <c r="B9" s="6" t="s">
        <v>26</v>
      </c>
      <c r="C9" s="3">
        <v>6939.6542526650865</v>
      </c>
      <c r="D9" s="4">
        <f t="shared" si="0"/>
        <v>11.946356762432488</v>
      </c>
      <c r="E9" s="4">
        <f t="shared" si="1"/>
        <v>4.0829901760157012</v>
      </c>
      <c r="F9" s="2">
        <v>169965</v>
      </c>
      <c r="G9" s="7">
        <f t="shared" si="2"/>
        <v>18.856380205155286</v>
      </c>
    </row>
    <row r="10" spans="1:7">
      <c r="A10" t="s">
        <v>3</v>
      </c>
      <c r="B10" s="6" t="s">
        <v>19</v>
      </c>
      <c r="C10" s="3">
        <v>159.27139686477616</v>
      </c>
      <c r="D10" s="4">
        <f t="shared" si="0"/>
        <v>0.27417978759775741</v>
      </c>
      <c r="E10" s="4">
        <f t="shared" si="1"/>
        <v>1.0369906690850714</v>
      </c>
      <c r="F10" s="2">
        <v>15359.000000000005</v>
      </c>
      <c r="G10" s="7">
        <f t="shared" si="2"/>
        <v>1.703969308804637</v>
      </c>
    </row>
    <row r="11" spans="1:7">
      <c r="A11" t="s">
        <v>4</v>
      </c>
      <c r="B11" s="6" t="s">
        <v>20</v>
      </c>
      <c r="C11" s="3">
        <v>3018.327058134817</v>
      </c>
      <c r="D11" s="4">
        <f t="shared" si="0"/>
        <v>5.1959378017044884</v>
      </c>
      <c r="E11" s="4">
        <f t="shared" si="1"/>
        <v>5.9733367467540335</v>
      </c>
      <c r="F11" s="2">
        <v>50530.000000000065</v>
      </c>
      <c r="G11" s="7">
        <f t="shared" si="2"/>
        <v>5.6059358795428338</v>
      </c>
    </row>
    <row r="12" spans="1:7">
      <c r="A12" t="s">
        <v>5</v>
      </c>
      <c r="B12" s="6" t="s">
        <v>21</v>
      </c>
      <c r="C12" s="3">
        <v>5392.3053096004287</v>
      </c>
      <c r="D12" s="4">
        <f t="shared" si="0"/>
        <v>9.282653091212234</v>
      </c>
      <c r="E12" s="4">
        <f t="shared" si="1"/>
        <v>7.0205909742607169</v>
      </c>
      <c r="F12" s="2">
        <v>76807</v>
      </c>
      <c r="G12" s="7">
        <f t="shared" si="2"/>
        <v>8.5211778567196887</v>
      </c>
    </row>
    <row r="13" spans="1:7">
      <c r="A13" t="s">
        <v>6</v>
      </c>
      <c r="B13" s="6" t="s">
        <v>22</v>
      </c>
      <c r="C13" s="3">
        <v>3434.7392597657195</v>
      </c>
      <c r="D13" s="4">
        <f t="shared" si="0"/>
        <v>5.9127759235752277</v>
      </c>
      <c r="E13" s="4">
        <f t="shared" si="1"/>
        <v>17.409596329087737</v>
      </c>
      <c r="F13" s="2">
        <v>19729</v>
      </c>
      <c r="G13" s="7">
        <f t="shared" si="2"/>
        <v>2.1887890157827115</v>
      </c>
    </row>
    <row r="14" spans="1:7">
      <c r="A14" t="s">
        <v>7</v>
      </c>
      <c r="B14" s="6" t="s">
        <v>27</v>
      </c>
      <c r="C14" s="3">
        <v>2173.9266591839923</v>
      </c>
      <c r="D14" s="4">
        <f t="shared" si="0"/>
        <v>3.7423339118085472</v>
      </c>
      <c r="E14" s="4">
        <f t="shared" si="1"/>
        <v>4.0449662458767346</v>
      </c>
      <c r="F14" s="2">
        <v>53744</v>
      </c>
      <c r="G14" s="7">
        <f t="shared" si="2"/>
        <v>5.9625057967573651</v>
      </c>
    </row>
    <row r="15" spans="1:7">
      <c r="A15" t="s">
        <v>8</v>
      </c>
      <c r="B15" s="6" t="s">
        <v>23</v>
      </c>
      <c r="C15" s="3">
        <v>1567.3735868721542</v>
      </c>
      <c r="D15" s="4">
        <f t="shared" si="0"/>
        <v>2.698175350969013</v>
      </c>
      <c r="E15" s="4">
        <f t="shared" si="1"/>
        <v>3.6459875476799986</v>
      </c>
      <c r="F15" s="2">
        <v>42988.999999999993</v>
      </c>
      <c r="G15" s="7">
        <f t="shared" si="2"/>
        <v>4.7693167925126962</v>
      </c>
    </row>
    <row r="16" spans="1:7">
      <c r="A16" t="s">
        <v>9</v>
      </c>
      <c r="B16" s="6" t="s">
        <v>28</v>
      </c>
      <c r="C16" s="3">
        <v>5619.4084581797315</v>
      </c>
      <c r="D16" s="4">
        <f t="shared" si="0"/>
        <v>9.6736027172340417</v>
      </c>
      <c r="E16" s="4">
        <f t="shared" si="1"/>
        <v>5.886169667511342</v>
      </c>
      <c r="F16" s="2">
        <v>95468.000000000058</v>
      </c>
      <c r="G16" s="7">
        <f t="shared" si="2"/>
        <v>10.591480042513258</v>
      </c>
    </row>
    <row r="17" spans="1:7">
      <c r="A17" t="s">
        <v>10</v>
      </c>
      <c r="B17" s="19" t="s">
        <v>33</v>
      </c>
      <c r="C17" s="3">
        <v>4244.8508337787343</v>
      </c>
      <c r="D17" s="4">
        <f t="shared" si="0"/>
        <v>7.3073528762841526</v>
      </c>
      <c r="E17" s="4">
        <f t="shared" si="1"/>
        <v>5.0413905389296128</v>
      </c>
      <c r="F17" s="2">
        <v>84200.000000000015</v>
      </c>
      <c r="G17" s="7">
        <f t="shared" si="2"/>
        <v>9.341377420492897</v>
      </c>
    </row>
    <row r="18" spans="1:7">
      <c r="A18" t="s">
        <v>11</v>
      </c>
      <c r="B18" s="6" t="s">
        <v>24</v>
      </c>
      <c r="C18" s="3">
        <v>6354.3643206218994</v>
      </c>
      <c r="D18" s="4">
        <f t="shared" si="0"/>
        <v>10.938801906949227</v>
      </c>
      <c r="E18" s="4">
        <f t="shared" si="1"/>
        <v>8.0112513182655896</v>
      </c>
      <c r="F18" s="2">
        <v>79317.999999999985</v>
      </c>
      <c r="G18" s="7">
        <f t="shared" si="2"/>
        <v>8.7997550384638394</v>
      </c>
    </row>
    <row r="19" spans="1:7">
      <c r="A19" t="s">
        <v>12</v>
      </c>
      <c r="B19" s="6" t="s">
        <v>29</v>
      </c>
      <c r="C19" s="3">
        <v>624.71771177289213</v>
      </c>
      <c r="D19" s="4">
        <f t="shared" si="0"/>
        <v>1.0754283122654604</v>
      </c>
      <c r="E19" s="4">
        <f t="shared" si="1"/>
        <v>4.9814026933489535</v>
      </c>
      <c r="F19" s="2">
        <v>12540.999999999998</v>
      </c>
      <c r="G19" s="7">
        <f t="shared" si="2"/>
        <v>1.3913327105748381</v>
      </c>
    </row>
    <row r="20" spans="1:7" ht="15.75" thickBot="1">
      <c r="A20" t="s">
        <v>13</v>
      </c>
      <c r="B20" s="8" t="s">
        <v>30</v>
      </c>
      <c r="C20" s="9">
        <v>5707.9827948931324</v>
      </c>
      <c r="D20" s="10">
        <f t="shared" si="0"/>
        <v>9.8260801444729768</v>
      </c>
      <c r="E20" s="10">
        <f t="shared" si="1"/>
        <v>7.1789495596693893</v>
      </c>
      <c r="F20" s="20">
        <v>79510.000000000015</v>
      </c>
      <c r="G20" s="11">
        <f t="shared" si="2"/>
        <v>8.8210560416079602</v>
      </c>
    </row>
    <row r="21" spans="1:7" ht="16.5" thickBot="1">
      <c r="A21" t="s">
        <v>14</v>
      </c>
      <c r="B21" s="26" t="s">
        <v>25</v>
      </c>
      <c r="C21" s="21">
        <v>58090.130662162235</v>
      </c>
      <c r="D21" s="22">
        <f t="shared" si="0"/>
        <v>100</v>
      </c>
      <c r="E21" s="22">
        <f t="shared" si="1"/>
        <v>6.4446773743587205</v>
      </c>
      <c r="F21" s="23">
        <v>901366.00000000012</v>
      </c>
      <c r="G21" s="24">
        <f t="shared" si="2"/>
        <v>100</v>
      </c>
    </row>
  </sheetData>
  <mergeCells count="2">
    <mergeCell ref="A1:G1"/>
    <mergeCell ref="F4:G4"/>
  </mergeCell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Comptes par Branche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HCP</cp:lastModifiedBy>
  <dcterms:created xsi:type="dcterms:W3CDTF">2015-10-05T09:08:13Z</dcterms:created>
  <dcterms:modified xsi:type="dcterms:W3CDTF">2017-06-28T13:15:48Z</dcterms:modified>
</cp:coreProperties>
</file>