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esktop\pauvrete20042014\"/>
    </mc:Choice>
  </mc:AlternateContent>
  <bookViews>
    <workbookView xWindow="0" yWindow="0" windowWidth="20490" windowHeight="7755"/>
  </bookViews>
  <sheets>
    <sheet name="Marrakech-safi" sheetId="5" r:id="rId1"/>
  </sheets>
  <calcPr calcId="152511"/>
</workbook>
</file>

<file path=xl/calcChain.xml><?xml version="1.0" encoding="utf-8"?>
<calcChain xmlns="http://schemas.openxmlformats.org/spreadsheetml/2006/main">
  <c r="F6" i="5" l="1"/>
  <c r="O6" i="5"/>
  <c r="F7" i="5"/>
  <c r="O7" i="5"/>
  <c r="F5" i="5" l="1"/>
  <c r="O5" i="5" l="1"/>
</calcChain>
</file>

<file path=xl/sharedStrings.xml><?xml version="1.0" encoding="utf-8"?>
<sst xmlns="http://schemas.openxmlformats.org/spreadsheetml/2006/main" count="23" uniqueCount="23">
  <si>
    <t>Pauvreté multidimensionnelle uniquement</t>
  </si>
  <si>
    <t>Urbain</t>
  </si>
  <si>
    <t>Rural</t>
  </si>
  <si>
    <t>Education</t>
  </si>
  <si>
    <t>Santé</t>
  </si>
  <si>
    <t>Conditions de logement</t>
  </si>
  <si>
    <t>Pauvreté monétaire uniquement</t>
  </si>
  <si>
    <t>Taux de pauvreté multidimensionnelle(en%), 2014</t>
  </si>
  <si>
    <t>Intensité de privation des pauvres (en%),2014</t>
  </si>
  <si>
    <t>IPM (en%),2014</t>
  </si>
  <si>
    <t>Décomposition de la pauvreté par source de privation (en%) 2014</t>
  </si>
  <si>
    <t>Conditions de vie</t>
  </si>
  <si>
    <t>Noyau dur de la pauvreté :</t>
  </si>
  <si>
    <t>Accès à l’eau, à l’électricité et à l’assainissement</t>
  </si>
  <si>
    <t>Cumul des pauvretés monétaire et multidimensionnelle</t>
  </si>
  <si>
    <t>Région</t>
  </si>
  <si>
    <t>Ensemble</t>
  </si>
  <si>
    <t>Taux de pauvreté multidimensionnelle(en%), 2004</t>
  </si>
  <si>
    <t>Intensité de privation des pauvres (en%),2004</t>
  </si>
  <si>
    <t>IPM (en%),2004</t>
  </si>
  <si>
    <t>Distribution des formes de la pauvreté 2014(en %)</t>
  </si>
  <si>
    <t>Taux de pauvreté globale2014 (en%)</t>
  </si>
  <si>
    <t>Région de Marrakech-Safi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</si>
</sst>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Garamond"/>
      <family val="1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F10" sqref="F10"/>
    </sheetView>
  </sheetViews>
  <sheetFormatPr baseColWidth="10" defaultRowHeight="15" x14ac:dyDescent="0.25"/>
  <cols>
    <col min="1" max="1" width="24" customWidth="1"/>
    <col min="10" max="10" width="14.85546875" customWidth="1"/>
    <col min="11" max="11" width="12.5703125" bestFit="1" customWidth="1"/>
  </cols>
  <sheetData>
    <row r="1" spans="1:15" ht="18.75" customHeight="1" thickBot="1" x14ac:dyDescent="0.3">
      <c r="A1" s="20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38.25" customHeight="1" thickBot="1" x14ac:dyDescent="0.3">
      <c r="A2" s="24" t="s">
        <v>15</v>
      </c>
      <c r="B2" s="31" t="s">
        <v>7</v>
      </c>
      <c r="C2" s="31" t="s">
        <v>8</v>
      </c>
      <c r="D2" s="31" t="s">
        <v>9</v>
      </c>
      <c r="E2" s="31" t="s">
        <v>17</v>
      </c>
      <c r="F2" s="31" t="s">
        <v>18</v>
      </c>
      <c r="G2" s="31" t="s">
        <v>19</v>
      </c>
      <c r="H2" s="21" t="s">
        <v>10</v>
      </c>
      <c r="I2" s="22"/>
      <c r="J2" s="22"/>
      <c r="K2" s="23"/>
      <c r="L2" s="21" t="s">
        <v>20</v>
      </c>
      <c r="M2" s="22"/>
      <c r="N2" s="23"/>
      <c r="O2" s="24" t="s">
        <v>21</v>
      </c>
    </row>
    <row r="3" spans="1:15" ht="48.75" customHeight="1" thickBot="1" x14ac:dyDescent="0.3">
      <c r="A3" s="25"/>
      <c r="B3" s="33"/>
      <c r="C3" s="33"/>
      <c r="D3" s="33"/>
      <c r="E3" s="33"/>
      <c r="F3" s="33"/>
      <c r="G3" s="33"/>
      <c r="H3" s="27" t="s">
        <v>3</v>
      </c>
      <c r="I3" s="27" t="s">
        <v>4</v>
      </c>
      <c r="J3" s="29" t="s">
        <v>11</v>
      </c>
      <c r="K3" s="30"/>
      <c r="L3" s="31" t="s">
        <v>6</v>
      </c>
      <c r="M3" s="31" t="s">
        <v>0</v>
      </c>
      <c r="N3" s="7" t="s">
        <v>12</v>
      </c>
      <c r="O3" s="25"/>
    </row>
    <row r="4" spans="1:15" ht="96.6" customHeight="1" thickBot="1" x14ac:dyDescent="0.3">
      <c r="A4" s="26"/>
      <c r="B4" s="32"/>
      <c r="C4" s="32"/>
      <c r="D4" s="32"/>
      <c r="E4" s="32"/>
      <c r="F4" s="32"/>
      <c r="G4" s="32"/>
      <c r="H4" s="28"/>
      <c r="I4" s="28"/>
      <c r="J4" s="8" t="s">
        <v>13</v>
      </c>
      <c r="K4" s="9" t="s">
        <v>5</v>
      </c>
      <c r="L4" s="32"/>
      <c r="M4" s="32"/>
      <c r="N4" s="8" t="s">
        <v>14</v>
      </c>
      <c r="O4" s="26"/>
    </row>
    <row r="5" spans="1:15" x14ac:dyDescent="0.25">
      <c r="A5" s="14" t="s">
        <v>16</v>
      </c>
      <c r="B5" s="15">
        <v>11.3</v>
      </c>
      <c r="C5" s="16">
        <v>40.5</v>
      </c>
      <c r="D5" s="16">
        <v>4.5999999999999996</v>
      </c>
      <c r="E5" s="17">
        <v>34.034744262695312</v>
      </c>
      <c r="F5" s="17">
        <f t="shared" ref="F5" si="0">100*G5/E5</f>
        <v>44.270569706088452</v>
      </c>
      <c r="G5" s="17">
        <v>15.067375183105469</v>
      </c>
      <c r="H5" s="16">
        <v>57.5</v>
      </c>
      <c r="I5" s="16">
        <v>10.6</v>
      </c>
      <c r="J5" s="18">
        <v>0.17370879650115967</v>
      </c>
      <c r="K5" s="18">
        <v>0.14530646800994873</v>
      </c>
      <c r="L5" s="19">
        <v>2.9558200000000001</v>
      </c>
      <c r="M5" s="19">
        <v>9.7457399999999996</v>
      </c>
      <c r="N5" s="19">
        <v>1.5720700000000001</v>
      </c>
      <c r="O5" s="19">
        <f t="shared" ref="O5" si="1">SUM(L5:N5)</f>
        <v>14.273630000000001</v>
      </c>
    </row>
    <row r="6" spans="1:15" ht="15.75" thickBot="1" x14ac:dyDescent="0.3">
      <c r="A6" s="1" t="s">
        <v>1</v>
      </c>
      <c r="B6" s="2">
        <v>2.1</v>
      </c>
      <c r="C6" s="3">
        <v>36.299999999999997</v>
      </c>
      <c r="D6" s="3">
        <v>0.8</v>
      </c>
      <c r="E6" s="10">
        <v>9.843475341796875</v>
      </c>
      <c r="F6" s="10">
        <f>100*G6/E6</f>
        <v>40.074558945717108</v>
      </c>
      <c r="G6" s="10">
        <v>3.9447293281555176</v>
      </c>
      <c r="H6" s="3">
        <v>59.8</v>
      </c>
      <c r="I6" s="3">
        <v>25.9</v>
      </c>
      <c r="J6" s="6">
        <v>8.9215293526649475E-2</v>
      </c>
      <c r="K6" s="6">
        <v>5.3816169500350952E-2</v>
      </c>
      <c r="L6" s="4">
        <v>0.861676</v>
      </c>
      <c r="M6" s="4">
        <v>1.9518200000000001</v>
      </c>
      <c r="N6" s="4">
        <v>0.13908200000000001</v>
      </c>
      <c r="O6" s="4">
        <f>SUM(L6:N6)</f>
        <v>2.9525780000000004</v>
      </c>
    </row>
    <row r="7" spans="1:15" ht="15.75" thickBot="1" x14ac:dyDescent="0.3">
      <c r="A7" s="1" t="s">
        <v>2</v>
      </c>
      <c r="B7" s="2">
        <v>18.2</v>
      </c>
      <c r="C7" s="3">
        <v>40.799999999999997</v>
      </c>
      <c r="D7" s="3">
        <v>7.4</v>
      </c>
      <c r="E7" s="10">
        <v>50.749061584472656</v>
      </c>
      <c r="F7" s="10">
        <f t="shared" ref="F7" si="2">100*G7/E7</f>
        <v>44.832891371498853</v>
      </c>
      <c r="G7" s="10">
        <v>22.75227165222168</v>
      </c>
      <c r="H7" s="3">
        <v>57.3</v>
      </c>
      <c r="I7" s="3">
        <v>9.4</v>
      </c>
      <c r="J7" s="6">
        <v>0.18021324276924133</v>
      </c>
      <c r="K7" s="6">
        <v>0.15234954655170441</v>
      </c>
      <c r="L7" s="5">
        <v>4.5234300000000003</v>
      </c>
      <c r="M7" s="5">
        <v>15.5801</v>
      </c>
      <c r="N7" s="5">
        <v>2.6447699999999998</v>
      </c>
      <c r="O7" s="5">
        <f t="shared" ref="O7" si="3">SUM(L7:N7)</f>
        <v>22.7483</v>
      </c>
    </row>
    <row r="8" spans="1:15" x14ac:dyDescent="0.25">
      <c r="A8" s="11"/>
      <c r="B8" s="11"/>
      <c r="C8" s="11"/>
      <c r="D8" s="11"/>
      <c r="E8" s="12"/>
      <c r="F8" s="12"/>
      <c r="G8" s="12"/>
      <c r="H8" s="11"/>
      <c r="I8" s="11"/>
      <c r="J8" s="13"/>
      <c r="K8" s="13"/>
      <c r="L8" s="12"/>
      <c r="M8" s="12"/>
      <c r="N8" s="12"/>
      <c r="O8" s="12"/>
    </row>
  </sheetData>
  <mergeCells count="16">
    <mergeCell ref="A1:O1"/>
    <mergeCell ref="H2:K2"/>
    <mergeCell ref="L2:N2"/>
    <mergeCell ref="O2:O4"/>
    <mergeCell ref="H3:H4"/>
    <mergeCell ref="I3:I4"/>
    <mergeCell ref="J3:K3"/>
    <mergeCell ref="L3:L4"/>
    <mergeCell ref="M3:M4"/>
    <mergeCell ref="G2:G4"/>
    <mergeCell ref="E2:E4"/>
    <mergeCell ref="F2:F4"/>
    <mergeCell ref="A2:A4"/>
    <mergeCell ref="B2:B4"/>
    <mergeCell ref="C2:C4"/>
    <mergeCell ref="D2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Marrakech-safi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jawad</dc:creator>
  <cp:lastModifiedBy>PC1</cp:lastModifiedBy>
  <dcterms:created xsi:type="dcterms:W3CDTF">2017-10-02T12:56:19Z</dcterms:created>
  <dcterms:modified xsi:type="dcterms:W3CDTF">2018-03-12T15:12:22Z</dcterms:modified>
</cp:coreProperties>
</file>