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" windowWidth="9840" windowHeight="5865" tabRatio="598" activeTab="2"/>
  </bookViews>
  <sheets>
    <sheet name="liste" sheetId="1" r:id="rId1"/>
    <sheet name="construction" sheetId="2" r:id="rId2"/>
    <sheet name="Foncier" sheetId="3" r:id="rId3"/>
    <sheet name="Graphe" sheetId="4" r:id="rId4"/>
  </sheets>
  <definedNames>
    <definedName name="_xlnm.Print_Area" localSheetId="1">'construction'!$A$1:$K$38</definedName>
    <definedName name="_xlnm.Print_Area" localSheetId="2">'Foncier'!$A$1:$I$94</definedName>
    <definedName name="_xlnm.Print_Area" localSheetId="3">'Graphe'!$A$1:$H$21</definedName>
    <definedName name="_xlnm.Print_Area" localSheetId="0">'liste'!$A$1:$K$34</definedName>
  </definedNames>
  <calcPr fullCalcOnLoad="1"/>
</workbook>
</file>

<file path=xl/sharedStrings.xml><?xml version="1.0" encoding="utf-8"?>
<sst xmlns="http://schemas.openxmlformats.org/spreadsheetml/2006/main" count="315" uniqueCount="143">
  <si>
    <t>LISTE DES TABLEAUX :</t>
  </si>
  <si>
    <t>-</t>
  </si>
  <si>
    <t>Total</t>
  </si>
  <si>
    <t>Communes</t>
  </si>
  <si>
    <t>Total Région</t>
  </si>
  <si>
    <t xml:space="preserve">Immeubles </t>
  </si>
  <si>
    <t>Villas</t>
  </si>
  <si>
    <t>Habitation Type Marocain</t>
  </si>
  <si>
    <t>Bâtiments Administratifs</t>
  </si>
  <si>
    <t>Autres</t>
  </si>
  <si>
    <t>Santé</t>
  </si>
  <si>
    <t>Enseignement</t>
  </si>
  <si>
    <t>Tableau 8 :</t>
  </si>
  <si>
    <t>Bâtiments Commerce &amp; Ind.</t>
  </si>
  <si>
    <t/>
  </si>
  <si>
    <t>فيلات</t>
  </si>
  <si>
    <t>سكنى مغربية</t>
  </si>
  <si>
    <t>المجموع</t>
  </si>
  <si>
    <t>الجماعات</t>
  </si>
  <si>
    <t>مجموع الجهة</t>
  </si>
  <si>
    <t>صنف البناء</t>
  </si>
  <si>
    <t>عمارات</t>
  </si>
  <si>
    <t>بنايات صناعية و تجارية</t>
  </si>
  <si>
    <t>بنايات إدارية</t>
  </si>
  <si>
    <t>أصناف أخرى</t>
  </si>
  <si>
    <t>الصحة</t>
  </si>
  <si>
    <t>التعليم</t>
  </si>
  <si>
    <t>متوسط الأثمنة</t>
  </si>
  <si>
    <t>المحافظة العقارية</t>
  </si>
  <si>
    <t>البناء و العقار</t>
  </si>
  <si>
    <t>Conservation Foncière</t>
  </si>
  <si>
    <t>Service du cadastre</t>
  </si>
  <si>
    <t xml:space="preserve">CONSTRUCTION  ET  FONCIER </t>
  </si>
  <si>
    <t>عدد الرخص
Nombre d'Autorisations</t>
  </si>
  <si>
    <t>المسقفة
Planchers</t>
  </si>
  <si>
    <t>المبنية
Bâtie</t>
  </si>
  <si>
    <t>المساحة ب م2
Surface en m²</t>
  </si>
  <si>
    <t>عدد
Nombre de</t>
  </si>
  <si>
    <t>المساكن
Logements</t>
  </si>
  <si>
    <t>الغرف
Pièces</t>
  </si>
  <si>
    <t xml:space="preserve">جدول 1: </t>
  </si>
  <si>
    <t xml:space="preserve">Tableau 1 </t>
  </si>
  <si>
    <t>جدول 2:</t>
  </si>
  <si>
    <t>Tableau 2 :</t>
  </si>
  <si>
    <t xml:space="preserve">جدول 3: </t>
  </si>
  <si>
    <t>Tableau 3 :</t>
  </si>
  <si>
    <t>جدول 4:</t>
  </si>
  <si>
    <t>Tableau 4 :</t>
  </si>
  <si>
    <t>العدد
Nombre</t>
  </si>
  <si>
    <t>المساحة بالهكتار
Superficie (en Ha)</t>
  </si>
  <si>
    <t>جدول 1:</t>
  </si>
  <si>
    <t>جدول 3:</t>
  </si>
  <si>
    <t>Valeur
القيمة ب 1000 درهم</t>
  </si>
  <si>
    <t>Catégorie de construction</t>
  </si>
  <si>
    <t>المصلحة الخرائطية</t>
  </si>
  <si>
    <t>Rabat</t>
  </si>
  <si>
    <t>Salé</t>
  </si>
  <si>
    <t>Skhirat-Témara</t>
  </si>
  <si>
    <t xml:space="preserve">  الرباط</t>
  </si>
  <si>
    <t xml:space="preserve">  سلا</t>
  </si>
  <si>
    <t xml:space="preserve">  الصخيرات ـ تمارة</t>
  </si>
  <si>
    <t xml:space="preserve">  الخميسات</t>
  </si>
  <si>
    <t>Khémisset</t>
  </si>
  <si>
    <t xml:space="preserve">  المجموع  </t>
  </si>
  <si>
    <t>الخميسات</t>
  </si>
  <si>
    <t xml:space="preserve">المجموع  </t>
  </si>
  <si>
    <t xml:space="preserve">Tableau 1 : </t>
  </si>
  <si>
    <t>Tableau 5 :</t>
  </si>
  <si>
    <t xml:space="preserve"> ENREGISTREMENT DE VENTE D'IMMEUBLES SELON LA  NATURE ET LE CENTRE</t>
  </si>
  <si>
    <t xml:space="preserve"> رخص البناء المسلمة  حسب صنف البناء </t>
  </si>
  <si>
    <t xml:space="preserve">تسجيل مبيعات العقار حسب النوع و المركز  </t>
  </si>
  <si>
    <t>الرباط 
Rabat</t>
  </si>
  <si>
    <t>سلا 
 Salé</t>
  </si>
  <si>
    <t>الصخيرات-تمارة 
Skhirat-Témara</t>
  </si>
  <si>
    <t>الخميسات
Khémisset</t>
  </si>
  <si>
    <t>AUTORISATIONS  DE CONSTRUIRE  DELIVREES SELON LA CATEGORIE DE CONSTRUCTION</t>
  </si>
  <si>
    <t>Tableau 6 :</t>
  </si>
  <si>
    <t>Tableau 7 :</t>
  </si>
  <si>
    <t>Tableau 9 :</t>
  </si>
  <si>
    <t xml:space="preserve">جدول 4: </t>
  </si>
  <si>
    <t xml:space="preserve">جدول 5: </t>
  </si>
  <si>
    <t xml:space="preserve">جدول 6: </t>
  </si>
  <si>
    <t xml:space="preserve">جدول 7: </t>
  </si>
  <si>
    <t xml:space="preserve">جدول 8: </t>
  </si>
  <si>
    <t xml:space="preserve">جدول 9: </t>
  </si>
  <si>
    <t>لائحة الجداول:</t>
  </si>
  <si>
    <t>القيمة المتوقعة (ب (1000 درهم  
Valeur Prévue
 (1000 Dh)</t>
  </si>
  <si>
    <t>Prix Moyens</t>
  </si>
  <si>
    <t xml:space="preserve">Tableau 5: </t>
  </si>
  <si>
    <t>جدول 5:</t>
  </si>
  <si>
    <t xml:space="preserve">Tableau 6: </t>
  </si>
  <si>
    <t>جدول 6:</t>
  </si>
  <si>
    <t xml:space="preserve">Tableau 7: </t>
  </si>
  <si>
    <t>جدول 7:</t>
  </si>
  <si>
    <t>جدول 8:</t>
  </si>
  <si>
    <t xml:space="preserve">Tableau 4: </t>
  </si>
  <si>
    <t xml:space="preserve">Rabat </t>
  </si>
  <si>
    <t>Kénitra</t>
  </si>
  <si>
    <t>Sidi Kacem</t>
  </si>
  <si>
    <t>Sidi Slimane</t>
  </si>
  <si>
    <t>الرباط</t>
  </si>
  <si>
    <t>سلا</t>
  </si>
  <si>
    <t>الصخيرات-تمارة</t>
  </si>
  <si>
    <t>القنيطرة</t>
  </si>
  <si>
    <t>سيدي قاسم</t>
  </si>
  <si>
    <t>سيدي سليمان</t>
  </si>
  <si>
    <t>القنيطرة
kénitra</t>
  </si>
  <si>
    <t>سيدي قاسم
Sidi kacem</t>
  </si>
  <si>
    <t>سيدي سليمان
Sidi slimane</t>
  </si>
  <si>
    <t xml:space="preserve"> رخص البناء المسلمة حسب العمالة أو الإقليم ، 2017</t>
  </si>
  <si>
    <t>AUTORISATIONS  DE CONSTRUIRE  DELIVREES PAR PREFECTURE OU PROVINCE, 2017</t>
  </si>
  <si>
    <t>Source :  Annuaire Statistique du Maroc 2018</t>
  </si>
  <si>
    <t>المصدر: النشرة الإحصائية السنوية للمغرب 2018</t>
  </si>
  <si>
    <t xml:space="preserve"> ثمن المتر المربع  من البنايات الجديدة في الوسط الحضري حسب صنف  البناء و العمالة أو الإقليم، 2017</t>
  </si>
  <si>
    <t>PRIX MOYEN DU M2 COUVERT DES CONSTRUCTIONS NOUVELLES EN MILIEU URBAIN PAR CATEGORIE DE CONSTRUCTION ET PAR PREFECTURE OU PROVINCE, 2017</t>
  </si>
  <si>
    <t>تطورعدد طلبات التحفيظ حسب المحافظة العقارية, 2015-2017</t>
  </si>
  <si>
    <t>EVOLUTION DU NOMBRE DE REQUISITIONS DEPOSEES PAR CONSERVATION FONCIERE , 2015-2017</t>
  </si>
  <si>
    <t>تطورعدد الرسوم العقارية المنجزة الناتجة عن التحفيظ حسب المحافظة العقارية,2015-2017</t>
  </si>
  <si>
    <t>EVOLUTION DU NOMBRE DE TITRES FONCIERS ETABLIS SUITE AUX IMMATRICULATIONS PAR  CONSERVATION  FONCIERE , 2015-2017</t>
  </si>
  <si>
    <t>تطورعدد الرسوم العقارية المنجزة الناتجة عن التقسيم حسب المحافظة العقارية ,2015-2017</t>
  </si>
  <si>
    <t>EVOLUTION DU NOMBRE DE TITRES FONCIERS ETABLIS SUITE AUX MORCELLEMENTS PAR  CONSERVATION   FONCIERE  , 2015-2017</t>
  </si>
  <si>
    <t>تطورالرهون المسجلة حسب المحافظة العقارية ,2015-2017</t>
  </si>
  <si>
    <t>EVOLUTION DES HYPOTHEQUES INSCRITES  PAR  CONSERVATION FONCIERE , 2015-2017</t>
  </si>
  <si>
    <t>تطور المداخيل حسب المحافظة العقارية (ب 1000 درهم) ,2015-2017</t>
  </si>
  <si>
    <t xml:space="preserve">EVOLUTION DES RECETTES REALISEES PAR  CONSERVATION FONCIERE (En Milliers de DH) , 2015-2017 </t>
  </si>
  <si>
    <t>تطورالتصاميم الخرائطية المنجزة حسب المصالح الخرائطية,2015-2017</t>
  </si>
  <si>
    <t>EVOLUTION DES PLANS CADASTRAUX  ETABLIS  PAR  SERVICE DU CADASTRE, 2015-2017</t>
  </si>
  <si>
    <t xml:space="preserve">      رخص البناء المسلمة حسب المقاطعات و الجماعات الحضرية ،2017</t>
  </si>
  <si>
    <t>AUTORISATIONS  DE CONSTRUIRE  DELIVREES SELON  LES ARRONDISSEMENTS ET LES COMMUNES URBAINES, 2017</t>
  </si>
  <si>
    <t xml:space="preserve">    ثمن المتر المربع  من البنايات الجديدة في الوسط الحضري حسب صنف  البناء و العمالة أو الإقليم، 2017</t>
  </si>
  <si>
    <t>PRIX MOYEN DU M2 COUVERT DES CONSTRUCTIONS NOUVELLES EN MILIEU URBAIN PAR CATEGORIE DE CONSTRUCTION ET PAR PREFECTURE OU PROVINCE  ,2017</t>
  </si>
  <si>
    <t xml:space="preserve">  تطورعدد طلبات التحفيظ حسب المحافظة العقارية، 2015-2017</t>
  </si>
  <si>
    <t>EVOLUTION DU NOMBRE DE 'REQUISITIONS DEPOSEES PAR CONSERVATION FONCIERE ,2015-2017</t>
  </si>
  <si>
    <t>تطورعدد الرسوم العقارية المنجزة الناتجة عن التحفيظ حسب المحافظة العقارية، 2015-2017</t>
  </si>
  <si>
    <t>EVOLUTION DU NOMBRE DE TITRES FONCIERS ETABLIS SUITE AUX IMMATRICULATIONS PAR  CONSERVATION  FONCIERE ,2015-2017</t>
  </si>
  <si>
    <t xml:space="preserve"> تطورعدد الرسوم العقارية المنجزة الناتجة عن التقسيم حسب المحافظة العقارية ، 2015-2017</t>
  </si>
  <si>
    <t>EVOLUTION DU NOMBRE DE TITRES FONCIERS ETABLIS SUITE AUX MORCELLEMENTS PAR  CONSERVATION   FONCIERE ,2015-2017</t>
  </si>
  <si>
    <t>تطورالرهون المسجلة حسب المحافظة العقارية ، 2015-2017</t>
  </si>
  <si>
    <t>EVOLUTION DES HYPOTHEQUES INSCRITES PAR CONSERVATION FONCIERE ,2015-2017</t>
  </si>
  <si>
    <t xml:space="preserve">تطور المداخيل حسب المحافظة العقارية، 2015-2017 </t>
  </si>
  <si>
    <t>EVOLUTION DES RECETTES REALISEES PAR  CONSERVATION FONCIERE,2015-2017</t>
  </si>
  <si>
    <t>تطورالتصاميم الخرائطية المنجزة من طرف المصالح الخرائطية، 2015-2017</t>
  </si>
  <si>
    <t>EVOLUTION DES PLANS CADASTRAUX  ETABLIS  PAR  SERVICE DU CADASTRE,2015-2017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</si>
</sst>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F&quot;;[Red]\-#,##0&quot; F&quot;"/>
    <numFmt numFmtId="173" formatCode="#,##0.00&quot; F&quot;;[Red]\-#,##0.00&quot; F&quot;"/>
    <numFmt numFmtId="174" formatCode="0.00_)"/>
    <numFmt numFmtId="175" formatCode="###\ ###\ ###"/>
    <numFmt numFmtId="176" formatCode="0.0"/>
    <numFmt numFmtId="177" formatCode="#\ ###\ ###"/>
    <numFmt numFmtId="178" formatCode="\-"/>
    <numFmt numFmtId="179" formatCode="####"/>
    <numFmt numFmtId="180" formatCode="###\ ###\ ###\ ###"/>
    <numFmt numFmtId="181" formatCode="0.0%"/>
    <numFmt numFmtId="182" formatCode="###,###,###,###"/>
    <numFmt numFmtId="183" formatCode="General_)"/>
    <numFmt numFmtId="184" formatCode="\ ###\ ###\ ###"/>
    <numFmt numFmtId="185" formatCode="#,##0.0"/>
    <numFmt numFmtId="186" formatCode="0_)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8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G Times"/>
      <family val="1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20"/>
      <color indexed="16"/>
      <name val="Courier"/>
      <family val="3"/>
    </font>
    <font>
      <b/>
      <sz val="12"/>
      <name val="Courier"/>
      <family val="3"/>
    </font>
    <font>
      <b/>
      <sz val="9.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52"/>
      <name val="Courier"/>
      <family val="3"/>
    </font>
    <font>
      <sz val="10"/>
      <color indexed="52"/>
      <name val="Courier"/>
      <family val="3"/>
    </font>
    <font>
      <sz val="10"/>
      <color indexed="5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20"/>
      <color indexed="27"/>
      <name val="Courier"/>
      <family val="3"/>
    </font>
    <font>
      <b/>
      <sz val="12"/>
      <color indexed="27"/>
      <name val="Times New Roman"/>
      <family val="1"/>
    </font>
    <font>
      <sz val="12"/>
      <color indexed="27"/>
      <name val="Times New Roman"/>
      <family val="1"/>
    </font>
    <font>
      <u val="single"/>
      <sz val="12"/>
      <color indexed="27"/>
      <name val="Courier"/>
      <family val="3"/>
    </font>
    <font>
      <b/>
      <sz val="10"/>
      <color indexed="27"/>
      <name val="Times New Roman"/>
      <family val="1"/>
    </font>
    <font>
      <sz val="10"/>
      <color indexed="27"/>
      <name val="Times New Roman"/>
      <family val="1"/>
    </font>
    <font>
      <b/>
      <sz val="14"/>
      <color indexed="27"/>
      <name val="Courier"/>
      <family val="3"/>
    </font>
    <font>
      <b/>
      <sz val="12"/>
      <color indexed="5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5" tint="-0.4999699890613556"/>
      <name val="Courier"/>
      <family val="3"/>
    </font>
    <font>
      <sz val="10"/>
      <color theme="5" tint="-0.4999699890613556"/>
      <name val="Courier"/>
      <family val="3"/>
    </font>
    <font>
      <sz val="10"/>
      <color theme="5" tint="-0.4999699890613556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20"/>
      <color theme="4" tint="0.39998000860214233"/>
      <name val="Courier"/>
      <family val="3"/>
    </font>
    <font>
      <b/>
      <sz val="12"/>
      <color theme="4" tint="0.39998000860214233"/>
      <name val="Times New Roman"/>
      <family val="1"/>
    </font>
    <font>
      <sz val="12"/>
      <color theme="4" tint="0.39998000860214233"/>
      <name val="Times New Roman"/>
      <family val="1"/>
    </font>
    <font>
      <u val="single"/>
      <sz val="12"/>
      <color theme="4" tint="0.39998000860214233"/>
      <name val="Courier"/>
      <family val="3"/>
    </font>
    <font>
      <b/>
      <sz val="10"/>
      <color theme="4" tint="0.39998000860214233"/>
      <name val="Times New Roman"/>
      <family val="1"/>
    </font>
    <font>
      <sz val="10"/>
      <color theme="4" tint="0.39998000860214233"/>
      <name val="Times New Roman"/>
      <family val="1"/>
    </font>
    <font>
      <b/>
      <sz val="14"/>
      <color theme="4" tint="0.39998000860214233"/>
      <name val="Courier"/>
      <family val="3"/>
    </font>
    <font>
      <b/>
      <sz val="12"/>
      <color theme="5" tint="-0.499969989061355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30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185" fontId="0" fillId="0" borderId="0">
      <alignment/>
      <protection/>
    </xf>
    <xf numFmtId="9" fontId="4" fillId="0" borderId="0" applyFont="0" applyFill="0" applyBorder="0" applyAlignment="0" applyProtection="0"/>
    <xf numFmtId="0" fontId="63" fillId="31" borderId="0" applyNumberFormat="0" applyBorder="0" applyAlignment="0" applyProtection="0"/>
    <xf numFmtId="0" fontId="35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374">
    <xf numFmtId="0" fontId="0" fillId="0" borderId="0" xfId="0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3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4" borderId="0" xfId="0" applyFont="1" applyFill="1" applyAlignment="1" quotePrefix="1">
      <alignment horizontal="right" vertical="center" readingOrder="2"/>
    </xf>
    <xf numFmtId="0" fontId="12" fillId="34" borderId="0" xfId="0" applyFont="1" applyFill="1" applyAlignment="1">
      <alignment horizontal="right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10" fillId="35" borderId="0" xfId="0" applyFont="1" applyFill="1" applyAlignment="1">
      <alignment/>
    </xf>
    <xf numFmtId="0" fontId="13" fillId="35" borderId="0" xfId="0" applyFont="1" applyFill="1" applyAlignment="1">
      <alignment horizontal="right"/>
    </xf>
    <xf numFmtId="0" fontId="10" fillId="35" borderId="0" xfId="0" applyFont="1" applyFill="1" applyBorder="1" applyAlignment="1">
      <alignment/>
    </xf>
    <xf numFmtId="0" fontId="12" fillId="35" borderId="0" xfId="0" applyFont="1" applyFill="1" applyBorder="1" applyAlignment="1" applyProtection="1" quotePrefix="1">
      <alignment horizontal="left" vertical="center"/>
      <protection/>
    </xf>
    <xf numFmtId="0" fontId="13" fillId="35" borderId="0" xfId="0" applyFont="1" applyFill="1" applyAlignment="1">
      <alignment/>
    </xf>
    <xf numFmtId="0" fontId="10" fillId="35" borderId="11" xfId="0" applyFont="1" applyFill="1" applyBorder="1" applyAlignment="1">
      <alignment vertical="center"/>
    </xf>
    <xf numFmtId="175" fontId="10" fillId="35" borderId="11" xfId="0" applyNumberFormat="1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>
      <alignment vertical="center"/>
    </xf>
    <xf numFmtId="0" fontId="13" fillId="35" borderId="0" xfId="0" applyFont="1" applyFill="1" applyAlignment="1">
      <alignment vertical="center"/>
    </xf>
    <xf numFmtId="0" fontId="10" fillId="35" borderId="0" xfId="0" applyFont="1" applyFill="1" applyBorder="1" applyAlignment="1" quotePrefix="1">
      <alignment horizontal="left" vertical="center" wrapText="1"/>
    </xf>
    <xf numFmtId="0" fontId="13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0" fontId="10" fillId="35" borderId="11" xfId="0" applyFont="1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 applyProtection="1" quotePrefix="1">
      <alignment vertical="center"/>
      <protection/>
    </xf>
    <xf numFmtId="0" fontId="10" fillId="35" borderId="0" xfId="0" applyFont="1" applyFill="1" applyBorder="1" applyAlignment="1" quotePrefix="1">
      <alignment horizontal="center" vertical="center" readingOrder="2"/>
    </xf>
    <xf numFmtId="0" fontId="10" fillId="35" borderId="12" xfId="0" applyFont="1" applyFill="1" applyBorder="1" applyAlignment="1">
      <alignment horizontal="right" vertical="center"/>
    </xf>
    <xf numFmtId="0" fontId="10" fillId="35" borderId="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Alignment="1" applyProtection="1">
      <alignment horizontal="left" vertical="center"/>
      <protection/>
    </xf>
    <xf numFmtId="0" fontId="13" fillId="35" borderId="0" xfId="0" applyFont="1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>
      <alignment horizontal="right" vertical="center"/>
    </xf>
    <xf numFmtId="0" fontId="13" fillId="35" borderId="0" xfId="0" applyFont="1" applyFill="1" applyAlignment="1" applyProtection="1" quotePrefix="1">
      <alignment horizontal="left" vertical="center"/>
      <protection/>
    </xf>
    <xf numFmtId="0" fontId="13" fillId="35" borderId="0" xfId="0" applyFont="1" applyFill="1" applyBorder="1" applyAlignment="1" applyProtection="1">
      <alignment horizontal="left" vertical="center"/>
      <protection/>
    </xf>
    <xf numFmtId="0" fontId="13" fillId="35" borderId="0" xfId="0" applyFont="1" applyFill="1" applyBorder="1" applyAlignment="1">
      <alignment vertical="center"/>
    </xf>
    <xf numFmtId="0" fontId="13" fillId="35" borderId="10" xfId="0" applyFont="1" applyFill="1" applyBorder="1" applyAlignment="1" applyProtection="1">
      <alignment horizontal="left"/>
      <protection/>
    </xf>
    <xf numFmtId="0" fontId="10" fillId="35" borderId="11" xfId="0" applyFont="1" applyFill="1" applyBorder="1" applyAlignment="1" applyProtection="1" quotePrefix="1">
      <alignment horizontal="left" vertical="center"/>
      <protection/>
    </xf>
    <xf numFmtId="175" fontId="10" fillId="35" borderId="11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10" fillId="35" borderId="0" xfId="0" applyFont="1" applyFill="1" applyAlignment="1">
      <alignment vertical="center"/>
    </xf>
    <xf numFmtId="180" fontId="10" fillId="35" borderId="0" xfId="0" applyNumberFormat="1" applyFont="1" applyFill="1" applyAlignment="1">
      <alignment horizontal="right" vertical="center"/>
    </xf>
    <xf numFmtId="0" fontId="10" fillId="35" borderId="0" xfId="0" applyFont="1" applyFill="1" applyBorder="1" applyAlignment="1">
      <alignment horizontal="right" vertical="center"/>
    </xf>
    <xf numFmtId="0" fontId="13" fillId="35" borderId="0" xfId="0" applyFont="1" applyFill="1" applyBorder="1" applyAlignment="1">
      <alignment horizontal="center" vertical="center"/>
    </xf>
    <xf numFmtId="180" fontId="13" fillId="35" borderId="0" xfId="0" applyNumberFormat="1" applyFont="1" applyFill="1" applyBorder="1" applyAlignment="1">
      <alignment horizontal="center" vertical="center"/>
    </xf>
    <xf numFmtId="180" fontId="10" fillId="35" borderId="0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vertical="center"/>
    </xf>
    <xf numFmtId="180" fontId="10" fillId="35" borderId="11" xfId="0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 applyProtection="1">
      <alignment vertical="center"/>
      <protection/>
    </xf>
    <xf numFmtId="0" fontId="12" fillId="35" borderId="0" xfId="0" applyFont="1" applyFill="1" applyAlignment="1">
      <alignment horizontal="right" vertical="center" wrapText="1"/>
    </xf>
    <xf numFmtId="0" fontId="12" fillId="35" borderId="0" xfId="0" applyFont="1" applyFill="1" applyAlignment="1">
      <alignment horizontal="right" vertical="center"/>
    </xf>
    <xf numFmtId="0" fontId="12" fillId="35" borderId="0" xfId="0" applyFont="1" applyFill="1" applyAlignment="1">
      <alignment vertical="center"/>
    </xf>
    <xf numFmtId="0" fontId="10" fillId="35" borderId="0" xfId="0" applyFont="1" applyFill="1" applyBorder="1" applyAlignment="1">
      <alignment vertical="center"/>
    </xf>
    <xf numFmtId="0" fontId="13" fillId="35" borderId="12" xfId="0" applyFont="1" applyFill="1" applyBorder="1" applyAlignment="1">
      <alignment vertical="center"/>
    </xf>
    <xf numFmtId="0" fontId="13" fillId="35" borderId="12" xfId="0" applyFont="1" applyFill="1" applyBorder="1" applyAlignment="1" applyProtection="1">
      <alignment vertical="center"/>
      <protection/>
    </xf>
    <xf numFmtId="0" fontId="13" fillId="35" borderId="12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0" xfId="0" applyFont="1" applyFill="1" applyAlignment="1">
      <alignment horizontal="right" vertical="center"/>
    </xf>
    <xf numFmtId="0" fontId="10" fillId="35" borderId="11" xfId="0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right" vertical="center"/>
    </xf>
    <xf numFmtId="0" fontId="10" fillId="35" borderId="0" xfId="0" applyFont="1" applyFill="1" applyBorder="1" applyAlignment="1" quotePrefix="1">
      <alignment horizontal="center" vertical="center" wrapText="1"/>
    </xf>
    <xf numFmtId="0" fontId="10" fillId="35" borderId="0" xfId="0" applyFont="1" applyFill="1" applyBorder="1" applyAlignment="1">
      <alignment vertical="center" wrapText="1"/>
    </xf>
    <xf numFmtId="178" fontId="13" fillId="35" borderId="0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10" fillId="35" borderId="11" xfId="0" applyFont="1" applyFill="1" applyBorder="1" applyAlignment="1">
      <alignment horizontal="right" vertical="center"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>
      <alignment horizontal="right" vertical="center" readingOrder="2"/>
    </xf>
    <xf numFmtId="0" fontId="13" fillId="35" borderId="0" xfId="0" applyFont="1" applyFill="1" applyAlignment="1" quotePrefix="1">
      <alignment vertical="center"/>
    </xf>
    <xf numFmtId="175" fontId="13" fillId="35" borderId="0" xfId="0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quotePrefix="1">
      <alignment horizontal="left" vertical="center"/>
    </xf>
    <xf numFmtId="0" fontId="13" fillId="35" borderId="0" xfId="0" applyFont="1" applyFill="1" applyBorder="1" applyAlignment="1">
      <alignment vertical="center" readingOrder="2"/>
    </xf>
    <xf numFmtId="180" fontId="13" fillId="35" borderId="12" xfId="0" applyNumberFormat="1" applyFont="1" applyFill="1" applyBorder="1" applyAlignment="1">
      <alignment horizontal="center" vertical="center"/>
    </xf>
    <xf numFmtId="175" fontId="13" fillId="35" borderId="12" xfId="0" applyNumberFormat="1" applyFont="1" applyFill="1" applyBorder="1" applyAlignment="1" applyProtection="1">
      <alignment horizontal="center" vertical="center"/>
      <protection/>
    </xf>
    <xf numFmtId="180" fontId="10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/>
    </xf>
    <xf numFmtId="0" fontId="13" fillId="35" borderId="0" xfId="0" applyFont="1" applyFill="1" applyAlignment="1" applyProtection="1">
      <alignment horizontal="left" vertical="center" wrapText="1"/>
      <protection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 readingOrder="2"/>
    </xf>
    <xf numFmtId="3" fontId="12" fillId="0" borderId="0" xfId="0" applyNumberFormat="1" applyFont="1" applyAlignment="1">
      <alignment horizontal="right" vertical="center"/>
    </xf>
    <xf numFmtId="3" fontId="12" fillId="35" borderId="0" xfId="0" applyNumberFormat="1" applyFont="1" applyFill="1" applyAlignment="1">
      <alignment horizontal="right" vertical="center"/>
    </xf>
    <xf numFmtId="175" fontId="16" fillId="0" borderId="0" xfId="0" applyNumberFormat="1" applyFont="1" applyAlignment="1">
      <alignment vertical="center"/>
    </xf>
    <xf numFmtId="175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82" fontId="16" fillId="0" borderId="0" xfId="0" applyNumberFormat="1" applyFont="1" applyAlignment="1">
      <alignment vertical="center"/>
    </xf>
    <xf numFmtId="182" fontId="16" fillId="0" borderId="0" xfId="0" applyNumberFormat="1" applyFont="1" applyAlignment="1">
      <alignment vertical="center"/>
    </xf>
    <xf numFmtId="0" fontId="12" fillId="35" borderId="11" xfId="0" applyFont="1" applyFill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35" borderId="0" xfId="0" applyFont="1" applyFill="1" applyAlignment="1">
      <alignment horizontal="left" vertical="center" wrapText="1"/>
    </xf>
    <xf numFmtId="0" fontId="21" fillId="35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4" fillId="0" borderId="0" xfId="0" applyFont="1" applyAlignment="1" quotePrefix="1">
      <alignment horizontal="right" vertical="center" readingOrder="2"/>
    </xf>
    <xf numFmtId="0" fontId="15" fillId="0" borderId="0" xfId="0" applyFont="1" applyAlignment="1" quotePrefix="1">
      <alignment horizontal="right" vertical="center" readingOrder="2"/>
    </xf>
    <xf numFmtId="0" fontId="12" fillId="0" borderId="0" xfId="0" applyFont="1" applyAlignment="1" applyProtection="1" quotePrefix="1">
      <alignment horizontal="left" vertical="center"/>
      <protection/>
    </xf>
    <xf numFmtId="3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" fontId="12" fillId="0" borderId="0" xfId="0" applyNumberFormat="1" applyFont="1" applyAlignment="1" applyProtection="1">
      <alignment horizontal="left" vertical="center"/>
      <protection/>
    </xf>
    <xf numFmtId="0" fontId="24" fillId="0" borderId="0" xfId="0" applyFont="1" applyAlignment="1">
      <alignment horizontal="right" vertical="center"/>
    </xf>
    <xf numFmtId="1" fontId="14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" fontId="17" fillId="0" borderId="0" xfId="0" applyNumberFormat="1" applyFont="1" applyAlignment="1" applyProtection="1">
      <alignment horizontal="right" vertical="center"/>
      <protection/>
    </xf>
    <xf numFmtId="1" fontId="17" fillId="0" borderId="0" xfId="0" applyNumberFormat="1" applyFont="1" applyAlignment="1" applyProtection="1" quotePrefix="1">
      <alignment horizontal="right" vertical="center"/>
      <protection/>
    </xf>
    <xf numFmtId="1" fontId="17" fillId="0" borderId="0" xfId="0" applyNumberFormat="1" applyFont="1" applyAlignment="1">
      <alignment horizontal="right" vertical="center"/>
    </xf>
    <xf numFmtId="1" fontId="16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0" fontId="24" fillId="0" borderId="0" xfId="0" applyFont="1" applyAlignment="1" quotePrefix="1">
      <alignment horizontal="right" vertical="center"/>
    </xf>
    <xf numFmtId="0" fontId="15" fillId="0" borderId="0" xfId="0" applyFont="1" applyAlignment="1" quotePrefix="1">
      <alignment horizontal="right" vertical="center"/>
    </xf>
    <xf numFmtId="175" fontId="13" fillId="35" borderId="0" xfId="0" applyNumberFormat="1" applyFont="1" applyFill="1" applyBorder="1" applyAlignment="1">
      <alignment horizontal="center" vertical="center"/>
    </xf>
    <xf numFmtId="183" fontId="12" fillId="0" borderId="0" xfId="0" applyNumberFormat="1" applyFont="1" applyAlignment="1">
      <alignment vertical="center"/>
    </xf>
    <xf numFmtId="179" fontId="14" fillId="0" borderId="0" xfId="0" applyNumberFormat="1" applyFont="1" applyAlignment="1">
      <alignment horizontal="right" vertical="center"/>
    </xf>
    <xf numFmtId="183" fontId="12" fillId="0" borderId="0" xfId="0" applyNumberFormat="1" applyFont="1" applyAlignment="1">
      <alignment horizontal="right" vertical="center" readingOrder="2"/>
    </xf>
    <xf numFmtId="183" fontId="12" fillId="0" borderId="0" xfId="0" applyNumberFormat="1" applyFont="1" applyAlignment="1">
      <alignment horizontal="right" vertical="center" readingOrder="2"/>
    </xf>
    <xf numFmtId="183" fontId="14" fillId="0" borderId="0" xfId="0" applyNumberFormat="1" applyFont="1" applyAlignment="1">
      <alignment vertical="center"/>
    </xf>
    <xf numFmtId="183" fontId="16" fillId="0" borderId="0" xfId="0" applyNumberFormat="1" applyFont="1" applyBorder="1" applyAlignment="1" applyProtection="1" quotePrefix="1">
      <alignment horizontal="left" vertical="center"/>
      <protection/>
    </xf>
    <xf numFmtId="0" fontId="19" fillId="25" borderId="0" xfId="0" applyFont="1" applyFill="1" applyAlignment="1">
      <alignment vertical="center"/>
    </xf>
    <xf numFmtId="0" fontId="0" fillId="35" borderId="0" xfId="52" applyFill="1" applyBorder="1">
      <alignment/>
      <protection/>
    </xf>
    <xf numFmtId="0" fontId="5" fillId="35" borderId="0" xfId="52" applyFont="1" applyFill="1" applyBorder="1">
      <alignment/>
      <protection/>
    </xf>
    <xf numFmtId="0" fontId="0" fillId="35" borderId="0" xfId="52" applyFill="1">
      <alignment/>
      <protection/>
    </xf>
    <xf numFmtId="0" fontId="6" fillId="35" borderId="0" xfId="52" applyFont="1" applyFill="1" applyBorder="1">
      <alignment/>
      <protection/>
    </xf>
    <xf numFmtId="0" fontId="5" fillId="35" borderId="0" xfId="52" applyFont="1" applyFill="1" applyBorder="1" applyAlignment="1">
      <alignment horizontal="right"/>
      <protection/>
    </xf>
    <xf numFmtId="0" fontId="5" fillId="35" borderId="0" xfId="52" applyFont="1" applyFill="1" applyBorder="1" applyAlignment="1" applyProtection="1">
      <alignment horizontal="left"/>
      <protection/>
    </xf>
    <xf numFmtId="175" fontId="7" fillId="35" borderId="0" xfId="52" applyNumberFormat="1" applyFont="1" applyFill="1" applyBorder="1">
      <alignment/>
      <protection/>
    </xf>
    <xf numFmtId="0" fontId="5" fillId="35" borderId="0" xfId="52" applyFont="1" applyFill="1" applyBorder="1" applyAlignment="1" applyProtection="1" quotePrefix="1">
      <alignment horizontal="left"/>
      <protection/>
    </xf>
    <xf numFmtId="175" fontId="5" fillId="35" borderId="0" xfId="52" applyNumberFormat="1" applyFont="1" applyFill="1" applyBorder="1">
      <alignment/>
      <protection/>
    </xf>
    <xf numFmtId="176" fontId="0" fillId="35" borderId="0" xfId="52" applyNumberFormat="1" applyFill="1" applyBorder="1">
      <alignment/>
      <protection/>
    </xf>
    <xf numFmtId="3" fontId="10" fillId="35" borderId="0" xfId="52" applyNumberFormat="1" applyFont="1" applyFill="1" applyBorder="1" applyAlignment="1">
      <alignment vertical="center"/>
      <protection/>
    </xf>
    <xf numFmtId="0" fontId="13" fillId="35" borderId="0" xfId="52" applyFont="1" applyFill="1" applyBorder="1" applyAlignment="1" quotePrefix="1">
      <alignment horizontal="right" vertical="center" wrapText="1"/>
      <protection/>
    </xf>
    <xf numFmtId="0" fontId="6" fillId="35" borderId="0" xfId="52" applyFont="1" applyFill="1" applyBorder="1" applyAlignment="1">
      <alignment horizontal="center"/>
      <protection/>
    </xf>
    <xf numFmtId="3" fontId="10" fillId="35" borderId="0" xfId="52" applyNumberFormat="1" applyFont="1" applyFill="1" applyBorder="1" applyAlignment="1">
      <alignment horizontal="center"/>
      <protection/>
    </xf>
    <xf numFmtId="4" fontId="10" fillId="35" borderId="0" xfId="52" applyNumberFormat="1" applyFont="1" applyFill="1" applyBorder="1" applyAlignment="1">
      <alignment vertical="center"/>
      <protection/>
    </xf>
    <xf numFmtId="0" fontId="6" fillId="35" borderId="0" xfId="52" applyFont="1" applyFill="1" applyBorder="1" applyAlignment="1" quotePrefix="1">
      <alignment horizontal="left"/>
      <protection/>
    </xf>
    <xf numFmtId="0" fontId="6" fillId="35" borderId="0" xfId="52" applyFont="1" applyFill="1" applyBorder="1" applyAlignment="1" quotePrefix="1">
      <alignment/>
      <protection/>
    </xf>
    <xf numFmtId="0" fontId="6" fillId="35" borderId="0" xfId="52" applyFont="1" applyFill="1" applyAlignment="1" quotePrefix="1">
      <alignment/>
      <protection/>
    </xf>
    <xf numFmtId="0" fontId="10" fillId="35" borderId="0" xfId="52" applyFont="1" applyFill="1" applyBorder="1" applyAlignment="1">
      <alignment horizontal="right" vertical="center" wrapText="1"/>
      <protection/>
    </xf>
    <xf numFmtId="0" fontId="10" fillId="35" borderId="10" xfId="52" applyFont="1" applyFill="1" applyBorder="1" applyAlignment="1">
      <alignment horizontal="right" vertical="center" wrapText="1"/>
      <protection/>
    </xf>
    <xf numFmtId="0" fontId="10" fillId="35" borderId="0" xfId="52" applyFont="1" applyFill="1" applyBorder="1" applyAlignment="1" quotePrefix="1">
      <alignment horizontal="right" vertical="center" readingOrder="2"/>
      <protection/>
    </xf>
    <xf numFmtId="0" fontId="10" fillId="35" borderId="10" xfId="52" applyFont="1" applyFill="1" applyBorder="1" applyAlignment="1" applyProtection="1">
      <alignment horizontal="left" vertical="center"/>
      <protection/>
    </xf>
    <xf numFmtId="0" fontId="10" fillId="35" borderId="0" xfId="52" applyFont="1" applyFill="1" applyBorder="1" applyAlignment="1">
      <alignment horizontal="center" vertical="center"/>
      <protection/>
    </xf>
    <xf numFmtId="0" fontId="6" fillId="35" borderId="0" xfId="52" applyFont="1" applyFill="1" applyBorder="1" applyAlignment="1">
      <alignment wrapText="1"/>
      <protection/>
    </xf>
    <xf numFmtId="0" fontId="6" fillId="35" borderId="0" xfId="52" applyFont="1" applyFill="1" applyBorder="1" applyAlignment="1">
      <alignment horizontal="center" wrapText="1"/>
      <protection/>
    </xf>
    <xf numFmtId="175" fontId="13" fillId="35" borderId="0" xfId="52" applyNumberFormat="1" applyFont="1" applyFill="1" applyBorder="1" applyAlignment="1">
      <alignment horizontal="center"/>
      <protection/>
    </xf>
    <xf numFmtId="175" fontId="10" fillId="35" borderId="0" xfId="52" applyNumberFormat="1" applyFont="1" applyFill="1" applyBorder="1" applyAlignment="1">
      <alignment horizontal="center"/>
      <protection/>
    </xf>
    <xf numFmtId="0" fontId="13" fillId="35" borderId="0" xfId="52" applyFont="1" applyFill="1" applyBorder="1" applyAlignment="1" applyProtection="1">
      <alignment horizontal="right"/>
      <protection/>
    </xf>
    <xf numFmtId="0" fontId="13" fillId="35" borderId="0" xfId="52" applyFont="1" applyFill="1" applyBorder="1" applyAlignment="1">
      <alignment horizontal="right"/>
      <protection/>
    </xf>
    <xf numFmtId="0" fontId="7" fillId="35" borderId="0" xfId="52" applyFont="1" applyFill="1" applyBorder="1">
      <alignment/>
      <protection/>
    </xf>
    <xf numFmtId="175" fontId="13" fillId="35" borderId="0" xfId="52" applyNumberFormat="1" applyFont="1" applyFill="1" applyBorder="1" applyAlignment="1">
      <alignment horizontal="center" vertical="center"/>
      <protection/>
    </xf>
    <xf numFmtId="0" fontId="13" fillId="35" borderId="0" xfId="52" applyFont="1" applyFill="1" applyBorder="1" applyAlignment="1" applyProtection="1">
      <alignment horizontal="right" vertical="center" wrapText="1"/>
      <protection/>
    </xf>
    <xf numFmtId="0" fontId="5" fillId="35" borderId="0" xfId="52" applyFont="1" applyFill="1">
      <alignment/>
      <protection/>
    </xf>
    <xf numFmtId="175" fontId="13" fillId="35" borderId="0" xfId="52" applyNumberFormat="1" applyFont="1" applyFill="1" applyBorder="1" applyAlignment="1">
      <alignment horizontal="right"/>
      <protection/>
    </xf>
    <xf numFmtId="175" fontId="10" fillId="35" borderId="11" xfId="52" applyNumberFormat="1" applyFont="1" applyFill="1" applyBorder="1" applyAlignment="1">
      <alignment horizontal="center" vertical="center"/>
      <protection/>
    </xf>
    <xf numFmtId="0" fontId="10" fillId="35" borderId="11" xfId="52" applyFont="1" applyFill="1" applyBorder="1" applyAlignment="1">
      <alignment horizontal="center" vertical="center"/>
      <protection/>
    </xf>
    <xf numFmtId="0" fontId="10" fillId="35" borderId="11" xfId="52" applyFont="1" applyFill="1" applyBorder="1" applyAlignment="1" applyProtection="1">
      <alignment horizontal="right" vertical="center"/>
      <protection/>
    </xf>
    <xf numFmtId="0" fontId="0" fillId="34" borderId="0" xfId="52" applyFill="1">
      <alignment/>
      <protection/>
    </xf>
    <xf numFmtId="180" fontId="13" fillId="34" borderId="0" xfId="52" applyNumberFormat="1" applyFont="1" applyFill="1" applyBorder="1" applyAlignment="1">
      <alignment horizontal="center" vertical="center"/>
      <protection/>
    </xf>
    <xf numFmtId="0" fontId="13" fillId="34" borderId="0" xfId="52" applyFont="1" applyFill="1" applyBorder="1" applyAlignment="1">
      <alignment horizontal="right" vertical="center" readingOrder="2"/>
      <protection/>
    </xf>
    <xf numFmtId="184" fontId="13" fillId="34" borderId="0" xfId="52" applyNumberFormat="1" applyFont="1" applyFill="1" applyBorder="1" applyAlignment="1">
      <alignment horizontal="center" vertical="center"/>
      <protection/>
    </xf>
    <xf numFmtId="180" fontId="13" fillId="34" borderId="0" xfId="52" applyNumberFormat="1" applyFont="1" applyFill="1" applyAlignment="1">
      <alignment horizontal="right" vertical="center"/>
      <protection/>
    </xf>
    <xf numFmtId="0" fontId="13" fillId="34" borderId="0" xfId="52" applyFont="1" applyFill="1" applyBorder="1" applyAlignment="1">
      <alignment horizontal="right" vertical="center"/>
      <protection/>
    </xf>
    <xf numFmtId="0" fontId="10" fillId="34" borderId="11" xfId="52" applyFont="1" applyFill="1" applyBorder="1" applyAlignment="1">
      <alignment vertical="center"/>
      <protection/>
    </xf>
    <xf numFmtId="180" fontId="10" fillId="34" borderId="11" xfId="52" applyNumberFormat="1" applyFont="1" applyFill="1" applyBorder="1" applyAlignment="1">
      <alignment horizontal="center" vertical="center"/>
      <protection/>
    </xf>
    <xf numFmtId="180" fontId="13" fillId="34" borderId="11" xfId="52" applyNumberFormat="1" applyFont="1" applyFill="1" applyBorder="1" applyAlignment="1">
      <alignment horizontal="right" vertical="center"/>
      <protection/>
    </xf>
    <xf numFmtId="0" fontId="13" fillId="35" borderId="0" xfId="0" applyFont="1" applyFill="1" applyAlignment="1">
      <alignment vertical="center" wrapText="1"/>
    </xf>
    <xf numFmtId="0" fontId="18" fillId="35" borderId="0" xfId="0" applyFont="1" applyFill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1" fontId="12" fillId="0" borderId="0" xfId="0" applyNumberFormat="1" applyFont="1" applyAlignment="1" quotePrefix="1">
      <alignment horizontal="left" vertical="center"/>
    </xf>
    <xf numFmtId="183" fontId="14" fillId="0" borderId="0" xfId="0" applyNumberFormat="1" applyFont="1" applyAlignment="1">
      <alignment vertical="center"/>
    </xf>
    <xf numFmtId="183" fontId="12" fillId="0" borderId="0" xfId="0" applyNumberFormat="1" applyFont="1" applyAlignment="1">
      <alignment horizontal="right" vertical="center"/>
    </xf>
    <xf numFmtId="183" fontId="12" fillId="0" borderId="0" xfId="0" applyNumberFormat="1" applyFont="1" applyAlignment="1">
      <alignment vertical="center"/>
    </xf>
    <xf numFmtId="183" fontId="14" fillId="0" borderId="0" xfId="0" applyNumberFormat="1" applyFont="1" applyAlignment="1">
      <alignment horizontal="right" vertical="center"/>
    </xf>
    <xf numFmtId="183" fontId="12" fillId="0" borderId="0" xfId="0" applyNumberFormat="1" applyFont="1" applyBorder="1" applyAlignment="1">
      <alignment vertical="center"/>
    </xf>
    <xf numFmtId="183" fontId="12" fillId="0" borderId="0" xfId="0" applyNumberFormat="1" applyFont="1" applyBorder="1" applyAlignment="1" applyProtection="1" quotePrefix="1">
      <alignment horizontal="left" vertical="center"/>
      <protection/>
    </xf>
    <xf numFmtId="183" fontId="12" fillId="0" borderId="0" xfId="0" applyNumberFormat="1" applyFont="1" applyAlignment="1" quotePrefix="1">
      <alignment horizontal="right" vertical="center" readingOrder="2"/>
    </xf>
    <xf numFmtId="183" fontId="12" fillId="0" borderId="0" xfId="0" applyNumberFormat="1" applyFont="1" applyAlignment="1" quotePrefix="1">
      <alignment horizontal="left" vertical="center"/>
    </xf>
    <xf numFmtId="183" fontId="14" fillId="0" borderId="0" xfId="0" applyNumberFormat="1" applyFont="1" applyAlignment="1" quotePrefix="1">
      <alignment horizontal="center" vertical="center" readingOrder="2"/>
    </xf>
    <xf numFmtId="183" fontId="14" fillId="0" borderId="0" xfId="0" applyNumberFormat="1" applyFont="1" applyAlignment="1">
      <alignment horizontal="center" vertical="center"/>
    </xf>
    <xf numFmtId="179" fontId="14" fillId="0" borderId="0" xfId="0" applyNumberFormat="1" applyFont="1" applyAlignment="1">
      <alignment vertical="center"/>
    </xf>
    <xf numFmtId="183" fontId="16" fillId="0" borderId="0" xfId="0" applyNumberFormat="1" applyFont="1" applyBorder="1" applyAlignment="1" applyProtection="1" quotePrefix="1">
      <alignment horizontal="left" vertical="center"/>
      <protection/>
    </xf>
    <xf numFmtId="183" fontId="14" fillId="0" borderId="0" xfId="0" applyNumberFormat="1" applyFont="1" applyAlignment="1">
      <alignment horizontal="center" vertical="center" readingOrder="2"/>
    </xf>
    <xf numFmtId="179" fontId="14" fillId="0" borderId="0" xfId="0" applyNumberFormat="1" applyFont="1" applyBorder="1" applyAlignment="1">
      <alignment horizontal="right" vertical="center"/>
    </xf>
    <xf numFmtId="0" fontId="12" fillId="33" borderId="0" xfId="0" applyFont="1" applyFill="1" applyBorder="1" applyAlignment="1">
      <alignment/>
    </xf>
    <xf numFmtId="0" fontId="12" fillId="36" borderId="0" xfId="0" applyFont="1" applyFill="1" applyBorder="1" applyAlignment="1">
      <alignment vertical="center"/>
    </xf>
    <xf numFmtId="0" fontId="12" fillId="36" borderId="0" xfId="0" applyFont="1" applyFill="1" applyAlignment="1">
      <alignment vertical="center"/>
    </xf>
    <xf numFmtId="0" fontId="13" fillId="36" borderId="0" xfId="0" applyFont="1" applyFill="1" applyAlignment="1">
      <alignment/>
    </xf>
    <xf numFmtId="0" fontId="12" fillId="36" borderId="11" xfId="0" applyFont="1" applyFill="1" applyBorder="1" applyAlignment="1">
      <alignment vertical="center"/>
    </xf>
    <xf numFmtId="178" fontId="12" fillId="0" borderId="0" xfId="0" applyNumberFormat="1" applyFont="1" applyAlignment="1">
      <alignment horizontal="right" vertical="center"/>
    </xf>
    <xf numFmtId="183" fontId="12" fillId="0" borderId="0" xfId="0" applyNumberFormat="1" applyFont="1" applyAlignment="1" quotePrefix="1">
      <alignment horizontal="center" vertical="center"/>
    </xf>
    <xf numFmtId="183" fontId="12" fillId="0" borderId="0" xfId="0" applyNumberFormat="1" applyFont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183" fontId="15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175" fontId="12" fillId="0" borderId="0" xfId="0" applyNumberFormat="1" applyFont="1" applyAlignment="1">
      <alignment horizontal="right" vertical="center"/>
    </xf>
    <xf numFmtId="180" fontId="10" fillId="36" borderId="0" xfId="0" applyNumberFormat="1" applyFont="1" applyFill="1" applyAlignment="1">
      <alignment horizontal="right" vertical="center"/>
    </xf>
    <xf numFmtId="0" fontId="12" fillId="36" borderId="12" xfId="0" applyFont="1" applyFill="1" applyBorder="1" applyAlignment="1">
      <alignment vertical="center"/>
    </xf>
    <xf numFmtId="0" fontId="12" fillId="36" borderId="10" xfId="0" applyFont="1" applyFill="1" applyBorder="1" applyAlignment="1">
      <alignment vertical="center"/>
    </xf>
    <xf numFmtId="180" fontId="10" fillId="36" borderId="11" xfId="0" applyNumberFormat="1" applyFont="1" applyFill="1" applyBorder="1" applyAlignment="1">
      <alignment horizontal="center" vertical="center"/>
    </xf>
    <xf numFmtId="0" fontId="71" fillId="35" borderId="0" xfId="0" applyFont="1" applyFill="1" applyAlignment="1">
      <alignment/>
    </xf>
    <xf numFmtId="0" fontId="72" fillId="35" borderId="0" xfId="0" applyFont="1" applyFill="1" applyAlignment="1">
      <alignment/>
    </xf>
    <xf numFmtId="0" fontId="73" fillId="33" borderId="0" xfId="0" applyFont="1" applyFill="1" applyAlignment="1">
      <alignment/>
    </xf>
    <xf numFmtId="174" fontId="10" fillId="35" borderId="12" xfId="0" applyNumberFormat="1" applyFont="1" applyFill="1" applyBorder="1" applyAlignment="1" applyProtection="1">
      <alignment horizontal="center" vertical="center" wrapText="1" readingOrder="1"/>
      <protection/>
    </xf>
    <xf numFmtId="0" fontId="25" fillId="35" borderId="0" xfId="0" applyFont="1" applyFill="1" applyAlignment="1" applyProtection="1">
      <alignment horizontal="right" vertical="center"/>
      <protection/>
    </xf>
    <xf numFmtId="0" fontId="10" fillId="35" borderId="12" xfId="0" applyFont="1" applyFill="1" applyBorder="1" applyAlignment="1" quotePrefix="1">
      <alignment vertical="center" readingOrder="2"/>
    </xf>
    <xf numFmtId="0" fontId="10" fillId="35" borderId="10" xfId="0" applyFont="1" applyFill="1" applyBorder="1" applyAlignment="1" applyProtection="1">
      <alignment vertical="center"/>
      <protection/>
    </xf>
    <xf numFmtId="0" fontId="13" fillId="36" borderId="12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3" fontId="14" fillId="0" borderId="0" xfId="0" applyNumberFormat="1" applyFont="1" applyAlignment="1">
      <alignment vertical="center"/>
    </xf>
    <xf numFmtId="183" fontId="24" fillId="0" borderId="0" xfId="0" applyNumberFormat="1" applyFont="1" applyAlignment="1" quotePrefix="1">
      <alignment horizontal="right" vertical="center" readingOrder="2"/>
    </xf>
    <xf numFmtId="183" fontId="15" fillId="0" borderId="0" xfId="0" applyNumberFormat="1" applyFont="1" applyAlignment="1" quotePrefix="1">
      <alignment horizontal="right" vertical="center" readingOrder="2"/>
    </xf>
    <xf numFmtId="0" fontId="19" fillId="25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center" vertical="center"/>
    </xf>
    <xf numFmtId="0" fontId="18" fillId="0" borderId="0" xfId="0" applyFont="1" applyAlignment="1" applyProtection="1" quotePrefix="1">
      <alignment horizontal="left" vertical="center"/>
      <protection/>
    </xf>
    <xf numFmtId="0" fontId="23" fillId="0" borderId="0" xfId="0" applyFont="1" applyAlignment="1" applyProtection="1">
      <alignment horizontal="right" vertical="center"/>
      <protection/>
    </xf>
    <xf numFmtId="174" fontId="23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>
      <alignment horizontal="right" vertical="center" readingOrder="2"/>
    </xf>
    <xf numFmtId="0" fontId="23" fillId="0" borderId="0" xfId="0" applyFont="1" applyAlignment="1" applyProtection="1" quotePrefix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quotePrefix="1">
      <alignment vertical="center" readingOrder="2"/>
    </xf>
    <xf numFmtId="0" fontId="12" fillId="0" borderId="0" xfId="0" applyNumberFormat="1" applyFont="1" applyAlignment="1" applyProtection="1">
      <alignment horizontal="left" vertical="center"/>
      <protection/>
    </xf>
    <xf numFmtId="0" fontId="12" fillId="0" borderId="0" xfId="0" applyNumberFormat="1" applyFont="1" applyAlignment="1">
      <alignment horizontal="right" vertical="center"/>
    </xf>
    <xf numFmtId="1" fontId="14" fillId="0" borderId="0" xfId="55" applyNumberFormat="1" applyFont="1" applyAlignment="1" applyProtection="1" quotePrefix="1">
      <alignment horizontal="left" vertical="center"/>
      <protection/>
    </xf>
    <xf numFmtId="3" fontId="74" fillId="0" borderId="0" xfId="54" applyNumberFormat="1" applyFont="1" applyAlignment="1">
      <alignment horizontal="right" vertical="center"/>
      <protection/>
    </xf>
    <xf numFmtId="1" fontId="12" fillId="0" borderId="0" xfId="55" applyNumberFormat="1" applyFont="1" applyAlignment="1" applyProtection="1">
      <alignment horizontal="left" vertical="center"/>
      <protection/>
    </xf>
    <xf numFmtId="3" fontId="7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12" fillId="0" borderId="0" xfId="55" applyNumberFormat="1" applyFont="1" applyAlignment="1" applyProtection="1" quotePrefix="1">
      <alignment horizontal="left" vertical="center"/>
      <protection/>
    </xf>
    <xf numFmtId="3" fontId="15" fillId="36" borderId="0" xfId="0" applyNumberFormat="1" applyFont="1" applyFill="1" applyAlignment="1">
      <alignment horizontal="center" vertical="center"/>
    </xf>
    <xf numFmtId="3" fontId="15" fillId="36" borderId="0" xfId="53" applyNumberFormat="1" applyFont="1" applyFill="1" applyBorder="1" applyAlignment="1">
      <alignment horizontal="center" vertical="center"/>
      <protection/>
    </xf>
    <xf numFmtId="175" fontId="10" fillId="35" borderId="11" xfId="0" applyNumberFormat="1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>
      <alignment/>
    </xf>
    <xf numFmtId="1" fontId="12" fillId="0" borderId="0" xfId="0" applyNumberFormat="1" applyFont="1" applyAlignment="1">
      <alignment horizontal="center" vertical="center"/>
    </xf>
    <xf numFmtId="183" fontId="14" fillId="0" borderId="0" xfId="0" applyNumberFormat="1" applyFont="1" applyAlignment="1">
      <alignment horizontal="right" vertical="center" readingOrder="2"/>
    </xf>
    <xf numFmtId="183" fontId="14" fillId="0" borderId="0" xfId="0" applyNumberFormat="1" applyFont="1" applyAlignment="1">
      <alignment vertical="center" readingOrder="2"/>
    </xf>
    <xf numFmtId="183" fontId="15" fillId="0" borderId="0" xfId="0" applyNumberFormat="1" applyFont="1" applyAlignment="1">
      <alignment horizontal="right" vertical="center"/>
    </xf>
    <xf numFmtId="183" fontId="12" fillId="0" borderId="0" xfId="0" applyNumberFormat="1" applyFont="1" applyBorder="1" applyAlignment="1">
      <alignment horizontal="center" vertical="center"/>
    </xf>
    <xf numFmtId="183" fontId="15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right" vertical="center"/>
    </xf>
    <xf numFmtId="183" fontId="15" fillId="0" borderId="0" xfId="0" applyNumberFormat="1" applyFont="1" applyAlignment="1">
      <alignment vertical="center"/>
    </xf>
    <xf numFmtId="3" fontId="14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Alignment="1" quotePrefix="1">
      <alignment horizontal="right" vertical="center" readingOrder="2"/>
    </xf>
    <xf numFmtId="4" fontId="15" fillId="0" borderId="0" xfId="0" applyNumberFormat="1" applyFont="1" applyFill="1" applyBorder="1" applyAlignment="1">
      <alignment horizontal="left" vertical="top"/>
    </xf>
    <xf numFmtId="0" fontId="15" fillId="0" borderId="0" xfId="0" applyNumberFormat="1" applyFont="1" applyAlignment="1" quotePrefix="1">
      <alignment horizontal="right" vertical="center" readingOrder="2"/>
    </xf>
    <xf numFmtId="0" fontId="15" fillId="0" borderId="0" xfId="0" applyNumberFormat="1" applyFont="1" applyAlignment="1">
      <alignment horizontal="right" vertical="center" readingOrder="2"/>
    </xf>
    <xf numFmtId="3" fontId="15" fillId="36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left" vertical="top" wrapText="1"/>
    </xf>
    <xf numFmtId="183" fontId="0" fillId="35" borderId="0" xfId="0" applyNumberFormat="1" applyFill="1" applyAlignment="1">
      <alignment horizontal="center" vertical="center" wrapText="1"/>
    </xf>
    <xf numFmtId="183" fontId="0" fillId="35" borderId="0" xfId="0" applyNumberFormat="1" applyFont="1" applyFill="1" applyAlignment="1">
      <alignment horizontal="center" vertical="center" wrapText="1"/>
    </xf>
    <xf numFmtId="186" fontId="13" fillId="35" borderId="12" xfId="52" applyNumberFormat="1" applyFont="1" applyFill="1" applyBorder="1" applyAlignment="1" quotePrefix="1">
      <alignment vertical="center"/>
      <protection/>
    </xf>
    <xf numFmtId="186" fontId="13" fillId="37" borderId="0" xfId="52" applyNumberFormat="1" applyFont="1" applyFill="1" applyAlignment="1">
      <alignment vertical="center"/>
      <protection/>
    </xf>
    <xf numFmtId="186" fontId="13" fillId="34" borderId="0" xfId="52" applyNumberFormat="1" applyFont="1" applyFill="1" applyAlignment="1">
      <alignment vertical="center"/>
      <protection/>
    </xf>
    <xf numFmtId="183" fontId="0" fillId="35" borderId="0" xfId="0" applyNumberFormat="1" applyFont="1" applyFill="1" applyAlignment="1">
      <alignment horizontal="center" vertical="center" wrapText="1"/>
    </xf>
    <xf numFmtId="186" fontId="13" fillId="36" borderId="12" xfId="52" applyNumberFormat="1" applyFont="1" applyFill="1" applyBorder="1" applyAlignment="1" quotePrefix="1">
      <alignment vertical="center"/>
      <protection/>
    </xf>
    <xf numFmtId="186" fontId="13" fillId="36" borderId="0" xfId="52" applyNumberFormat="1" applyFont="1" applyFill="1" applyAlignment="1">
      <alignment vertical="center"/>
      <protection/>
    </xf>
    <xf numFmtId="3" fontId="15" fillId="36" borderId="0" xfId="0" applyNumberFormat="1" applyFont="1" applyFill="1" applyAlignment="1">
      <alignment horizontal="center" vertical="center"/>
    </xf>
    <xf numFmtId="3" fontId="13" fillId="34" borderId="0" xfId="0" applyNumberFormat="1" applyFont="1" applyFill="1" applyAlignment="1">
      <alignment/>
    </xf>
    <xf numFmtId="176" fontId="0" fillId="35" borderId="0" xfId="52" applyNumberFormat="1" applyFill="1">
      <alignment/>
      <protection/>
    </xf>
    <xf numFmtId="186" fontId="13" fillId="36" borderId="12" xfId="52" applyNumberFormat="1" applyFont="1" applyFill="1" applyBorder="1" applyAlignment="1" quotePrefix="1">
      <alignment vertical="center"/>
      <protection/>
    </xf>
    <xf numFmtId="3" fontId="15" fillId="36" borderId="0" xfId="0" applyNumberFormat="1" applyFont="1" applyFill="1" applyAlignment="1">
      <alignment horizontal="center" vertical="center"/>
    </xf>
    <xf numFmtId="3" fontId="15" fillId="36" borderId="0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 quotePrefix="1">
      <alignment vertical="center" wrapText="1"/>
    </xf>
    <xf numFmtId="0" fontId="10" fillId="35" borderId="10" xfId="0" applyFont="1" applyFill="1" applyBorder="1" applyAlignment="1" quotePrefix="1">
      <alignment vertical="center" wrapText="1"/>
    </xf>
    <xf numFmtId="0" fontId="13" fillId="36" borderId="11" xfId="0" applyFont="1" applyFill="1" applyBorder="1" applyAlignment="1">
      <alignment vertical="center"/>
    </xf>
    <xf numFmtId="3" fontId="76" fillId="36" borderId="0" xfId="0" applyNumberFormat="1" applyFont="1" applyFill="1" applyAlignment="1">
      <alignment horizontal="center" vertical="center"/>
    </xf>
    <xf numFmtId="3" fontId="76" fillId="36" borderId="0" xfId="54" applyNumberFormat="1" applyFont="1" applyFill="1" applyAlignment="1">
      <alignment horizontal="center" vertical="center"/>
      <protection/>
    </xf>
    <xf numFmtId="180" fontId="15" fillId="35" borderId="0" xfId="0" applyNumberFormat="1" applyFont="1" applyFill="1" applyBorder="1" applyAlignment="1">
      <alignment horizontal="center" vertical="center"/>
    </xf>
    <xf numFmtId="180" fontId="24" fillId="36" borderId="11" xfId="0" applyNumberFormat="1" applyFont="1" applyFill="1" applyBorder="1" applyAlignment="1">
      <alignment horizontal="center" vertical="center"/>
    </xf>
    <xf numFmtId="3" fontId="76" fillId="36" borderId="11" xfId="0" applyNumberFormat="1" applyFont="1" applyFill="1" applyBorder="1" applyAlignment="1">
      <alignment horizontal="center" vertical="center"/>
    </xf>
    <xf numFmtId="3" fontId="15" fillId="36" borderId="0" xfId="0" applyNumberFormat="1" applyFont="1" applyFill="1" applyAlignment="1">
      <alignment vertical="center"/>
    </xf>
    <xf numFmtId="0" fontId="7" fillId="35" borderId="0" xfId="52" applyFont="1" applyFill="1" applyBorder="1" applyAlignment="1">
      <alignment horizontal="right" vertical="center" wrapText="1"/>
      <protection/>
    </xf>
    <xf numFmtId="0" fontId="0" fillId="35" borderId="0" xfId="52" applyFill="1" applyAlignment="1">
      <alignment horizontal="right"/>
      <protection/>
    </xf>
    <xf numFmtId="185" fontId="15" fillId="36" borderId="0" xfId="0" applyNumberFormat="1" applyFont="1" applyFill="1" applyAlignment="1">
      <alignment vertical="center"/>
    </xf>
    <xf numFmtId="0" fontId="77" fillId="35" borderId="0" xfId="0" applyFont="1" applyFill="1" applyAlignment="1" applyProtection="1">
      <alignment horizontal="center"/>
      <protection/>
    </xf>
    <xf numFmtId="0" fontId="78" fillId="35" borderId="0" xfId="0" applyFont="1" applyFill="1" applyAlignment="1">
      <alignment/>
    </xf>
    <xf numFmtId="0" fontId="79" fillId="35" borderId="0" xfId="0" applyFont="1" applyFill="1" applyAlignment="1">
      <alignment vertical="top" wrapText="1"/>
    </xf>
    <xf numFmtId="0" fontId="80" fillId="35" borderId="0" xfId="45" applyFont="1" applyFill="1" applyAlignment="1" applyProtection="1">
      <alignment vertical="center" wrapText="1"/>
      <protection/>
    </xf>
    <xf numFmtId="0" fontId="78" fillId="35" borderId="0" xfId="0" applyFont="1" applyFill="1" applyAlignment="1" applyProtection="1" quotePrefix="1">
      <alignment horizontal="center" vertical="center"/>
      <protection/>
    </xf>
    <xf numFmtId="0" fontId="79" fillId="35" borderId="0" xfId="0" applyFont="1" applyFill="1" applyBorder="1" applyAlignment="1">
      <alignment vertical="center" wrapText="1"/>
    </xf>
    <xf numFmtId="0" fontId="78" fillId="35" borderId="0" xfId="0" applyFont="1" applyFill="1" applyAlignment="1">
      <alignment horizontal="left" vertical="center" wrapText="1"/>
    </xf>
    <xf numFmtId="0" fontId="78" fillId="35" borderId="0" xfId="0" applyFont="1" applyFill="1" applyAlignment="1">
      <alignment vertical="center"/>
    </xf>
    <xf numFmtId="0" fontId="79" fillId="35" borderId="0" xfId="0" applyFont="1" applyFill="1" applyAlignment="1">
      <alignment vertical="center" wrapText="1"/>
    </xf>
    <xf numFmtId="0" fontId="81" fillId="33" borderId="0" xfId="0" applyFont="1" applyFill="1" applyAlignment="1">
      <alignment/>
    </xf>
    <xf numFmtId="0" fontId="80" fillId="35" borderId="0" xfId="45" applyFont="1" applyFill="1" applyAlignment="1" applyProtection="1">
      <alignment vertical="center"/>
      <protection/>
    </xf>
    <xf numFmtId="0" fontId="79" fillId="35" borderId="0" xfId="0" applyFont="1" applyFill="1" applyAlignment="1">
      <alignment horizontal="left" vertical="center" wrapText="1"/>
    </xf>
    <xf numFmtId="0" fontId="82" fillId="35" borderId="0" xfId="0" applyFont="1" applyFill="1" applyAlignment="1">
      <alignment/>
    </xf>
    <xf numFmtId="0" fontId="79" fillId="35" borderId="0" xfId="0" applyFont="1" applyFill="1" applyAlignment="1">
      <alignment horizontal="left" vertical="top" wrapText="1"/>
    </xf>
    <xf numFmtId="0" fontId="78" fillId="33" borderId="0" xfId="0" applyFont="1" applyFill="1" applyAlignment="1">
      <alignment/>
    </xf>
    <xf numFmtId="0" fontId="22" fillId="14" borderId="0" xfId="0" applyFont="1" applyFill="1" applyAlignment="1" quotePrefix="1">
      <alignment wrapText="1"/>
    </xf>
    <xf numFmtId="0" fontId="22" fillId="14" borderId="0" xfId="0" applyFont="1" applyFill="1" applyAlignment="1">
      <alignment wrapText="1"/>
    </xf>
    <xf numFmtId="0" fontId="10" fillId="35" borderId="0" xfId="0" applyFont="1" applyFill="1" applyBorder="1" applyAlignment="1" quotePrefix="1">
      <alignment horizontal="left" vertical="center" wrapText="1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 quotePrefix="1">
      <alignment horizontal="left" vertical="center" wrapText="1"/>
    </xf>
    <xf numFmtId="0" fontId="10" fillId="35" borderId="0" xfId="0" applyFont="1" applyFill="1" applyBorder="1" applyAlignment="1">
      <alignment horizontal="left" vertical="center" wrapText="1"/>
    </xf>
    <xf numFmtId="0" fontId="18" fillId="35" borderId="0" xfId="0" applyFont="1" applyFill="1" applyAlignment="1">
      <alignment horizontal="right" vertical="center" wrapText="1"/>
    </xf>
    <xf numFmtId="0" fontId="10" fillId="35" borderId="0" xfId="0" applyFont="1" applyFill="1" applyAlignment="1">
      <alignment horizontal="left" vertical="top" wrapText="1"/>
    </xf>
    <xf numFmtId="0" fontId="18" fillId="35" borderId="0" xfId="0" applyFont="1" applyFill="1" applyBorder="1" applyAlignment="1">
      <alignment horizontal="right" vertical="center" wrapText="1"/>
    </xf>
    <xf numFmtId="0" fontId="77" fillId="35" borderId="0" xfId="0" applyFont="1" applyFill="1" applyAlignment="1" applyProtection="1">
      <alignment horizontal="center" vertical="center"/>
      <protection/>
    </xf>
    <xf numFmtId="0" fontId="83" fillId="35" borderId="0" xfId="0" applyFont="1" applyFill="1" applyAlignment="1">
      <alignment horizontal="right" vertical="center"/>
    </xf>
    <xf numFmtId="0" fontId="8" fillId="35" borderId="0" xfId="45" applyFill="1" applyAlignment="1" applyProtection="1">
      <alignment horizontal="center"/>
      <protection/>
    </xf>
    <xf numFmtId="0" fontId="83" fillId="35" borderId="0" xfId="0" applyFont="1" applyFill="1" applyAlignment="1">
      <alignment horizontal="left" vertical="center"/>
    </xf>
    <xf numFmtId="0" fontId="11" fillId="33" borderId="0" xfId="0" applyFont="1" applyFill="1" applyAlignment="1" applyProtection="1">
      <alignment horizontal="center"/>
      <protection/>
    </xf>
    <xf numFmtId="0" fontId="18" fillId="38" borderId="0" xfId="0" applyFont="1" applyFill="1" applyBorder="1" applyAlignment="1">
      <alignment horizontal="center" vertical="center" wrapText="1"/>
    </xf>
    <xf numFmtId="0" fontId="84" fillId="38" borderId="0" xfId="0" applyFont="1" applyFill="1" applyBorder="1" applyAlignment="1">
      <alignment horizontal="center" vertical="top" wrapText="1"/>
    </xf>
    <xf numFmtId="0" fontId="10" fillId="38" borderId="0" xfId="0" applyFont="1" applyFill="1" applyBorder="1" applyAlignment="1" quotePrefix="1">
      <alignment horizontal="center" vertical="top" wrapText="1"/>
    </xf>
    <xf numFmtId="0" fontId="10" fillId="38" borderId="0" xfId="0" applyFont="1" applyFill="1" applyBorder="1" applyAlignment="1" quotePrefix="1">
      <alignment horizontal="center" vertical="center" wrapText="1"/>
    </xf>
    <xf numFmtId="186" fontId="13" fillId="36" borderId="12" xfId="52" applyNumberFormat="1" applyFont="1" applyFill="1" applyBorder="1" applyAlignment="1">
      <alignment horizontal="right" vertical="center"/>
      <protection/>
    </xf>
    <xf numFmtId="186" fontId="13" fillId="36" borderId="12" xfId="52" applyNumberFormat="1" applyFont="1" applyFill="1" applyBorder="1" applyAlignment="1" quotePrefix="1">
      <alignment vertical="center"/>
      <protection/>
    </xf>
    <xf numFmtId="0" fontId="19" fillId="25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center" vertical="center"/>
    </xf>
    <xf numFmtId="0" fontId="18" fillId="14" borderId="0" xfId="0" applyFont="1" applyFill="1" applyBorder="1" applyAlignment="1">
      <alignment horizontal="center" vertical="center" wrapText="1"/>
    </xf>
    <xf numFmtId="174" fontId="10" fillId="35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0" xfId="0" applyBorder="1" applyAlignment="1">
      <alignment/>
    </xf>
    <xf numFmtId="0" fontId="22" fillId="14" borderId="0" xfId="0" applyFont="1" applyFill="1" applyBorder="1" applyAlignment="1">
      <alignment horizontal="right" wrapText="1"/>
    </xf>
    <xf numFmtId="0" fontId="22" fillId="14" borderId="10" xfId="0" applyFont="1" applyFill="1" applyBorder="1" applyAlignment="1">
      <alignment horizontal="right" wrapText="1"/>
    </xf>
    <xf numFmtId="0" fontId="22" fillId="14" borderId="0" xfId="0" applyFont="1" applyFill="1" applyAlignment="1">
      <alignment horizontal="right" wrapText="1"/>
    </xf>
    <xf numFmtId="0" fontId="10" fillId="14" borderId="10" xfId="0" applyFont="1" applyFill="1" applyBorder="1" applyAlignment="1" quotePrefix="1">
      <alignment horizontal="center" vertical="center" wrapText="1"/>
    </xf>
    <xf numFmtId="0" fontId="22" fillId="14" borderId="0" xfId="0" applyFont="1" applyFill="1" applyAlignment="1">
      <alignment horizontal="left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 applyProtection="1">
      <alignment horizontal="left" vertical="center" wrapText="1"/>
      <protection/>
    </xf>
    <xf numFmtId="0" fontId="10" fillId="35" borderId="10" xfId="0" applyFont="1" applyFill="1" applyBorder="1" applyAlignment="1" applyProtection="1">
      <alignment horizontal="left" vertical="center" wrapText="1"/>
      <protection/>
    </xf>
    <xf numFmtId="0" fontId="10" fillId="35" borderId="12" xfId="0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right" vertical="center" wrapText="1"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3" fillId="35" borderId="0" xfId="0" applyFont="1" applyFill="1" applyAlignment="1" applyProtection="1">
      <alignment horizontal="left" vertical="center" wrapText="1"/>
      <protection/>
    </xf>
    <xf numFmtId="0" fontId="22" fillId="14" borderId="0" xfId="0" applyFont="1" applyFill="1" applyAlignment="1" quotePrefix="1">
      <alignment horizontal="left" wrapText="1"/>
    </xf>
    <xf numFmtId="0" fontId="22" fillId="14" borderId="10" xfId="0" applyFont="1" applyFill="1" applyBorder="1" applyAlignment="1" quotePrefix="1">
      <alignment horizontal="left" wrapText="1"/>
    </xf>
    <xf numFmtId="3" fontId="15" fillId="36" borderId="0" xfId="0" applyNumberFormat="1" applyFont="1" applyFill="1" applyAlignment="1">
      <alignment horizontal="center" vertical="center"/>
    </xf>
    <xf numFmtId="175" fontId="10" fillId="35" borderId="11" xfId="0" applyNumberFormat="1" applyFont="1" applyFill="1" applyBorder="1" applyAlignment="1" applyProtection="1">
      <alignment horizontal="center" vertical="center"/>
      <protection/>
    </xf>
    <xf numFmtId="186" fontId="13" fillId="36" borderId="12" xfId="52" applyNumberFormat="1" applyFont="1" applyFill="1" applyBorder="1" applyAlignment="1">
      <alignment horizontal="right" vertical="center" readingOrder="2"/>
      <protection/>
    </xf>
    <xf numFmtId="186" fontId="13" fillId="36" borderId="12" xfId="52" applyNumberFormat="1" applyFont="1" applyFill="1" applyBorder="1" applyAlignment="1">
      <alignment vertical="center"/>
      <protection/>
    </xf>
    <xf numFmtId="0" fontId="18" fillId="14" borderId="0" xfId="0" applyFont="1" applyFill="1" applyAlignment="1">
      <alignment horizontal="center" vertical="center" wrapText="1"/>
    </xf>
    <xf numFmtId="0" fontId="10" fillId="35" borderId="12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 quotePrefix="1">
      <alignment horizontal="right" vertical="center" wrapText="1"/>
    </xf>
    <xf numFmtId="0" fontId="10" fillId="35" borderId="10" xfId="0" applyFont="1" applyFill="1" applyBorder="1" applyAlignment="1" quotePrefix="1">
      <alignment horizontal="right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 quotePrefix="1">
      <alignment horizontal="left" vertical="center" wrapText="1"/>
    </xf>
    <xf numFmtId="0" fontId="10" fillId="35" borderId="10" xfId="0" applyFont="1" applyFill="1" applyBorder="1" applyAlignment="1" quotePrefix="1">
      <alignment horizontal="left" vertical="center" wrapText="1"/>
    </xf>
    <xf numFmtId="0" fontId="10" fillId="14" borderId="0" xfId="0" applyFont="1" applyFill="1" applyAlignment="1">
      <alignment horizontal="center" vertical="center" wrapText="1"/>
    </xf>
    <xf numFmtId="0" fontId="10" fillId="14" borderId="0" xfId="0" applyFont="1" applyFill="1" applyAlignment="1" quotePrefix="1">
      <alignment horizontal="center" vertical="center" wrapText="1"/>
    </xf>
    <xf numFmtId="0" fontId="10" fillId="35" borderId="12" xfId="0" applyFont="1" applyFill="1" applyBorder="1" applyAlignment="1" quotePrefix="1">
      <alignment vertical="center" wrapText="1"/>
    </xf>
    <xf numFmtId="0" fontId="10" fillId="35" borderId="10" xfId="0" applyFont="1" applyFill="1" applyBorder="1" applyAlignment="1" quotePrefix="1">
      <alignment vertical="center" wrapText="1"/>
    </xf>
    <xf numFmtId="0" fontId="19" fillId="25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 readingOrder="1"/>
    </xf>
    <xf numFmtId="183" fontId="14" fillId="0" borderId="0" xfId="0" applyNumberFormat="1" applyFont="1" applyAlignment="1" quotePrefix="1">
      <alignment horizontal="center" vertical="center" readingOrder="2"/>
    </xf>
    <xf numFmtId="183" fontId="14" fillId="0" borderId="0" xfId="0" applyNumberFormat="1" applyFont="1" applyAlignment="1">
      <alignment horizontal="center" vertical="center"/>
    </xf>
    <xf numFmtId="183" fontId="14" fillId="0" borderId="0" xfId="0" applyNumberFormat="1" applyFont="1" applyAlignment="1">
      <alignment horizontal="center" vertical="center" readingOrder="2"/>
    </xf>
    <xf numFmtId="0" fontId="10" fillId="35" borderId="12" xfId="0" applyFont="1" applyFill="1" applyBorder="1" applyAlignment="1" quotePrefix="1">
      <alignment horizontal="center" vertical="center" wrapText="1"/>
    </xf>
    <xf numFmtId="0" fontId="10" fillId="36" borderId="10" xfId="0" applyFont="1" applyFill="1" applyBorder="1" applyAlignment="1" quotePrefix="1">
      <alignment horizontal="center" vertical="center" wrapText="1"/>
    </xf>
    <xf numFmtId="175" fontId="10" fillId="35" borderId="11" xfId="0" applyNumberFormat="1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 vertical="center" wrapText="1"/>
    </xf>
    <xf numFmtId="0" fontId="10" fillId="36" borderId="0" xfId="0" applyFont="1" applyFill="1" applyAlignment="1">
      <alignment horizontal="right" wrapText="1"/>
    </xf>
    <xf numFmtId="0" fontId="10" fillId="36" borderId="10" xfId="0" applyFont="1" applyFill="1" applyBorder="1" applyAlignment="1">
      <alignment horizontal="right" wrapText="1"/>
    </xf>
    <xf numFmtId="0" fontId="10" fillId="36" borderId="0" xfId="0" applyFont="1" applyFill="1" applyAlignment="1" quotePrefix="1">
      <alignment horizontal="left" wrapText="1"/>
    </xf>
    <xf numFmtId="0" fontId="10" fillId="36" borderId="10" xfId="0" applyFont="1" applyFill="1" applyBorder="1" applyAlignment="1" quotePrefix="1">
      <alignment horizontal="left" wrapText="1"/>
    </xf>
    <xf numFmtId="183" fontId="14" fillId="0" borderId="0" xfId="0" applyNumberFormat="1" applyFont="1" applyAlignment="1">
      <alignment vertical="center"/>
    </xf>
    <xf numFmtId="3" fontId="15" fillId="36" borderId="0" xfId="0" applyNumberFormat="1" applyFont="1" applyFill="1" applyBorder="1" applyAlignment="1">
      <alignment horizontal="center" vertical="center" wrapText="1"/>
    </xf>
    <xf numFmtId="0" fontId="10" fillId="35" borderId="0" xfId="52" applyFont="1" applyFill="1" applyBorder="1" applyAlignment="1">
      <alignment horizontal="right" vertical="center" wrapText="1"/>
      <protection/>
    </xf>
    <xf numFmtId="0" fontId="10" fillId="35" borderId="10" xfId="52" applyFont="1" applyFill="1" applyBorder="1" applyAlignment="1">
      <alignment horizontal="right" vertical="center" wrapText="1"/>
      <protection/>
    </xf>
    <xf numFmtId="0" fontId="10" fillId="35" borderId="10" xfId="52" applyFont="1" applyFill="1" applyBorder="1" applyAlignment="1" quotePrefix="1">
      <alignment horizontal="center" vertical="top" wrapText="1"/>
      <protection/>
    </xf>
    <xf numFmtId="0" fontId="10" fillId="35" borderId="12" xfId="52" applyFont="1" applyFill="1" applyBorder="1" applyAlignment="1">
      <alignment horizontal="right" vertical="center"/>
      <protection/>
    </xf>
    <xf numFmtId="0" fontId="10" fillId="35" borderId="10" xfId="52" applyFont="1" applyFill="1" applyBorder="1" applyAlignment="1">
      <alignment horizontal="right" vertical="center"/>
      <protection/>
    </xf>
    <xf numFmtId="0" fontId="10" fillId="35" borderId="0" xfId="52" applyFont="1" applyFill="1" applyBorder="1" applyAlignment="1">
      <alignment horizontal="center" vertical="top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39" xfId="54"/>
    <cellStyle name="Normal_E18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10375"/>
          <c:w val="0.66"/>
          <c:h val="0.79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Graphe!$J$10:$J$16</c:f>
              <c:strCache/>
            </c:strRef>
          </c:cat>
          <c:val>
            <c:numRef>
              <c:f>Graphe!$K$10:$K$16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cat>
            <c:strRef>
              <c:f>construction!$B$3</c:f>
              <c:strCache>
                <c:ptCount val="1"/>
                <c:pt idx="0">
                  <c:v>AUTORISATIONS  DE CONSTRUIRE  DELIVREES PAR PREFECTURE OU PROVINCE, 2017</c:v>
                </c:pt>
              </c:strCache>
            </c:strRef>
          </c:cat>
          <c:val>
            <c:numRef>
              <c:f>construction!$C$3</c:f>
              <c:numCache>
                <c:ptCount val="1"/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cat>
            <c:strRef>
              <c:f>construction!$B$3</c:f>
              <c:strCache>
                <c:ptCount val="1"/>
                <c:pt idx="0">
                  <c:v>AUTORISATIONS  DE CONSTRUIRE  DELIVREES PAR PREFECTURE OU PROVINCE, 2017</c:v>
                </c:pt>
              </c:strCache>
            </c:strRef>
          </c:cat>
          <c:val>
            <c:numRef>
              <c:f>construction!$D$3</c:f>
              <c:numCache>
                <c:ptCount val="1"/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cat>
            <c:strRef>
              <c:f>construction!$B$3</c:f>
              <c:strCache>
                <c:ptCount val="1"/>
                <c:pt idx="0">
                  <c:v>AUTORISATIONS  DE CONSTRUIRE  DELIVREES PAR PREFECTURE OU PROVINCE, 2017</c:v>
                </c:pt>
              </c:strCache>
            </c:strRef>
          </c:cat>
          <c:val>
            <c:numRef>
              <c:f>construction!$E$3</c:f>
              <c:numCache>
                <c:ptCount val="1"/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cat>
            <c:strRef>
              <c:f>construction!$B$3</c:f>
              <c:strCache>
                <c:ptCount val="1"/>
                <c:pt idx="0">
                  <c:v>AUTORISATIONS  DE CONSTRUIRE  DELIVREES PAR PREFECTURE OU PROVINCE, 2017</c:v>
                </c:pt>
              </c:strCache>
            </c:strRef>
          </c:cat>
          <c:val>
            <c:numRef>
              <c:f>construction!$F$3</c:f>
              <c:numCache>
                <c:ptCount val="1"/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cat>
            <c:strRef>
              <c:f>construction!$B$3</c:f>
              <c:strCache>
                <c:ptCount val="1"/>
                <c:pt idx="0">
                  <c:v>AUTORISATIONS  DE CONSTRUIRE  DELIVREES PAR PREFECTURE OU PROVINCE, 2017</c:v>
                </c:pt>
              </c:strCache>
            </c:strRef>
          </c:cat>
          <c:val>
            <c:numRef>
              <c:f>construction!$G$3</c:f>
              <c:numCache>
                <c:ptCount val="1"/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cat>
            <c:strRef>
              <c:f>construction!$B$3</c:f>
              <c:strCache>
                <c:ptCount val="1"/>
                <c:pt idx="0">
                  <c:v>AUTORISATIONS  DE CONSTRUIRE  DELIVREES PAR PREFECTURE OU PROVINCE, 2017</c:v>
                </c:pt>
              </c:strCache>
            </c:strRef>
          </c:cat>
          <c:val>
            <c:numRef>
              <c:f>construction!$H$3</c:f>
              <c:numCache>
                <c:ptCount val="1"/>
              </c:numCache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cat>
            <c:strRef>
              <c:f>construction!$B$3</c:f>
              <c:strCache>
                <c:ptCount val="1"/>
                <c:pt idx="0">
                  <c:v>AUTORISATIONS  DE CONSTRUIRE  DELIVREES PAR PREFECTURE OU PROVINCE, 2017</c:v>
                </c:pt>
              </c:strCache>
            </c:strRef>
          </c:cat>
          <c:val>
            <c:numRef>
              <c:f>construction!$I$3</c:f>
              <c:numCache>
                <c:ptCount val="1"/>
              </c:numCache>
            </c:numRef>
          </c:val>
        </c:ser>
        <c:ser>
          <c:idx val="8"/>
          <c:order val="8"/>
          <c:spPr>
            <a:solidFill>
              <a:srgbClr val="B9CD9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cat>
            <c:strRef>
              <c:f>construction!$B$3</c:f>
              <c:strCache>
                <c:ptCount val="1"/>
                <c:pt idx="0">
                  <c:v>AUTORISATIONS  DE CONSTRUIRE  DELIVREES PAR PREFECTURE OU PROVINCE, 2017</c:v>
                </c:pt>
              </c:strCache>
            </c:strRef>
          </c:cat>
          <c:val>
            <c:numRef>
              <c:f>construction!$J$3</c:f>
              <c:numCache>
                <c:ptCount val="1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19825"/>
          <c:w val="0.18675"/>
          <c:h val="0.59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0.002</cdr:y>
    </cdr:from>
    <cdr:to>
      <cdr:x>0.9585</cdr:x>
      <cdr:y>0.06475</cdr:y>
    </cdr:to>
    <cdr:sp>
      <cdr:nvSpPr>
        <cdr:cNvPr id="1" name="ZoneTexte 1"/>
        <cdr:cNvSpPr txBox="1">
          <a:spLocks noChangeArrowheads="1"/>
        </cdr:cNvSpPr>
      </cdr:nvSpPr>
      <cdr:spPr>
        <a:xfrm>
          <a:off x="266700" y="0"/>
          <a:ext cx="4943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Autorisations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de construire délivrées  en 2017 par Prefectures et provinces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</xdr:row>
      <xdr:rowOff>95250</xdr:rowOff>
    </xdr:from>
    <xdr:to>
      <xdr:col>7</xdr:col>
      <xdr:colOff>95250</xdr:colOff>
      <xdr:row>15</xdr:row>
      <xdr:rowOff>333375</xdr:rowOff>
    </xdr:to>
    <xdr:graphicFrame>
      <xdr:nvGraphicFramePr>
        <xdr:cNvPr id="1" name="Graphique 3"/>
        <xdr:cNvGraphicFramePr/>
      </xdr:nvGraphicFramePr>
      <xdr:xfrm>
        <a:off x="1152525" y="285750"/>
        <a:ext cx="54387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U56"/>
  <sheetViews>
    <sheetView view="pageBreakPreview" zoomScale="75" zoomScaleNormal="75" zoomScaleSheetLayoutView="75" zoomScalePageLayoutView="0" workbookViewId="0" topLeftCell="A1">
      <selection activeCell="F4" sqref="F4"/>
    </sheetView>
  </sheetViews>
  <sheetFormatPr defaultColWidth="11.50390625" defaultRowHeight="12.75"/>
  <cols>
    <col min="1" max="1" width="17.125" style="288" customWidth="1"/>
    <col min="2" max="2" width="6.75390625" style="2" customWidth="1"/>
    <col min="3" max="3" width="6.875" style="2" customWidth="1"/>
    <col min="4" max="4" width="7.875" style="2" customWidth="1"/>
    <col min="5" max="5" width="8.00390625" style="2" customWidth="1"/>
    <col min="6" max="6" width="9.375" style="2" customWidth="1"/>
    <col min="7" max="7" width="8.00390625" style="2" customWidth="1"/>
    <col min="8" max="8" width="15.375" style="2" customWidth="1"/>
    <col min="9" max="9" width="15.25390625" style="2" customWidth="1"/>
    <col min="10" max="10" width="22.75390625" style="2" customWidth="1"/>
    <col min="11" max="11" width="12.00390625" style="293" customWidth="1"/>
    <col min="12" max="16384" width="11.50390625" style="2" customWidth="1"/>
  </cols>
  <sheetData>
    <row r="1" spans="1:255" ht="43.5" customHeight="1">
      <c r="A1" s="303" t="s">
        <v>29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1"/>
      <c r="M1" s="1"/>
      <c r="N1" s="1"/>
      <c r="O1" s="1"/>
      <c r="P1" s="307" t="s">
        <v>29</v>
      </c>
      <c r="Q1" s="307"/>
      <c r="R1" s="307"/>
      <c r="S1" s="307"/>
      <c r="T1" s="307"/>
      <c r="U1" s="307"/>
      <c r="V1" s="307"/>
      <c r="W1" s="307"/>
      <c r="X1" s="307" t="s">
        <v>29</v>
      </c>
      <c r="Y1" s="307"/>
      <c r="Z1" s="307"/>
      <c r="AA1" s="307"/>
      <c r="AB1" s="307"/>
      <c r="AC1" s="307"/>
      <c r="AD1" s="307"/>
      <c r="AE1" s="307"/>
      <c r="AF1" s="307" t="s">
        <v>29</v>
      </c>
      <c r="AG1" s="307"/>
      <c r="AH1" s="307"/>
      <c r="AI1" s="307"/>
      <c r="AJ1" s="307"/>
      <c r="AK1" s="307"/>
      <c r="AL1" s="307"/>
      <c r="AM1" s="307"/>
      <c r="AN1" s="307" t="s">
        <v>29</v>
      </c>
      <c r="AO1" s="307"/>
      <c r="AP1" s="307"/>
      <c r="AQ1" s="307"/>
      <c r="AR1" s="307"/>
      <c r="AS1" s="307"/>
      <c r="AT1" s="307"/>
      <c r="AU1" s="307"/>
      <c r="AV1" s="307" t="s">
        <v>29</v>
      </c>
      <c r="AW1" s="307"/>
      <c r="AX1" s="307"/>
      <c r="AY1" s="307"/>
      <c r="AZ1" s="307"/>
      <c r="BA1" s="307"/>
      <c r="BB1" s="307"/>
      <c r="BC1" s="307"/>
      <c r="BD1" s="307" t="s">
        <v>29</v>
      </c>
      <c r="BE1" s="307"/>
      <c r="BF1" s="307"/>
      <c r="BG1" s="307"/>
      <c r="BH1" s="307"/>
      <c r="BI1" s="307"/>
      <c r="BJ1" s="307"/>
      <c r="BK1" s="307"/>
      <c r="BL1" s="307" t="s">
        <v>29</v>
      </c>
      <c r="BM1" s="307"/>
      <c r="BN1" s="307"/>
      <c r="BO1" s="307"/>
      <c r="BP1" s="307"/>
      <c r="BQ1" s="307"/>
      <c r="BR1" s="307"/>
      <c r="BS1" s="307"/>
      <c r="BT1" s="307" t="s">
        <v>29</v>
      </c>
      <c r="BU1" s="307"/>
      <c r="BV1" s="307"/>
      <c r="BW1" s="307"/>
      <c r="BX1" s="307"/>
      <c r="BY1" s="307"/>
      <c r="BZ1" s="307"/>
      <c r="CA1" s="307"/>
      <c r="CB1" s="307" t="s">
        <v>29</v>
      </c>
      <c r="CC1" s="307"/>
      <c r="CD1" s="307"/>
      <c r="CE1" s="307"/>
      <c r="CF1" s="307"/>
      <c r="CG1" s="307"/>
      <c r="CH1" s="307"/>
      <c r="CI1" s="307"/>
      <c r="CJ1" s="307" t="s">
        <v>29</v>
      </c>
      <c r="CK1" s="307"/>
      <c r="CL1" s="307"/>
      <c r="CM1" s="307"/>
      <c r="CN1" s="307"/>
      <c r="CO1" s="307"/>
      <c r="CP1" s="307"/>
      <c r="CQ1" s="307"/>
      <c r="CR1" s="307" t="s">
        <v>29</v>
      </c>
      <c r="CS1" s="307"/>
      <c r="CT1" s="307"/>
      <c r="CU1" s="307"/>
      <c r="CV1" s="307"/>
      <c r="CW1" s="307"/>
      <c r="CX1" s="307"/>
      <c r="CY1" s="307"/>
      <c r="CZ1" s="307" t="s">
        <v>29</v>
      </c>
      <c r="DA1" s="307"/>
      <c r="DB1" s="307"/>
      <c r="DC1" s="307"/>
      <c r="DD1" s="307"/>
      <c r="DE1" s="307"/>
      <c r="DF1" s="307"/>
      <c r="DG1" s="307"/>
      <c r="DH1" s="307" t="s">
        <v>29</v>
      </c>
      <c r="DI1" s="307"/>
      <c r="DJ1" s="307"/>
      <c r="DK1" s="307"/>
      <c r="DL1" s="307"/>
      <c r="DM1" s="307"/>
      <c r="DN1" s="307"/>
      <c r="DO1" s="307"/>
      <c r="DP1" s="307" t="s">
        <v>29</v>
      </c>
      <c r="DQ1" s="307"/>
      <c r="DR1" s="307"/>
      <c r="DS1" s="307"/>
      <c r="DT1" s="307"/>
      <c r="DU1" s="307"/>
      <c r="DV1" s="307"/>
      <c r="DW1" s="307"/>
      <c r="DX1" s="307" t="s">
        <v>29</v>
      </c>
      <c r="DY1" s="307"/>
      <c r="DZ1" s="307"/>
      <c r="EA1" s="307"/>
      <c r="EB1" s="307"/>
      <c r="EC1" s="307"/>
      <c r="ED1" s="307"/>
      <c r="EE1" s="307"/>
      <c r="EF1" s="307" t="s">
        <v>29</v>
      </c>
      <c r="EG1" s="307"/>
      <c r="EH1" s="307"/>
      <c r="EI1" s="307"/>
      <c r="EJ1" s="307"/>
      <c r="EK1" s="307"/>
      <c r="EL1" s="307"/>
      <c r="EM1" s="307"/>
      <c r="EN1" s="307" t="s">
        <v>29</v>
      </c>
      <c r="EO1" s="307"/>
      <c r="EP1" s="307"/>
      <c r="EQ1" s="307"/>
      <c r="ER1" s="307"/>
      <c r="ES1" s="307"/>
      <c r="ET1" s="307"/>
      <c r="EU1" s="307"/>
      <c r="EV1" s="307" t="s">
        <v>29</v>
      </c>
      <c r="EW1" s="307"/>
      <c r="EX1" s="307"/>
      <c r="EY1" s="307"/>
      <c r="EZ1" s="307"/>
      <c r="FA1" s="307"/>
      <c r="FB1" s="307"/>
      <c r="FC1" s="307"/>
      <c r="FD1" s="307" t="s">
        <v>29</v>
      </c>
      <c r="FE1" s="307"/>
      <c r="FF1" s="307"/>
      <c r="FG1" s="307"/>
      <c r="FH1" s="307"/>
      <c r="FI1" s="307"/>
      <c r="FJ1" s="307"/>
      <c r="FK1" s="307"/>
      <c r="FL1" s="307" t="s">
        <v>29</v>
      </c>
      <c r="FM1" s="307"/>
      <c r="FN1" s="307"/>
      <c r="FO1" s="307"/>
      <c r="FP1" s="307"/>
      <c r="FQ1" s="307"/>
      <c r="FR1" s="307"/>
      <c r="FS1" s="307"/>
      <c r="FT1" s="307" t="s">
        <v>29</v>
      </c>
      <c r="FU1" s="307"/>
      <c r="FV1" s="307"/>
      <c r="FW1" s="307"/>
      <c r="FX1" s="307"/>
      <c r="FY1" s="307"/>
      <c r="FZ1" s="307"/>
      <c r="GA1" s="307"/>
      <c r="GB1" s="307" t="s">
        <v>29</v>
      </c>
      <c r="GC1" s="307"/>
      <c r="GD1" s="307"/>
      <c r="GE1" s="307"/>
      <c r="GF1" s="307"/>
      <c r="GG1" s="307"/>
      <c r="GH1" s="307"/>
      <c r="GI1" s="307"/>
      <c r="GJ1" s="307" t="s">
        <v>29</v>
      </c>
      <c r="GK1" s="307"/>
      <c r="GL1" s="307"/>
      <c r="GM1" s="307"/>
      <c r="GN1" s="307"/>
      <c r="GO1" s="307"/>
      <c r="GP1" s="307"/>
      <c r="GQ1" s="307"/>
      <c r="GR1" s="307" t="s">
        <v>29</v>
      </c>
      <c r="GS1" s="307"/>
      <c r="GT1" s="307"/>
      <c r="GU1" s="307"/>
      <c r="GV1" s="307"/>
      <c r="GW1" s="307"/>
      <c r="GX1" s="307"/>
      <c r="GY1" s="307"/>
      <c r="GZ1" s="307" t="s">
        <v>29</v>
      </c>
      <c r="HA1" s="307"/>
      <c r="HB1" s="307"/>
      <c r="HC1" s="307"/>
      <c r="HD1" s="307"/>
      <c r="HE1" s="307"/>
      <c r="HF1" s="307"/>
      <c r="HG1" s="307"/>
      <c r="HH1" s="307" t="s">
        <v>29</v>
      </c>
      <c r="HI1" s="307"/>
      <c r="HJ1" s="307"/>
      <c r="HK1" s="307"/>
      <c r="HL1" s="307"/>
      <c r="HM1" s="307"/>
      <c r="HN1" s="307"/>
      <c r="HO1" s="307"/>
      <c r="HP1" s="307" t="s">
        <v>29</v>
      </c>
      <c r="HQ1" s="307"/>
      <c r="HR1" s="307"/>
      <c r="HS1" s="307"/>
      <c r="HT1" s="307"/>
      <c r="HU1" s="307"/>
      <c r="HV1" s="307"/>
      <c r="HW1" s="307"/>
      <c r="HX1" s="307" t="s">
        <v>29</v>
      </c>
      <c r="HY1" s="307"/>
      <c r="HZ1" s="307"/>
      <c r="IA1" s="307"/>
      <c r="IB1" s="307"/>
      <c r="IC1" s="307"/>
      <c r="ID1" s="307"/>
      <c r="IE1" s="307"/>
      <c r="IF1" s="307" t="s">
        <v>29</v>
      </c>
      <c r="IG1" s="307"/>
      <c r="IH1" s="307"/>
      <c r="II1" s="307"/>
      <c r="IJ1" s="307"/>
      <c r="IK1" s="307"/>
      <c r="IL1" s="307"/>
      <c r="IM1" s="307"/>
      <c r="IN1" s="307" t="s">
        <v>29</v>
      </c>
      <c r="IO1" s="307"/>
      <c r="IP1" s="307"/>
      <c r="IQ1" s="307"/>
      <c r="IR1" s="307"/>
      <c r="IS1" s="307"/>
      <c r="IT1" s="307"/>
      <c r="IU1" s="307"/>
    </row>
    <row r="2" spans="1:11" ht="45.75" customHeight="1">
      <c r="A2" s="303" t="s">
        <v>32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32.25" customHeight="1">
      <c r="A3" s="279"/>
      <c r="B3" s="92"/>
      <c r="C3" s="92"/>
      <c r="D3" s="92"/>
      <c r="E3" s="92"/>
      <c r="F3" s="92"/>
      <c r="G3" s="92"/>
      <c r="H3" s="92"/>
      <c r="I3" s="92"/>
      <c r="J3" s="92"/>
      <c r="K3" s="279"/>
    </row>
    <row r="4" spans="1:18" ht="32.25" customHeight="1">
      <c r="A4" s="279"/>
      <c r="B4" s="92"/>
      <c r="C4" s="92"/>
      <c r="D4" s="92"/>
      <c r="E4" s="92"/>
      <c r="F4" s="92"/>
      <c r="G4" s="92"/>
      <c r="H4" s="92"/>
      <c r="I4" s="92"/>
      <c r="J4" s="92"/>
      <c r="K4" s="279"/>
      <c r="L4" s="308"/>
      <c r="M4" s="308"/>
      <c r="N4" s="308"/>
      <c r="O4" s="308"/>
      <c r="P4" s="308"/>
      <c r="Q4" s="308"/>
      <c r="R4" s="308"/>
    </row>
    <row r="5" spans="1:18" s="203" customFormat="1" ht="25.5" customHeight="1">
      <c r="A5" s="306" t="s">
        <v>0</v>
      </c>
      <c r="B5" s="306"/>
      <c r="C5" s="306"/>
      <c r="D5" s="306"/>
      <c r="E5" s="306"/>
      <c r="F5" s="306"/>
      <c r="G5" s="201"/>
      <c r="H5" s="201"/>
      <c r="I5" s="202"/>
      <c r="J5" s="304" t="s">
        <v>85</v>
      </c>
      <c r="K5" s="304"/>
      <c r="L5" s="309"/>
      <c r="M5" s="309"/>
      <c r="N5" s="309"/>
      <c r="O5" s="309"/>
      <c r="P5" s="309"/>
      <c r="Q5" s="309"/>
      <c r="R5" s="309"/>
    </row>
    <row r="6" spans="1:18" ht="18.75">
      <c r="A6" s="280"/>
      <c r="B6" s="18"/>
      <c r="C6" s="18"/>
      <c r="D6" s="18"/>
      <c r="E6" s="305"/>
      <c r="F6" s="305"/>
      <c r="G6" s="305"/>
      <c r="H6" s="305"/>
      <c r="I6" s="78"/>
      <c r="J6" s="78"/>
      <c r="K6" s="280"/>
      <c r="L6" s="308"/>
      <c r="M6" s="308"/>
      <c r="N6" s="308"/>
      <c r="O6" s="308"/>
      <c r="P6" s="308"/>
      <c r="Q6" s="308"/>
      <c r="R6" s="308"/>
    </row>
    <row r="7" spans="1:18" ht="31.5" customHeight="1">
      <c r="A7" s="281"/>
      <c r="B7" s="166"/>
      <c r="C7" s="167"/>
      <c r="D7" s="302" t="s">
        <v>127</v>
      </c>
      <c r="E7" s="302"/>
      <c r="F7" s="302"/>
      <c r="G7" s="302"/>
      <c r="H7" s="302"/>
      <c r="I7" s="302"/>
      <c r="J7" s="302"/>
      <c r="K7" s="289" t="s">
        <v>40</v>
      </c>
      <c r="L7" s="310"/>
      <c r="M7" s="310"/>
      <c r="N7" s="310"/>
      <c r="O7" s="310"/>
      <c r="P7" s="310"/>
      <c r="Q7" s="310"/>
      <c r="R7" s="310"/>
    </row>
    <row r="8" spans="1:18" ht="36.75" customHeight="1">
      <c r="A8" s="282" t="s">
        <v>41</v>
      </c>
      <c r="B8" s="301" t="s">
        <v>128</v>
      </c>
      <c r="C8" s="301"/>
      <c r="D8" s="301"/>
      <c r="E8" s="301"/>
      <c r="F8" s="301"/>
      <c r="G8" s="301"/>
      <c r="H8" s="301"/>
      <c r="I8" s="301"/>
      <c r="J8" s="301"/>
      <c r="K8" s="287"/>
      <c r="L8" s="308"/>
      <c r="M8" s="308"/>
      <c r="N8" s="308"/>
      <c r="O8" s="308"/>
      <c r="P8" s="308"/>
      <c r="Q8" s="308"/>
      <c r="R8" s="308"/>
    </row>
    <row r="9" spans="1:18" ht="15.75" customHeight="1">
      <c r="A9" s="283"/>
      <c r="B9" s="35" t="s">
        <v>14</v>
      </c>
      <c r="C9" s="54"/>
      <c r="D9" s="54"/>
      <c r="E9" s="54"/>
      <c r="F9" s="54"/>
      <c r="G9" s="54"/>
      <c r="H9" s="54"/>
      <c r="I9" s="54"/>
      <c r="J9" s="54"/>
      <c r="K9" s="286"/>
      <c r="L9" s="311"/>
      <c r="M9" s="311"/>
      <c r="N9" s="311"/>
      <c r="O9" s="311"/>
      <c r="P9" s="311"/>
      <c r="Q9" s="311"/>
      <c r="R9" s="311"/>
    </row>
    <row r="10" spans="1:18" ht="24.75" customHeight="1">
      <c r="A10" s="284"/>
      <c r="B10" s="302" t="s">
        <v>129</v>
      </c>
      <c r="C10" s="302"/>
      <c r="D10" s="302"/>
      <c r="E10" s="302"/>
      <c r="F10" s="302"/>
      <c r="G10" s="302"/>
      <c r="H10" s="302"/>
      <c r="I10" s="302"/>
      <c r="J10" s="302"/>
      <c r="K10" s="289" t="s">
        <v>42</v>
      </c>
      <c r="L10" s="308"/>
      <c r="M10" s="308"/>
      <c r="N10" s="308"/>
      <c r="O10" s="308"/>
      <c r="P10" s="308"/>
      <c r="Q10" s="308"/>
      <c r="R10" s="308"/>
    </row>
    <row r="11" spans="1:18" ht="36" customHeight="1">
      <c r="A11" s="282" t="s">
        <v>43</v>
      </c>
      <c r="B11" s="296" t="s">
        <v>130</v>
      </c>
      <c r="C11" s="296"/>
      <c r="D11" s="296"/>
      <c r="E11" s="296"/>
      <c r="F11" s="296"/>
      <c r="G11" s="296"/>
      <c r="H11" s="296"/>
      <c r="I11" s="296"/>
      <c r="J11" s="296"/>
      <c r="K11" s="290"/>
      <c r="L11" s="311"/>
      <c r="M11" s="311"/>
      <c r="N11" s="311"/>
      <c r="O11" s="311"/>
      <c r="P11" s="311"/>
      <c r="Q11" s="311"/>
      <c r="R11" s="311"/>
    </row>
    <row r="12" spans="1:18" ht="18.75">
      <c r="A12" s="285"/>
      <c r="B12" s="91"/>
      <c r="C12" s="91"/>
      <c r="D12" s="91"/>
      <c r="E12" s="91"/>
      <c r="F12" s="91"/>
      <c r="G12" s="91"/>
      <c r="H12" s="91"/>
      <c r="I12" s="91"/>
      <c r="J12" s="54"/>
      <c r="K12" s="286"/>
      <c r="L12" s="308"/>
      <c r="M12" s="308"/>
      <c r="N12" s="308"/>
      <c r="O12" s="308"/>
      <c r="P12" s="308"/>
      <c r="Q12" s="308"/>
      <c r="R12" s="308"/>
    </row>
    <row r="13" spans="1:18" ht="39.75" customHeight="1">
      <c r="A13" s="286"/>
      <c r="B13" s="300" t="s">
        <v>131</v>
      </c>
      <c r="C13" s="300"/>
      <c r="D13" s="300"/>
      <c r="E13" s="300"/>
      <c r="F13" s="300"/>
      <c r="G13" s="300"/>
      <c r="H13" s="300"/>
      <c r="I13" s="300"/>
      <c r="J13" s="300"/>
      <c r="K13" s="289" t="s">
        <v>44</v>
      </c>
      <c r="L13" s="311"/>
      <c r="M13" s="311"/>
      <c r="N13" s="311"/>
      <c r="O13" s="311"/>
      <c r="P13" s="311"/>
      <c r="Q13" s="311"/>
      <c r="R13" s="311"/>
    </row>
    <row r="14" spans="1:18" ht="36.75" customHeight="1">
      <c r="A14" s="282" t="s">
        <v>45</v>
      </c>
      <c r="B14" s="299" t="s">
        <v>132</v>
      </c>
      <c r="C14" s="296"/>
      <c r="D14" s="296"/>
      <c r="E14" s="296"/>
      <c r="F14" s="296"/>
      <c r="G14" s="296"/>
      <c r="H14" s="296"/>
      <c r="I14" s="296"/>
      <c r="J14" s="296"/>
      <c r="K14" s="290"/>
      <c r="L14" s="308"/>
      <c r="M14" s="308"/>
      <c r="N14" s="308"/>
      <c r="O14" s="308"/>
      <c r="P14" s="308"/>
      <c r="Q14" s="308"/>
      <c r="R14" s="308"/>
    </row>
    <row r="15" spans="1:18" ht="21" customHeight="1">
      <c r="A15" s="282"/>
      <c r="B15" s="23"/>
      <c r="C15" s="23"/>
      <c r="D15" s="23"/>
      <c r="E15" s="23"/>
      <c r="F15" s="23"/>
      <c r="G15" s="23"/>
      <c r="H15" s="23"/>
      <c r="I15" s="23"/>
      <c r="J15" s="23"/>
      <c r="K15" s="290"/>
      <c r="L15" s="311"/>
      <c r="M15" s="311"/>
      <c r="N15" s="311"/>
      <c r="O15" s="311"/>
      <c r="P15" s="311"/>
      <c r="Q15" s="311"/>
      <c r="R15" s="311"/>
    </row>
    <row r="16" spans="1:18" ht="33.75" customHeight="1">
      <c r="A16" s="287"/>
      <c r="B16" s="78"/>
      <c r="C16" s="300" t="s">
        <v>133</v>
      </c>
      <c r="D16" s="300"/>
      <c r="E16" s="300"/>
      <c r="F16" s="300"/>
      <c r="G16" s="300"/>
      <c r="H16" s="300"/>
      <c r="I16" s="300"/>
      <c r="J16" s="300"/>
      <c r="K16" s="289" t="s">
        <v>79</v>
      </c>
      <c r="L16" s="308"/>
      <c r="M16" s="308"/>
      <c r="N16" s="308"/>
      <c r="O16" s="308"/>
      <c r="P16" s="308"/>
      <c r="Q16" s="308"/>
      <c r="R16" s="308"/>
    </row>
    <row r="17" spans="1:18" ht="33" customHeight="1">
      <c r="A17" s="282" t="s">
        <v>47</v>
      </c>
      <c r="B17" s="299" t="s">
        <v>134</v>
      </c>
      <c r="C17" s="296"/>
      <c r="D17" s="296"/>
      <c r="E17" s="296"/>
      <c r="F17" s="296"/>
      <c r="G17" s="296"/>
      <c r="H17" s="296"/>
      <c r="I17" s="296"/>
      <c r="J17" s="296"/>
      <c r="K17" s="290"/>
      <c r="L17" s="311"/>
      <c r="M17" s="311"/>
      <c r="N17" s="311"/>
      <c r="O17" s="311"/>
      <c r="P17" s="311"/>
      <c r="Q17" s="311"/>
      <c r="R17" s="311"/>
    </row>
    <row r="18" spans="1:18" ht="33" customHeight="1">
      <c r="A18" s="282"/>
      <c r="B18" s="23"/>
      <c r="C18" s="23"/>
      <c r="D18" s="23"/>
      <c r="E18" s="23"/>
      <c r="F18" s="23"/>
      <c r="G18" s="23"/>
      <c r="H18" s="23"/>
      <c r="I18" s="23"/>
      <c r="J18" s="23"/>
      <c r="K18" s="290"/>
      <c r="L18" s="311"/>
      <c r="M18" s="311"/>
      <c r="N18" s="311"/>
      <c r="O18" s="311"/>
      <c r="P18" s="311"/>
      <c r="Q18" s="311"/>
      <c r="R18" s="311"/>
    </row>
    <row r="19" spans="1:18" ht="39" customHeight="1">
      <c r="A19" s="287"/>
      <c r="B19" s="54"/>
      <c r="C19" s="300" t="s">
        <v>135</v>
      </c>
      <c r="D19" s="300"/>
      <c r="E19" s="300"/>
      <c r="F19" s="300"/>
      <c r="G19" s="300"/>
      <c r="H19" s="300"/>
      <c r="I19" s="300"/>
      <c r="J19" s="300"/>
      <c r="K19" s="289" t="s">
        <v>80</v>
      </c>
      <c r="L19" s="308"/>
      <c r="M19" s="308"/>
      <c r="N19" s="308"/>
      <c r="O19" s="308"/>
      <c r="P19" s="308"/>
      <c r="Q19" s="308"/>
      <c r="R19" s="308"/>
    </row>
    <row r="20" spans="1:18" ht="37.5" customHeight="1">
      <c r="A20" s="282" t="s">
        <v>67</v>
      </c>
      <c r="B20" s="299" t="s">
        <v>136</v>
      </c>
      <c r="C20" s="296"/>
      <c r="D20" s="296"/>
      <c r="E20" s="296"/>
      <c r="F20" s="296"/>
      <c r="G20" s="296"/>
      <c r="H20" s="296"/>
      <c r="I20" s="296"/>
      <c r="J20" s="296"/>
      <c r="K20" s="291"/>
      <c r="L20" s="311"/>
      <c r="M20" s="311"/>
      <c r="N20" s="311"/>
      <c r="O20" s="311"/>
      <c r="P20" s="311"/>
      <c r="Q20" s="311"/>
      <c r="R20" s="311"/>
    </row>
    <row r="21" spans="1:18" ht="15.75">
      <c r="A21" s="286"/>
      <c r="B21" s="54"/>
      <c r="C21" s="54"/>
      <c r="D21" s="54"/>
      <c r="E21" s="54"/>
      <c r="F21" s="54"/>
      <c r="G21" s="54"/>
      <c r="H21" s="54"/>
      <c r="I21" s="54"/>
      <c r="J21" s="54"/>
      <c r="K21" s="290"/>
      <c r="L21" s="185"/>
      <c r="M21" s="185"/>
      <c r="N21" s="185"/>
      <c r="O21" s="185"/>
      <c r="P21" s="185"/>
      <c r="Q21" s="185"/>
      <c r="R21" s="185"/>
    </row>
    <row r="22" spans="1:18" ht="15.75">
      <c r="A22" s="286"/>
      <c r="B22" s="54"/>
      <c r="C22" s="54"/>
      <c r="D22" s="54"/>
      <c r="E22" s="54"/>
      <c r="F22" s="54"/>
      <c r="G22" s="54"/>
      <c r="H22" s="54"/>
      <c r="I22" s="54"/>
      <c r="J22" s="54"/>
      <c r="K22" s="290"/>
      <c r="L22" s="185"/>
      <c r="M22" s="185"/>
      <c r="N22" s="185"/>
      <c r="O22" s="185"/>
      <c r="P22" s="185"/>
      <c r="Q22" s="185"/>
      <c r="R22" s="185"/>
    </row>
    <row r="23" spans="1:11" ht="32.25" customHeight="1">
      <c r="A23" s="287"/>
      <c r="B23" s="54"/>
      <c r="C23" s="300" t="s">
        <v>137</v>
      </c>
      <c r="D23" s="300"/>
      <c r="E23" s="300"/>
      <c r="F23" s="300"/>
      <c r="G23" s="300"/>
      <c r="H23" s="300"/>
      <c r="I23" s="300"/>
      <c r="J23" s="300"/>
      <c r="K23" s="289" t="s">
        <v>81</v>
      </c>
    </row>
    <row r="24" spans="1:11" ht="36.75" customHeight="1">
      <c r="A24" s="282" t="s">
        <v>76</v>
      </c>
      <c r="B24" s="299" t="s">
        <v>138</v>
      </c>
      <c r="C24" s="296"/>
      <c r="D24" s="296"/>
      <c r="E24" s="296"/>
      <c r="F24" s="296"/>
      <c r="G24" s="296"/>
      <c r="H24" s="296"/>
      <c r="I24" s="296"/>
      <c r="J24" s="296"/>
      <c r="K24" s="291"/>
    </row>
    <row r="25" spans="1:11" ht="15.75">
      <c r="A25" s="286"/>
      <c r="B25" s="54"/>
      <c r="C25" s="54"/>
      <c r="D25" s="54"/>
      <c r="E25" s="54"/>
      <c r="F25" s="54"/>
      <c r="G25" s="54"/>
      <c r="H25" s="54"/>
      <c r="I25" s="54"/>
      <c r="J25" s="54"/>
      <c r="K25" s="290"/>
    </row>
    <row r="26" spans="1:11" ht="15.75">
      <c r="A26" s="286"/>
      <c r="B26" s="54"/>
      <c r="C26" s="54"/>
      <c r="D26" s="54"/>
      <c r="E26" s="54"/>
      <c r="F26" s="54"/>
      <c r="G26" s="54"/>
      <c r="H26" s="54"/>
      <c r="I26" s="54"/>
      <c r="J26" s="54"/>
      <c r="K26" s="290"/>
    </row>
    <row r="27" spans="1:11" ht="33" customHeight="1">
      <c r="A27" s="287"/>
      <c r="B27" s="300" t="s">
        <v>139</v>
      </c>
      <c r="C27" s="300"/>
      <c r="D27" s="300"/>
      <c r="E27" s="300"/>
      <c r="F27" s="300"/>
      <c r="G27" s="300"/>
      <c r="H27" s="300"/>
      <c r="I27" s="300"/>
      <c r="J27" s="300"/>
      <c r="K27" s="289" t="s">
        <v>82</v>
      </c>
    </row>
    <row r="28" spans="1:11" ht="34.5" customHeight="1">
      <c r="A28" s="282" t="s">
        <v>77</v>
      </c>
      <c r="B28" s="299" t="s">
        <v>140</v>
      </c>
      <c r="C28" s="296"/>
      <c r="D28" s="296"/>
      <c r="E28" s="296"/>
      <c r="F28" s="296"/>
      <c r="G28" s="296"/>
      <c r="H28" s="296"/>
      <c r="I28" s="296"/>
      <c r="J28" s="296"/>
      <c r="K28" s="291"/>
    </row>
    <row r="29" spans="1:11" ht="15.75">
      <c r="A29" s="286"/>
      <c r="B29" s="54"/>
      <c r="C29" s="54"/>
      <c r="D29" s="54"/>
      <c r="E29" s="54"/>
      <c r="F29" s="54"/>
      <c r="G29" s="54"/>
      <c r="H29" s="54"/>
      <c r="I29" s="54"/>
      <c r="J29" s="54"/>
      <c r="K29" s="290"/>
    </row>
    <row r="30" spans="1:11" ht="15.75">
      <c r="A30" s="286"/>
      <c r="B30" s="54"/>
      <c r="C30" s="54"/>
      <c r="D30" s="54"/>
      <c r="E30" s="54"/>
      <c r="F30" s="54"/>
      <c r="G30" s="54"/>
      <c r="H30" s="54"/>
      <c r="I30" s="54"/>
      <c r="J30" s="54"/>
      <c r="K30" s="290"/>
    </row>
    <row r="31" spans="1:11" ht="29.25" customHeight="1">
      <c r="A31" s="287"/>
      <c r="B31" s="78"/>
      <c r="C31" s="300" t="s">
        <v>141</v>
      </c>
      <c r="D31" s="300"/>
      <c r="E31" s="300"/>
      <c r="F31" s="300"/>
      <c r="G31" s="300"/>
      <c r="H31" s="300"/>
      <c r="I31" s="300"/>
      <c r="J31" s="300"/>
      <c r="K31" s="289" t="s">
        <v>83</v>
      </c>
    </row>
    <row r="32" spans="1:11" ht="41.25" customHeight="1">
      <c r="A32" s="282" t="s">
        <v>12</v>
      </c>
      <c r="B32" s="297" t="s">
        <v>142</v>
      </c>
      <c r="C32" s="298"/>
      <c r="D32" s="298"/>
      <c r="E32" s="298"/>
      <c r="F32" s="298"/>
      <c r="G32" s="298"/>
      <c r="H32" s="298"/>
      <c r="I32" s="298"/>
      <c r="J32" s="298"/>
      <c r="K32" s="291"/>
    </row>
    <row r="33" spans="1:11" ht="15.75">
      <c r="A33" s="286"/>
      <c r="B33" s="54"/>
      <c r="C33" s="54"/>
      <c r="D33" s="54"/>
      <c r="E33" s="54"/>
      <c r="F33" s="54"/>
      <c r="G33" s="54"/>
      <c r="H33" s="54"/>
      <c r="I33" s="54"/>
      <c r="J33" s="54"/>
      <c r="K33" s="290"/>
    </row>
    <row r="34" spans="1:11" ht="15.75">
      <c r="A34" s="286"/>
      <c r="B34" s="54"/>
      <c r="C34" s="54"/>
      <c r="D34" s="54"/>
      <c r="E34" s="54"/>
      <c r="F34" s="54"/>
      <c r="G34" s="54"/>
      <c r="H34" s="54"/>
      <c r="I34" s="54"/>
      <c r="J34" s="54"/>
      <c r="K34" s="290"/>
    </row>
    <row r="35" spans="1:11" ht="31.5" customHeight="1">
      <c r="A35" s="287"/>
      <c r="B35" s="54"/>
      <c r="C35" s="78"/>
      <c r="D35" s="78"/>
      <c r="E35" s="78"/>
      <c r="F35" s="78"/>
      <c r="G35" s="78"/>
      <c r="H35" s="78"/>
      <c r="I35" s="78"/>
      <c r="J35" s="78"/>
      <c r="K35" s="289" t="s">
        <v>84</v>
      </c>
    </row>
    <row r="36" spans="1:11" ht="38.25" customHeight="1">
      <c r="A36" s="282" t="s">
        <v>78</v>
      </c>
      <c r="B36" s="78"/>
      <c r="C36" s="78"/>
      <c r="D36" s="78"/>
      <c r="E36" s="78"/>
      <c r="F36" s="78"/>
      <c r="G36" s="78"/>
      <c r="H36" s="78"/>
      <c r="I36" s="78"/>
      <c r="J36" s="78"/>
      <c r="K36" s="291"/>
    </row>
    <row r="37" ht="15.75">
      <c r="K37" s="290"/>
    </row>
    <row r="38" ht="15.75">
      <c r="K38" s="290"/>
    </row>
    <row r="39" spans="1:11" ht="18.75" customHeight="1">
      <c r="A39" s="284"/>
      <c r="B39" s="300" t="s">
        <v>70</v>
      </c>
      <c r="C39" s="300"/>
      <c r="D39" s="300"/>
      <c r="E39" s="300"/>
      <c r="F39" s="300"/>
      <c r="G39" s="300"/>
      <c r="H39" s="300"/>
      <c r="I39" s="300"/>
      <c r="K39" s="290"/>
    </row>
    <row r="40" spans="1:11" ht="15.75" customHeight="1">
      <c r="A40" s="296" t="s">
        <v>68</v>
      </c>
      <c r="B40" s="296"/>
      <c r="C40" s="296"/>
      <c r="D40" s="296"/>
      <c r="E40" s="296"/>
      <c r="F40" s="296"/>
      <c r="G40" s="296"/>
      <c r="H40" s="296"/>
      <c r="I40" s="296"/>
      <c r="K40" s="290"/>
    </row>
    <row r="41" ht="15">
      <c r="K41" s="289"/>
    </row>
    <row r="42" ht="15.75">
      <c r="K42" s="290"/>
    </row>
    <row r="43" spans="2:11" ht="18.75">
      <c r="B43" s="302" t="s">
        <v>69</v>
      </c>
      <c r="C43" s="302"/>
      <c r="D43" s="302"/>
      <c r="E43" s="302"/>
      <c r="F43" s="302"/>
      <c r="G43" s="302"/>
      <c r="H43" s="302"/>
      <c r="I43" s="302"/>
      <c r="J43" s="302"/>
      <c r="K43" s="289"/>
    </row>
    <row r="44" spans="2:11" ht="15.75">
      <c r="B44" s="296" t="s">
        <v>75</v>
      </c>
      <c r="C44" s="296"/>
      <c r="D44" s="296"/>
      <c r="E44" s="296"/>
      <c r="F44" s="296"/>
      <c r="G44" s="296"/>
      <c r="H44" s="296"/>
      <c r="I44" s="296"/>
      <c r="J44" s="296"/>
      <c r="K44" s="290"/>
    </row>
    <row r="45" ht="15.75">
      <c r="K45" s="286"/>
    </row>
    <row r="46" ht="15">
      <c r="K46" s="289"/>
    </row>
    <row r="47" ht="15.75">
      <c r="K47" s="290"/>
    </row>
    <row r="48" ht="15.75">
      <c r="K48" s="286"/>
    </row>
    <row r="49" ht="15">
      <c r="K49" s="289"/>
    </row>
    <row r="50" ht="15.75">
      <c r="K50" s="290"/>
    </row>
    <row r="51" ht="15.75">
      <c r="K51" s="286"/>
    </row>
    <row r="52" ht="15">
      <c r="K52" s="289"/>
    </row>
    <row r="53" ht="15.75">
      <c r="K53" s="290"/>
    </row>
    <row r="54" ht="15.75">
      <c r="K54" s="286"/>
    </row>
    <row r="55" ht="15">
      <c r="K55" s="289"/>
    </row>
    <row r="56" ht="15.75">
      <c r="K56" s="292"/>
    </row>
  </sheetData>
  <sheetProtection/>
  <mergeCells count="71">
    <mergeCell ref="L20:R20"/>
    <mergeCell ref="L13:R13"/>
    <mergeCell ref="L14:R14"/>
    <mergeCell ref="L15:R15"/>
    <mergeCell ref="L16:R16"/>
    <mergeCell ref="L17:R18"/>
    <mergeCell ref="L19:R19"/>
    <mergeCell ref="L7:R7"/>
    <mergeCell ref="L8:R8"/>
    <mergeCell ref="L9:R9"/>
    <mergeCell ref="L10:R10"/>
    <mergeCell ref="L11:R11"/>
    <mergeCell ref="L12:R12"/>
    <mergeCell ref="D7:J7"/>
    <mergeCell ref="FT1:GA1"/>
    <mergeCell ref="FL1:FS1"/>
    <mergeCell ref="DH1:DO1"/>
    <mergeCell ref="DP1:DW1"/>
    <mergeCell ref="DX1:EE1"/>
    <mergeCell ref="EF1:EM1"/>
    <mergeCell ref="EN1:EU1"/>
    <mergeCell ref="EV1:FC1"/>
    <mergeCell ref="FD1:FK1"/>
    <mergeCell ref="GJ1:GQ1"/>
    <mergeCell ref="GR1:GY1"/>
    <mergeCell ref="IN1:IU1"/>
    <mergeCell ref="GZ1:HG1"/>
    <mergeCell ref="HH1:HO1"/>
    <mergeCell ref="HP1:HW1"/>
    <mergeCell ref="HX1:IE1"/>
    <mergeCell ref="IF1:IM1"/>
    <mergeCell ref="CZ1:DG1"/>
    <mergeCell ref="AV1:BC1"/>
    <mergeCell ref="BD1:BK1"/>
    <mergeCell ref="BL1:BS1"/>
    <mergeCell ref="BT1:CA1"/>
    <mergeCell ref="GB1:GI1"/>
    <mergeCell ref="AN1:AU1"/>
    <mergeCell ref="P1:W1"/>
    <mergeCell ref="X1:AE1"/>
    <mergeCell ref="CB1:CI1"/>
    <mergeCell ref="CJ1:CQ1"/>
    <mergeCell ref="CR1:CY1"/>
    <mergeCell ref="A1:K1"/>
    <mergeCell ref="A2:K2"/>
    <mergeCell ref="J5:K5"/>
    <mergeCell ref="E6:H6"/>
    <mergeCell ref="A5:F5"/>
    <mergeCell ref="AF1:AM1"/>
    <mergeCell ref="L4:R4"/>
    <mergeCell ref="L5:R5"/>
    <mergeCell ref="L6:R6"/>
    <mergeCell ref="B8:J8"/>
    <mergeCell ref="B44:J44"/>
    <mergeCell ref="B11:J11"/>
    <mergeCell ref="B10:J10"/>
    <mergeCell ref="C19:J19"/>
    <mergeCell ref="C23:J23"/>
    <mergeCell ref="B13:J13"/>
    <mergeCell ref="B43:J43"/>
    <mergeCell ref="C16:J16"/>
    <mergeCell ref="B28:J28"/>
    <mergeCell ref="A40:I40"/>
    <mergeCell ref="B32:J32"/>
    <mergeCell ref="B14:J14"/>
    <mergeCell ref="B20:J20"/>
    <mergeCell ref="B17:J17"/>
    <mergeCell ref="B39:I39"/>
    <mergeCell ref="B27:J27"/>
    <mergeCell ref="C31:J31"/>
    <mergeCell ref="B24:J24"/>
  </mergeCells>
  <hyperlinks>
    <hyperlink ref="A8" location="construction!A2" display="Tableau 1 "/>
    <hyperlink ref="A11" location="construction!A17" display="Tableau 2 :"/>
    <hyperlink ref="A14" location="construction!A30" display="Tableau 3 :"/>
    <hyperlink ref="K7" location="construction!I1" display="جدول 1: "/>
    <hyperlink ref="K10" location="construction!I16" display="جدول 2:"/>
    <hyperlink ref="K13" location="construction!I1" display="جدول 3: "/>
    <hyperlink ref="K16" location="construction!I1" display="جدول 3: "/>
    <hyperlink ref="K19" location="construction!I1" display="جدول 3: "/>
    <hyperlink ref="K23" location="construction!I1" display="جدول 3: "/>
    <hyperlink ref="K27" location="construction!I1" display="جدول 3: "/>
    <hyperlink ref="K31" location="construction!I1" display="جدول 3: "/>
    <hyperlink ref="K35" location="construction!I1" display="جدول 3: "/>
    <hyperlink ref="A17" location="construction!A30" display="Tableau 3 :"/>
    <hyperlink ref="A20" location="construction!A30" display="Tableau 3 :"/>
    <hyperlink ref="A24" location="construction!A30" display="Tableau 3 :"/>
    <hyperlink ref="A28" location="construction!A30" display="Tableau 3 :"/>
    <hyperlink ref="A32" location="construction!A30" display="Tableau 3 :"/>
    <hyperlink ref="A36" location="construction!A30" display="Tableau 3 :"/>
  </hyperlinks>
  <printOptions horizontalCentered="1"/>
  <pageMargins left="0.3937007874015748" right="0.3937007874015748" top="0.5905511811023623" bottom="0.5905511811023623" header="0.1968503937007874" footer="0.1968503937007874"/>
  <pageSetup firstPageNumber="71" useFirstPageNumber="1" horizontalDpi="600" verticalDpi="600" orientation="portrait" paperSize="9" scale="70" r:id="rId1"/>
  <headerFooter alignWithMargins="0">
    <oddFooter>&amp;C&amp;"Arial,Normal"&amp;12&amp;P&amp;"Courier,Normal"&amp;10
</oddFooter>
  </headerFooter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AE41"/>
  <sheetViews>
    <sheetView view="pageBreakPreview" zoomScale="77" zoomScaleNormal="75" zoomScaleSheetLayoutView="77" zoomScalePageLayoutView="0" workbookViewId="0" topLeftCell="A23">
      <selection activeCell="D19" sqref="D19"/>
    </sheetView>
  </sheetViews>
  <sheetFormatPr defaultColWidth="11.00390625" defaultRowHeight="12.75"/>
  <cols>
    <col min="1" max="1" width="18.25390625" style="4" customWidth="1"/>
    <col min="2" max="2" width="14.50390625" style="4" customWidth="1"/>
    <col min="3" max="3" width="10.125" style="4" customWidth="1"/>
    <col min="4" max="4" width="15.875" style="4" customWidth="1"/>
    <col min="5" max="5" width="14.875" style="4" customWidth="1"/>
    <col min="6" max="8" width="15.875" style="4" customWidth="1"/>
    <col min="9" max="9" width="13.125" style="4" customWidth="1"/>
    <col min="10" max="10" width="12.75390625" style="4" customWidth="1"/>
    <col min="11" max="11" width="21.375" style="4" customWidth="1"/>
    <col min="12" max="17" width="11.00390625" style="3" customWidth="1"/>
    <col min="18" max="16384" width="11.00390625" style="4" customWidth="1"/>
  </cols>
  <sheetData>
    <row r="1" s="18" customFormat="1" ht="15.75"/>
    <row r="2" spans="1:17" ht="28.5" customHeight="1">
      <c r="A2" s="323" t="s">
        <v>66</v>
      </c>
      <c r="B2" s="316" t="s">
        <v>109</v>
      </c>
      <c r="C2" s="316"/>
      <c r="D2" s="316"/>
      <c r="E2" s="316"/>
      <c r="F2" s="316"/>
      <c r="G2" s="316"/>
      <c r="H2" s="316"/>
      <c r="I2" s="316"/>
      <c r="J2" s="316"/>
      <c r="K2" s="321" t="s">
        <v>50</v>
      </c>
      <c r="L2" s="315"/>
      <c r="M2" s="215"/>
      <c r="N2" s="215"/>
      <c r="O2" s="215"/>
      <c r="P2" s="215"/>
      <c r="Q2" s="215"/>
    </row>
    <row r="3" spans="1:17" ht="35.25" customHeight="1">
      <c r="A3" s="323"/>
      <c r="B3" s="324" t="s">
        <v>110</v>
      </c>
      <c r="C3" s="324"/>
      <c r="D3" s="324"/>
      <c r="E3" s="324"/>
      <c r="F3" s="324"/>
      <c r="G3" s="324"/>
      <c r="H3" s="324"/>
      <c r="I3" s="324"/>
      <c r="J3" s="324"/>
      <c r="K3" s="321"/>
      <c r="L3" s="315"/>
      <c r="M3" s="215"/>
      <c r="N3" s="215"/>
      <c r="O3" s="215"/>
      <c r="P3" s="215"/>
      <c r="Q3" s="215"/>
    </row>
    <row r="4" spans="1:24" ht="39.75" customHeight="1">
      <c r="A4" s="328" t="s">
        <v>3</v>
      </c>
      <c r="B4" s="208"/>
      <c r="C4" s="326" t="s">
        <v>33</v>
      </c>
      <c r="D4" s="326"/>
      <c r="E4" s="325" t="s">
        <v>36</v>
      </c>
      <c r="F4" s="325"/>
      <c r="G4" s="317" t="s">
        <v>86</v>
      </c>
      <c r="H4" s="204"/>
      <c r="I4" s="332" t="s">
        <v>37</v>
      </c>
      <c r="J4" s="332"/>
      <c r="K4" s="330" t="s">
        <v>18</v>
      </c>
      <c r="L4" s="216"/>
      <c r="M4" s="216"/>
      <c r="N4" s="216"/>
      <c r="O4" s="216"/>
      <c r="P4" s="216"/>
      <c r="Q4" s="216"/>
      <c r="R4" s="100"/>
      <c r="S4" s="100"/>
      <c r="T4" s="100"/>
      <c r="U4" s="100"/>
      <c r="V4" s="100"/>
      <c r="W4" s="100"/>
      <c r="X4" s="95"/>
    </row>
    <row r="5" spans="1:24" ht="53.25" customHeight="1">
      <c r="A5" s="329"/>
      <c r="B5" s="59"/>
      <c r="C5" s="327"/>
      <c r="D5" s="327"/>
      <c r="E5" s="13" t="s">
        <v>34</v>
      </c>
      <c r="F5" s="13" t="s">
        <v>35</v>
      </c>
      <c r="G5" s="318"/>
      <c r="H5" s="210"/>
      <c r="I5" s="13" t="s">
        <v>38</v>
      </c>
      <c r="J5" s="13" t="s">
        <v>39</v>
      </c>
      <c r="K5" s="331"/>
      <c r="L5" s="93"/>
      <c r="M5" s="93"/>
      <c r="N5" s="93"/>
      <c r="O5" s="93"/>
      <c r="P5" s="93"/>
      <c r="Q5" s="93"/>
      <c r="R5" s="100"/>
      <c r="S5" s="100"/>
      <c r="T5" s="100"/>
      <c r="U5" s="100"/>
      <c r="V5" s="100"/>
      <c r="W5" s="102"/>
      <c r="X5" s="94"/>
    </row>
    <row r="6" spans="1:24" ht="15.75">
      <c r="A6" s="14"/>
      <c r="B6" s="14"/>
      <c r="C6" s="15"/>
      <c r="D6" s="15"/>
      <c r="E6" s="15"/>
      <c r="F6" s="15"/>
      <c r="G6" s="15"/>
      <c r="H6" s="15"/>
      <c r="I6" s="15"/>
      <c r="J6" s="15"/>
      <c r="K6" s="16"/>
      <c r="L6" s="93"/>
      <c r="M6" s="93"/>
      <c r="N6" s="93"/>
      <c r="O6" s="93"/>
      <c r="P6" s="93"/>
      <c r="Q6" s="93"/>
      <c r="R6" s="217"/>
      <c r="S6" s="217"/>
      <c r="T6" s="218"/>
      <c r="U6" s="217"/>
      <c r="V6" s="217"/>
      <c r="W6" s="217"/>
      <c r="X6" s="219"/>
    </row>
    <row r="7" spans="1:24" ht="21.75" customHeight="1">
      <c r="A7" s="32" t="s">
        <v>96</v>
      </c>
      <c r="B7" s="188"/>
      <c r="C7" s="336">
        <v>426</v>
      </c>
      <c r="D7" s="336"/>
      <c r="E7" s="231">
        <v>400022</v>
      </c>
      <c r="F7" s="261">
        <v>252525</v>
      </c>
      <c r="G7" s="231">
        <v>1504362</v>
      </c>
      <c r="H7" s="188"/>
      <c r="I7" s="232">
        <v>1809</v>
      </c>
      <c r="J7" s="231">
        <v>5294</v>
      </c>
      <c r="K7" s="205" t="s">
        <v>100</v>
      </c>
      <c r="L7" s="93"/>
      <c r="M7" s="93"/>
      <c r="N7" s="93"/>
      <c r="O7" s="93"/>
      <c r="P7" s="93"/>
      <c r="Q7" s="93"/>
      <c r="R7" s="217"/>
      <c r="S7" s="217"/>
      <c r="T7" s="217"/>
      <c r="U7" s="217"/>
      <c r="V7" s="217"/>
      <c r="W7" s="220"/>
      <c r="X7" s="219"/>
    </row>
    <row r="8" spans="1:24" ht="21.75" customHeight="1">
      <c r="A8" s="32" t="s">
        <v>56</v>
      </c>
      <c r="B8" s="188"/>
      <c r="C8" s="336">
        <v>1284</v>
      </c>
      <c r="D8" s="336"/>
      <c r="E8" s="231">
        <v>808005</v>
      </c>
      <c r="F8" s="261">
        <v>231123</v>
      </c>
      <c r="G8" s="231">
        <v>1590201</v>
      </c>
      <c r="H8" s="188"/>
      <c r="I8" s="232">
        <v>3911</v>
      </c>
      <c r="J8" s="231">
        <v>11645</v>
      </c>
      <c r="K8" s="205" t="s">
        <v>101</v>
      </c>
      <c r="L8" s="221"/>
      <c r="M8" s="221"/>
      <c r="N8" s="221"/>
      <c r="O8" s="221"/>
      <c r="P8" s="221"/>
      <c r="Q8" s="221"/>
      <c r="R8" s="109"/>
      <c r="S8" s="109"/>
      <c r="T8" s="109"/>
      <c r="U8" s="109"/>
      <c r="V8" s="109"/>
      <c r="W8" s="109"/>
      <c r="X8" s="96"/>
    </row>
    <row r="9" spans="1:24" ht="21.75" customHeight="1">
      <c r="A9" s="32" t="s">
        <v>57</v>
      </c>
      <c r="B9" s="188"/>
      <c r="C9" s="336">
        <v>1434</v>
      </c>
      <c r="D9" s="336"/>
      <c r="E9" s="231">
        <v>699406</v>
      </c>
      <c r="F9" s="261">
        <v>308737</v>
      </c>
      <c r="G9" s="231">
        <v>1095348</v>
      </c>
      <c r="H9" s="188"/>
      <c r="I9" s="232">
        <v>5826</v>
      </c>
      <c r="J9" s="231">
        <v>15550</v>
      </c>
      <c r="K9" s="205" t="s">
        <v>102</v>
      </c>
      <c r="L9" s="98"/>
      <c r="M9" s="98"/>
      <c r="N9" s="98"/>
      <c r="O9" s="98"/>
      <c r="P9" s="98"/>
      <c r="Q9" s="98"/>
      <c r="X9" s="222"/>
    </row>
    <row r="10" spans="1:24" ht="21.75" customHeight="1">
      <c r="A10" s="32" t="s">
        <v>62</v>
      </c>
      <c r="B10" s="188"/>
      <c r="C10" s="336">
        <v>2338</v>
      </c>
      <c r="D10" s="336"/>
      <c r="E10" s="231">
        <v>431152</v>
      </c>
      <c r="F10" s="261">
        <v>118680</v>
      </c>
      <c r="G10" s="231">
        <v>474908</v>
      </c>
      <c r="H10" s="188"/>
      <c r="I10" s="232">
        <v>2685</v>
      </c>
      <c r="J10" s="231">
        <v>7652</v>
      </c>
      <c r="K10" s="205" t="s">
        <v>64</v>
      </c>
      <c r="L10" s="98"/>
      <c r="M10" s="98"/>
      <c r="N10" s="98"/>
      <c r="O10" s="98"/>
      <c r="P10" s="98"/>
      <c r="Q10" s="98"/>
      <c r="X10" s="222"/>
    </row>
    <row r="11" spans="1:24" ht="21.75" customHeight="1">
      <c r="A11" s="32" t="s">
        <v>97</v>
      </c>
      <c r="B11" s="188"/>
      <c r="C11" s="336">
        <v>2621</v>
      </c>
      <c r="D11" s="336"/>
      <c r="E11" s="231">
        <v>795284</v>
      </c>
      <c r="F11" s="261">
        <v>228627</v>
      </c>
      <c r="G11" s="231">
        <v>999562</v>
      </c>
      <c r="H11" s="188"/>
      <c r="I11" s="232">
        <v>4670</v>
      </c>
      <c r="J11" s="231">
        <v>13195</v>
      </c>
      <c r="K11" s="205" t="s">
        <v>103</v>
      </c>
      <c r="L11" s="98"/>
      <c r="M11" s="98"/>
      <c r="N11" s="98"/>
      <c r="O11" s="98"/>
      <c r="P11" s="98"/>
      <c r="Q11" s="98"/>
      <c r="X11" s="222"/>
    </row>
    <row r="12" spans="1:24" ht="21.75" customHeight="1">
      <c r="A12" s="32" t="s">
        <v>98</v>
      </c>
      <c r="B12" s="188"/>
      <c r="C12" s="336">
        <v>625</v>
      </c>
      <c r="D12" s="336"/>
      <c r="E12" s="231">
        <v>141996</v>
      </c>
      <c r="F12" s="261">
        <v>57303</v>
      </c>
      <c r="G12" s="231">
        <v>167759</v>
      </c>
      <c r="H12" s="188"/>
      <c r="I12" s="232">
        <v>1237</v>
      </c>
      <c r="J12" s="231">
        <v>3498</v>
      </c>
      <c r="K12" s="205" t="s">
        <v>104</v>
      </c>
      <c r="L12" s="98"/>
      <c r="M12" s="98"/>
      <c r="N12" s="98"/>
      <c r="O12" s="98"/>
      <c r="P12" s="98"/>
      <c r="Q12" s="98"/>
      <c r="X12" s="222"/>
    </row>
    <row r="13" spans="1:24" ht="21.75" customHeight="1">
      <c r="A13" s="32" t="s">
        <v>99</v>
      </c>
      <c r="B13" s="188"/>
      <c r="C13" s="336">
        <v>37</v>
      </c>
      <c r="D13" s="336"/>
      <c r="E13" s="231">
        <v>7972</v>
      </c>
      <c r="F13" s="261">
        <v>2910</v>
      </c>
      <c r="G13" s="231">
        <v>15713</v>
      </c>
      <c r="H13" s="188"/>
      <c r="I13" s="232">
        <v>71</v>
      </c>
      <c r="J13" s="231">
        <v>210</v>
      </c>
      <c r="K13" s="205" t="s">
        <v>105</v>
      </c>
      <c r="L13" s="98"/>
      <c r="M13" s="98"/>
      <c r="N13" s="98"/>
      <c r="O13" s="98"/>
      <c r="P13" s="98"/>
      <c r="Q13" s="98"/>
      <c r="X13" s="222"/>
    </row>
    <row r="14" spans="1:24" ht="10.5" customHeight="1">
      <c r="A14" s="17"/>
      <c r="B14" s="169"/>
      <c r="C14" s="169"/>
      <c r="D14" s="169"/>
      <c r="E14" s="169"/>
      <c r="F14" s="169"/>
      <c r="G14" s="169"/>
      <c r="H14" s="188"/>
      <c r="I14" s="169"/>
      <c r="J14" s="169"/>
      <c r="K14" s="18"/>
      <c r="L14" s="98"/>
      <c r="M14" s="98"/>
      <c r="N14" s="98"/>
      <c r="O14" s="98"/>
      <c r="P14" s="98"/>
      <c r="Q14" s="98"/>
      <c r="X14" s="222"/>
    </row>
    <row r="15" spans="1:24" s="6" customFormat="1" ht="21.75" customHeight="1">
      <c r="A15" s="19" t="s">
        <v>4</v>
      </c>
      <c r="B15" s="233"/>
      <c r="C15" s="337">
        <f>C7+C8+C9+C10+C11+C12+C13</f>
        <v>8765</v>
      </c>
      <c r="D15" s="337"/>
      <c r="E15" s="20">
        <f>E7+E8+E9+E10+E11+E12+E13</f>
        <v>3283837</v>
      </c>
      <c r="F15" s="20">
        <f>F7+F8+F9+F10+F11+F12+F13</f>
        <v>1199905</v>
      </c>
      <c r="G15" s="20">
        <f>G7+G8+G9+G10+G11+G12+G13</f>
        <v>5847853</v>
      </c>
      <c r="H15" s="269"/>
      <c r="I15" s="20">
        <f>I7+I8+I9+I10+I11+I12+I13</f>
        <v>20209</v>
      </c>
      <c r="J15" s="20">
        <f>J7+J8+J9+J10+J11+J12+J13</f>
        <v>57044</v>
      </c>
      <c r="K15" s="21" t="s">
        <v>19</v>
      </c>
      <c r="L15" s="98"/>
      <c r="M15" s="98"/>
      <c r="N15" s="98"/>
      <c r="O15" s="98"/>
      <c r="P15" s="98"/>
      <c r="Q15" s="98"/>
      <c r="X15" s="222"/>
    </row>
    <row r="16" spans="1:31" s="257" customFormat="1" ht="18.75" customHeight="1">
      <c r="A16" s="313" t="s">
        <v>111</v>
      </c>
      <c r="B16" s="313"/>
      <c r="C16" s="313"/>
      <c r="D16" s="255"/>
      <c r="E16" s="255"/>
      <c r="F16" s="255"/>
      <c r="G16" s="264"/>
      <c r="H16" s="264"/>
      <c r="I16" s="260"/>
      <c r="J16" s="338" t="s">
        <v>112</v>
      </c>
      <c r="K16" s="338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24" s="6" customFormat="1" ht="21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2"/>
      <c r="L17" s="98"/>
      <c r="M17" s="98"/>
      <c r="N17" s="98"/>
      <c r="O17" s="98"/>
      <c r="P17" s="98"/>
      <c r="Q17" s="98"/>
      <c r="X17" s="97"/>
    </row>
    <row r="18" spans="1:11" s="6" customFormat="1" ht="21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2"/>
    </row>
    <row r="19" spans="1:24" s="6" customFormat="1" ht="21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2"/>
      <c r="L19" s="98"/>
      <c r="M19" s="98"/>
      <c r="N19" s="98"/>
      <c r="O19" s="98"/>
      <c r="P19" s="98"/>
      <c r="Q19" s="98"/>
      <c r="X19" s="97"/>
    </row>
    <row r="20" spans="1:24" s="6" customFormat="1" ht="21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2"/>
      <c r="L20" s="98"/>
      <c r="M20" s="98"/>
      <c r="N20" s="98"/>
      <c r="O20" s="98"/>
      <c r="P20" s="98"/>
      <c r="Q20" s="98"/>
      <c r="X20" s="97"/>
    </row>
    <row r="21" spans="1:11" s="6" customFormat="1" ht="21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2"/>
    </row>
    <row r="22" spans="1:17" s="6" customFormat="1" ht="20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2"/>
      <c r="L22" s="8"/>
      <c r="M22" s="8"/>
      <c r="N22" s="8"/>
      <c r="O22" s="8"/>
      <c r="P22" s="8"/>
      <c r="Q22" s="8"/>
    </row>
    <row r="23" spans="1:17" ht="39" customHeight="1">
      <c r="A23" s="334" t="s">
        <v>43</v>
      </c>
      <c r="B23" s="316" t="s">
        <v>113</v>
      </c>
      <c r="C23" s="316"/>
      <c r="D23" s="316"/>
      <c r="E23" s="316"/>
      <c r="F23" s="316"/>
      <c r="G23" s="316"/>
      <c r="H23" s="316"/>
      <c r="I23" s="316"/>
      <c r="J23" s="316"/>
      <c r="K23" s="319" t="s">
        <v>42</v>
      </c>
      <c r="L23" s="314"/>
      <c r="M23" s="214"/>
      <c r="N23" s="214"/>
      <c r="O23" s="214"/>
      <c r="P23" s="214"/>
      <c r="Q23" s="214"/>
    </row>
    <row r="24" spans="1:17" ht="38.25" customHeight="1">
      <c r="A24" s="335"/>
      <c r="B24" s="322" t="s">
        <v>114</v>
      </c>
      <c r="C24" s="322"/>
      <c r="D24" s="322"/>
      <c r="E24" s="322"/>
      <c r="F24" s="322"/>
      <c r="G24" s="322"/>
      <c r="H24" s="322"/>
      <c r="I24" s="322"/>
      <c r="J24" s="322"/>
      <c r="K24" s="320"/>
      <c r="L24" s="314"/>
      <c r="M24" s="214"/>
      <c r="N24" s="214"/>
      <c r="O24" s="214"/>
      <c r="P24" s="214"/>
      <c r="Q24" s="214"/>
    </row>
    <row r="25" spans="1:27" ht="27" customHeight="1">
      <c r="A25" s="328" t="s">
        <v>53</v>
      </c>
      <c r="B25" s="208"/>
      <c r="C25" s="28" t="s">
        <v>58</v>
      </c>
      <c r="D25" s="28" t="s">
        <v>59</v>
      </c>
      <c r="E25" s="206" t="s">
        <v>60</v>
      </c>
      <c r="F25" s="28" t="s">
        <v>61</v>
      </c>
      <c r="G25" s="28" t="s">
        <v>103</v>
      </c>
      <c r="H25" s="28" t="s">
        <v>104</v>
      </c>
      <c r="I25" s="28" t="s">
        <v>105</v>
      </c>
      <c r="J25" s="31" t="s">
        <v>19</v>
      </c>
      <c r="K25" s="330" t="s">
        <v>20</v>
      </c>
      <c r="L25" s="223"/>
      <c r="M25" s="100"/>
      <c r="N25" s="100"/>
      <c r="O25" s="100"/>
      <c r="P25" s="100"/>
      <c r="Q25" s="100"/>
      <c r="R25" s="100"/>
      <c r="S25" s="100"/>
      <c r="T25" s="100"/>
      <c r="U25" s="100"/>
      <c r="AA25" s="224"/>
    </row>
    <row r="26" spans="1:27" ht="40.5" customHeight="1">
      <c r="A26" s="329"/>
      <c r="B26" s="209"/>
      <c r="C26" s="80" t="s">
        <v>55</v>
      </c>
      <c r="D26" s="80" t="s">
        <v>56</v>
      </c>
      <c r="E26" s="207" t="s">
        <v>57</v>
      </c>
      <c r="F26" s="69" t="s">
        <v>62</v>
      </c>
      <c r="G26" s="80" t="s">
        <v>97</v>
      </c>
      <c r="H26" s="80" t="s">
        <v>98</v>
      </c>
      <c r="I26" s="80" t="s">
        <v>99</v>
      </c>
      <c r="J26" s="12" t="s">
        <v>4</v>
      </c>
      <c r="K26" s="331"/>
      <c r="L26" s="101"/>
      <c r="M26" s="103"/>
      <c r="N26" s="103"/>
      <c r="O26" s="100"/>
      <c r="P26" s="103"/>
      <c r="Q26" s="104"/>
      <c r="R26" s="102"/>
      <c r="S26" s="100"/>
      <c r="T26" s="100"/>
      <c r="U26" s="102"/>
      <c r="AA26" s="94"/>
    </row>
    <row r="27" spans="1:28" ht="18" customHeight="1">
      <c r="A27" s="30"/>
      <c r="B27" s="82"/>
      <c r="C27" s="83"/>
      <c r="D27" s="18"/>
      <c r="E27" s="18"/>
      <c r="F27" s="83"/>
      <c r="G27" s="83"/>
      <c r="H27" s="83"/>
      <c r="I27" s="18"/>
      <c r="J27" s="18"/>
      <c r="K27" s="18"/>
      <c r="L27" s="101"/>
      <c r="M27" s="103"/>
      <c r="N27" s="103"/>
      <c r="O27" s="100"/>
      <c r="P27" s="103"/>
      <c r="Q27" s="104"/>
      <c r="R27" s="102"/>
      <c r="S27" s="100"/>
      <c r="T27" s="100"/>
      <c r="U27" s="102"/>
      <c r="AA27" s="94"/>
      <c r="AB27" s="94"/>
    </row>
    <row r="28" spans="1:28" ht="24" customHeight="1">
      <c r="A28" s="32" t="s">
        <v>5</v>
      </c>
      <c r="B28" s="22"/>
      <c r="C28" s="231">
        <v>2306</v>
      </c>
      <c r="D28" s="231">
        <v>1165</v>
      </c>
      <c r="E28" s="231">
        <v>1236</v>
      </c>
      <c r="F28" s="231">
        <v>1000</v>
      </c>
      <c r="G28" s="231">
        <v>1189</v>
      </c>
      <c r="H28" s="231">
        <v>1181</v>
      </c>
      <c r="I28" s="265" t="s">
        <v>1</v>
      </c>
      <c r="J28" s="270">
        <v>1266</v>
      </c>
      <c r="K28" s="33" t="s">
        <v>21</v>
      </c>
      <c r="L28" s="104"/>
      <c r="M28" s="105"/>
      <c r="N28" s="105"/>
      <c r="O28" s="105"/>
      <c r="P28" s="107"/>
      <c r="Q28" s="106"/>
      <c r="R28" s="106"/>
      <c r="S28" s="105"/>
      <c r="T28" s="105"/>
      <c r="U28" s="105"/>
      <c r="AA28" s="94"/>
      <c r="AB28" s="94"/>
    </row>
    <row r="29" spans="1:28" ht="21.75" customHeight="1">
      <c r="A29" s="32" t="s">
        <v>6</v>
      </c>
      <c r="B29" s="22"/>
      <c r="C29" s="231">
        <v>3279</v>
      </c>
      <c r="D29" s="231">
        <v>1210</v>
      </c>
      <c r="E29" s="231">
        <v>1563</v>
      </c>
      <c r="F29" s="231">
        <v>1133</v>
      </c>
      <c r="G29" s="231">
        <v>1480</v>
      </c>
      <c r="H29" s="231">
        <v>1125</v>
      </c>
      <c r="I29" s="265" t="s">
        <v>1</v>
      </c>
      <c r="J29" s="270">
        <v>1813</v>
      </c>
      <c r="K29" s="33" t="s">
        <v>15</v>
      </c>
      <c r="L29" s="104"/>
      <c r="M29" s="107"/>
      <c r="N29" s="105"/>
      <c r="O29" s="105"/>
      <c r="P29" s="106"/>
      <c r="Q29" s="105"/>
      <c r="R29" s="106"/>
      <c r="S29" s="106"/>
      <c r="T29" s="105"/>
      <c r="U29" s="105"/>
      <c r="AA29" s="104"/>
      <c r="AB29" s="104"/>
    </row>
    <row r="30" spans="1:28" ht="23.25" customHeight="1">
      <c r="A30" s="32" t="s">
        <v>7</v>
      </c>
      <c r="B30" s="22"/>
      <c r="C30" s="231">
        <v>1601</v>
      </c>
      <c r="D30" s="231">
        <v>1101</v>
      </c>
      <c r="E30" s="231">
        <v>1425</v>
      </c>
      <c r="F30" s="231">
        <v>1151</v>
      </c>
      <c r="G30" s="231">
        <v>1257</v>
      </c>
      <c r="H30" s="231">
        <v>1199</v>
      </c>
      <c r="I30" s="231">
        <v>2000</v>
      </c>
      <c r="J30" s="270">
        <v>1256</v>
      </c>
      <c r="K30" s="34" t="s">
        <v>16</v>
      </c>
      <c r="L30" s="104"/>
      <c r="M30" s="108"/>
      <c r="N30" s="107"/>
      <c r="O30" s="105"/>
      <c r="P30" s="105"/>
      <c r="Q30" s="108"/>
      <c r="R30" s="107"/>
      <c r="S30" s="106"/>
      <c r="T30" s="107"/>
      <c r="U30" s="107"/>
      <c r="AA30" s="94"/>
      <c r="AB30" s="104"/>
    </row>
    <row r="31" spans="1:28" ht="30" customHeight="1">
      <c r="A31" s="333" t="s">
        <v>13</v>
      </c>
      <c r="B31" s="333"/>
      <c r="C31" s="231">
        <v>1991</v>
      </c>
      <c r="D31" s="231">
        <v>1115</v>
      </c>
      <c r="E31" s="231">
        <v>1529</v>
      </c>
      <c r="F31" s="231">
        <v>1307</v>
      </c>
      <c r="G31" s="231">
        <v>1197</v>
      </c>
      <c r="H31" s="231">
        <v>1126</v>
      </c>
      <c r="I31" s="231">
        <v>2000</v>
      </c>
      <c r="J31" s="270">
        <v>1259</v>
      </c>
      <c r="K31" s="25" t="s">
        <v>22</v>
      </c>
      <c r="AA31" s="110"/>
      <c r="AB31" s="94"/>
    </row>
    <row r="32" spans="1:28" ht="30" customHeight="1">
      <c r="A32" s="79" t="s">
        <v>10</v>
      </c>
      <c r="B32" s="79"/>
      <c r="C32" s="231">
        <v>1500</v>
      </c>
      <c r="D32" s="231">
        <v>1500</v>
      </c>
      <c r="E32" s="231">
        <v>3050</v>
      </c>
      <c r="F32" s="265" t="s">
        <v>1</v>
      </c>
      <c r="G32" s="261">
        <v>1200</v>
      </c>
      <c r="H32" s="265" t="s">
        <v>1</v>
      </c>
      <c r="I32" s="265" t="s">
        <v>1</v>
      </c>
      <c r="J32" s="270">
        <v>1917</v>
      </c>
      <c r="K32" s="25" t="s">
        <v>25</v>
      </c>
      <c r="L32" s="227"/>
      <c r="M32" s="228"/>
      <c r="N32" s="228"/>
      <c r="O32" s="228"/>
      <c r="P32" s="228"/>
      <c r="Q32" s="99"/>
      <c r="R32" s="99"/>
      <c r="S32" s="228"/>
      <c r="T32" s="228"/>
      <c r="AA32" s="111"/>
      <c r="AB32" s="110"/>
    </row>
    <row r="33" spans="1:28" ht="27.75" customHeight="1">
      <c r="A33" s="35" t="s">
        <v>11</v>
      </c>
      <c r="B33" s="22"/>
      <c r="C33" s="231">
        <v>3988</v>
      </c>
      <c r="D33" s="231">
        <v>2540</v>
      </c>
      <c r="E33" s="231">
        <v>1750</v>
      </c>
      <c r="F33" s="231">
        <v>1250</v>
      </c>
      <c r="G33" s="231">
        <v>1200</v>
      </c>
      <c r="H33" s="231">
        <v>1000</v>
      </c>
      <c r="I33" s="265" t="s">
        <v>1</v>
      </c>
      <c r="J33" s="270">
        <v>2629</v>
      </c>
      <c r="K33" s="33" t="s">
        <v>26</v>
      </c>
      <c r="L33" s="227"/>
      <c r="M33" s="228"/>
      <c r="N33" s="228"/>
      <c r="O33" s="228"/>
      <c r="P33" s="228"/>
      <c r="Q33" s="228"/>
      <c r="R33" s="228"/>
      <c r="S33" s="228"/>
      <c r="T33" s="228"/>
      <c r="AA33" s="111"/>
      <c r="AB33" s="111"/>
    </row>
    <row r="34" spans="1:28" ht="22.5" customHeight="1">
      <c r="A34" s="32" t="s">
        <v>8</v>
      </c>
      <c r="B34" s="22"/>
      <c r="C34" s="231">
        <v>5365</v>
      </c>
      <c r="D34" s="231">
        <v>2106</v>
      </c>
      <c r="E34" s="231">
        <v>2333</v>
      </c>
      <c r="F34" s="231">
        <v>1500</v>
      </c>
      <c r="G34" s="261">
        <v>1200</v>
      </c>
      <c r="H34" s="231">
        <v>1067</v>
      </c>
      <c r="I34" s="265" t="s">
        <v>1</v>
      </c>
      <c r="J34" s="270">
        <v>2561</v>
      </c>
      <c r="K34" s="33" t="s">
        <v>23</v>
      </c>
      <c r="L34" s="230"/>
      <c r="M34" s="228"/>
      <c r="N34" s="228"/>
      <c r="O34" s="228"/>
      <c r="P34" s="228"/>
      <c r="Q34" s="99"/>
      <c r="R34" s="228"/>
      <c r="S34" s="99"/>
      <c r="T34" s="99"/>
      <c r="AA34" s="229"/>
      <c r="AB34" s="111"/>
    </row>
    <row r="35" spans="1:28" s="5" customFormat="1" ht="22.5" customHeight="1">
      <c r="A35" s="36" t="s">
        <v>9</v>
      </c>
      <c r="B35" s="37"/>
      <c r="C35" s="231">
        <v>2404</v>
      </c>
      <c r="D35" s="231">
        <v>1550</v>
      </c>
      <c r="E35" s="231">
        <v>1000</v>
      </c>
      <c r="F35" s="231">
        <v>800</v>
      </c>
      <c r="G35" s="231">
        <v>1200</v>
      </c>
      <c r="H35" s="265" t="s">
        <v>1</v>
      </c>
      <c r="I35" s="265" t="s">
        <v>1</v>
      </c>
      <c r="J35" s="271">
        <v>882</v>
      </c>
      <c r="K35" s="33" t="s">
        <v>24</v>
      </c>
      <c r="L35" s="230"/>
      <c r="M35" s="228"/>
      <c r="N35" s="228"/>
      <c r="O35" s="228"/>
      <c r="P35" s="228"/>
      <c r="Q35" s="228"/>
      <c r="R35" s="228"/>
      <c r="S35" s="99"/>
      <c r="T35" s="228"/>
      <c r="AA35" s="111"/>
      <c r="AB35" s="111"/>
    </row>
    <row r="36" spans="1:28" ht="21" customHeight="1">
      <c r="A36" s="38"/>
      <c r="B36" s="234"/>
      <c r="C36" s="112"/>
      <c r="D36" s="112"/>
      <c r="E36" s="112"/>
      <c r="F36" s="112"/>
      <c r="G36" s="112"/>
      <c r="H36" s="112"/>
      <c r="I36" s="112"/>
      <c r="J36" s="272"/>
      <c r="K36" s="24"/>
      <c r="L36" s="227"/>
      <c r="M36" s="228"/>
      <c r="N36" s="228"/>
      <c r="O36" s="228"/>
      <c r="P36" s="228"/>
      <c r="Q36" s="228"/>
      <c r="R36" s="228"/>
      <c r="S36" s="228"/>
      <c r="T36" s="99"/>
      <c r="AA36" s="229"/>
      <c r="AB36" s="111"/>
    </row>
    <row r="37" spans="1:27" s="6" customFormat="1" ht="30.75" customHeight="1">
      <c r="A37" s="39" t="s">
        <v>87</v>
      </c>
      <c r="B37" s="19"/>
      <c r="C37" s="274">
        <v>2481</v>
      </c>
      <c r="D37" s="274">
        <v>1142</v>
      </c>
      <c r="E37" s="274">
        <v>1413</v>
      </c>
      <c r="F37" s="274">
        <v>1113</v>
      </c>
      <c r="G37" s="274">
        <v>1253</v>
      </c>
      <c r="H37" s="274">
        <v>1189</v>
      </c>
      <c r="I37" s="274">
        <v>2000</v>
      </c>
      <c r="J37" s="273">
        <v>1288</v>
      </c>
      <c r="K37" s="26" t="s">
        <v>27</v>
      </c>
      <c r="L37" s="230"/>
      <c r="M37" s="228"/>
      <c r="N37" s="228"/>
      <c r="O37" s="228"/>
      <c r="P37" s="228"/>
      <c r="Q37" s="99"/>
      <c r="R37" s="99"/>
      <c r="S37" s="99"/>
      <c r="T37" s="99"/>
      <c r="AA37" s="229"/>
    </row>
    <row r="38" spans="1:31" s="257" customFormat="1" ht="15.75" customHeight="1">
      <c r="A38" s="313" t="s">
        <v>111</v>
      </c>
      <c r="B38" s="313"/>
      <c r="C38" s="313"/>
      <c r="D38" s="255"/>
      <c r="E38" s="255"/>
      <c r="F38" s="255"/>
      <c r="G38" s="259"/>
      <c r="H38" s="259"/>
      <c r="I38" s="260"/>
      <c r="J38" s="312" t="s">
        <v>112</v>
      </c>
      <c r="K38" s="312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</row>
    <row r="39" spans="12:20" ht="15.75">
      <c r="L39" s="225"/>
      <c r="M39" s="226"/>
      <c r="N39" s="226"/>
      <c r="O39" s="226"/>
      <c r="P39" s="226"/>
      <c r="Q39" s="226"/>
      <c r="R39" s="226"/>
      <c r="S39" s="226"/>
      <c r="T39" s="226"/>
    </row>
    <row r="41" spans="4:8" ht="15.75">
      <c r="D41" s="262"/>
      <c r="E41" s="262"/>
      <c r="F41" s="262"/>
      <c r="H41" s="262"/>
    </row>
  </sheetData>
  <sheetProtection/>
  <mergeCells count="31">
    <mergeCell ref="K25:K26"/>
    <mergeCell ref="A25:A26"/>
    <mergeCell ref="C8:D8"/>
    <mergeCell ref="C15:D15"/>
    <mergeCell ref="A16:C16"/>
    <mergeCell ref="J16:K16"/>
    <mergeCell ref="A31:B31"/>
    <mergeCell ref="A23:A24"/>
    <mergeCell ref="C9:D9"/>
    <mergeCell ref="C10:D10"/>
    <mergeCell ref="C11:D11"/>
    <mergeCell ref="C7:D7"/>
    <mergeCell ref="C12:D12"/>
    <mergeCell ref="C13:D13"/>
    <mergeCell ref="A2:A3"/>
    <mergeCell ref="B3:J3"/>
    <mergeCell ref="E4:F4"/>
    <mergeCell ref="C4:D5"/>
    <mergeCell ref="A4:A5"/>
    <mergeCell ref="K4:K5"/>
    <mergeCell ref="I4:J4"/>
    <mergeCell ref="J38:K38"/>
    <mergeCell ref="A38:C38"/>
    <mergeCell ref="L23:L24"/>
    <mergeCell ref="L2:L3"/>
    <mergeCell ref="B2:J2"/>
    <mergeCell ref="G4:G5"/>
    <mergeCell ref="K23:K24"/>
    <mergeCell ref="K2:K3"/>
    <mergeCell ref="B23:J23"/>
    <mergeCell ref="B24:J24"/>
  </mergeCells>
  <printOptions horizontalCentered="1"/>
  <pageMargins left="0.15748031496062992" right="0.15748031496062992" top="0.4330708661417323" bottom="0.2755905511811024" header="0.1968503937007874" footer="0.1968503937007874"/>
  <pageSetup firstPageNumber="72" useFirstPageNumber="1" fitToHeight="1" fitToWidth="1" horizontalDpi="600" verticalDpi="600" orientation="portrait" paperSize="9" scale="61" r:id="rId1"/>
  <headerFooter alignWithMargins="0">
    <oddHeader xml:space="preserve">&amp;L&amp;"Arial,Italique"&amp;16Construction&amp;R&amp;"Times New Roman,Gras italique"&amp;16الـبـنـاء&amp;"Arial,Italique"
&amp;"Courier,Normal"&amp;10 </oddHeader>
    <oddFooter>&amp;C&amp;"Times New Roman,Gras"&amp;12&amp;P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E123"/>
  <sheetViews>
    <sheetView tabSelected="1" view="pageBreakPreview" zoomScale="75" zoomScaleNormal="75" zoomScaleSheetLayoutView="75" zoomScalePageLayoutView="0" workbookViewId="0" topLeftCell="A96">
      <selection activeCell="A97" sqref="A97:I123"/>
    </sheetView>
  </sheetViews>
  <sheetFormatPr defaultColWidth="11.00390625" defaultRowHeight="12.75"/>
  <cols>
    <col min="1" max="1" width="23.125" style="7" customWidth="1"/>
    <col min="2" max="2" width="5.75390625" style="7" customWidth="1"/>
    <col min="3" max="3" width="14.375" style="7" customWidth="1"/>
    <col min="4" max="4" width="16.25390625" style="7" customWidth="1"/>
    <col min="5" max="5" width="16.375" style="7" customWidth="1"/>
    <col min="6" max="6" width="14.875" style="7" customWidth="1"/>
    <col min="7" max="7" width="15.25390625" style="7" customWidth="1"/>
    <col min="8" max="8" width="17.50390625" style="7" customWidth="1"/>
    <col min="9" max="9" width="23.375" style="7" customWidth="1"/>
    <col min="10" max="10" width="11.00390625" style="9" customWidth="1"/>
    <col min="11" max="11" width="8.25390625" style="7" customWidth="1"/>
    <col min="12" max="12" width="9.50390625" style="7" customWidth="1"/>
    <col min="13" max="13" width="10.00390625" style="7" customWidth="1"/>
    <col min="14" max="14" width="9.50390625" style="7" customWidth="1"/>
    <col min="15" max="15" width="14.25390625" style="7" customWidth="1"/>
    <col min="16" max="16" width="8.125" style="7" customWidth="1"/>
    <col min="17" max="17" width="9.125" style="7" customWidth="1"/>
    <col min="18" max="16384" width="11.00390625" style="7" customWidth="1"/>
  </cols>
  <sheetData>
    <row r="1" spans="1:10" ht="24" customHeight="1">
      <c r="A1" s="340" t="s">
        <v>115</v>
      </c>
      <c r="B1" s="340"/>
      <c r="C1" s="340"/>
      <c r="D1" s="340"/>
      <c r="E1" s="340"/>
      <c r="F1" s="340"/>
      <c r="G1" s="340"/>
      <c r="H1" s="340"/>
      <c r="I1" s="340"/>
      <c r="J1" s="352"/>
    </row>
    <row r="2" spans="1:10" ht="33" customHeight="1">
      <c r="A2" s="294" t="s">
        <v>45</v>
      </c>
      <c r="B2" s="348" t="s">
        <v>116</v>
      </c>
      <c r="C2" s="349"/>
      <c r="D2" s="349"/>
      <c r="E2" s="349"/>
      <c r="F2" s="349"/>
      <c r="G2" s="349"/>
      <c r="H2" s="349"/>
      <c r="I2" s="295" t="s">
        <v>51</v>
      </c>
      <c r="J2" s="352"/>
    </row>
    <row r="3" spans="1:17" ht="39.75" customHeight="1">
      <c r="A3" s="346" t="s">
        <v>30</v>
      </c>
      <c r="B3" s="58"/>
      <c r="C3" s="345" t="s">
        <v>48</v>
      </c>
      <c r="D3" s="345"/>
      <c r="E3" s="345"/>
      <c r="F3" s="354" t="s">
        <v>49</v>
      </c>
      <c r="G3" s="354"/>
      <c r="H3" s="354"/>
      <c r="I3" s="267" t="s">
        <v>28</v>
      </c>
      <c r="J3" s="170"/>
      <c r="K3" s="235"/>
      <c r="L3" s="236"/>
      <c r="M3" s="237"/>
      <c r="N3" s="356"/>
      <c r="O3" s="356"/>
      <c r="P3" s="356"/>
      <c r="Q3" s="238"/>
    </row>
    <row r="4" spans="1:17" ht="21.75" customHeight="1">
      <c r="A4" s="347"/>
      <c r="B4" s="59"/>
      <c r="C4" s="12">
        <v>2015</v>
      </c>
      <c r="D4" s="12">
        <v>2016</v>
      </c>
      <c r="E4" s="12">
        <v>2017</v>
      </c>
      <c r="F4" s="12">
        <v>2015</v>
      </c>
      <c r="G4" s="12">
        <v>2016</v>
      </c>
      <c r="H4" s="12">
        <v>2017</v>
      </c>
      <c r="I4" s="268"/>
      <c r="J4" s="173"/>
      <c r="K4" s="172"/>
      <c r="L4" s="174"/>
      <c r="M4" s="171"/>
      <c r="N4" s="180"/>
      <c r="O4" s="180"/>
      <c r="P4" s="239"/>
      <c r="Q4" s="240"/>
    </row>
    <row r="5" spans="1:17" ht="15.75">
      <c r="A5" s="55"/>
      <c r="B5" s="55"/>
      <c r="C5" s="187"/>
      <c r="D5" s="54"/>
      <c r="E5" s="187"/>
      <c r="F5" s="187"/>
      <c r="G5" s="54"/>
      <c r="H5" s="187"/>
      <c r="I5" s="55"/>
      <c r="J5" s="173"/>
      <c r="K5" s="174"/>
      <c r="L5" s="241"/>
      <c r="M5" s="241"/>
      <c r="N5" s="174"/>
      <c r="O5" s="241"/>
      <c r="P5" s="241"/>
      <c r="Q5" s="242"/>
    </row>
    <row r="6" spans="1:9" ht="30.75" customHeight="1">
      <c r="A6" s="32" t="s">
        <v>96</v>
      </c>
      <c r="B6" s="67"/>
      <c r="C6" s="266">
        <v>31</v>
      </c>
      <c r="D6" s="266">
        <v>151</v>
      </c>
      <c r="E6" s="266">
        <v>19</v>
      </c>
      <c r="F6" s="266">
        <v>61</v>
      </c>
      <c r="G6" s="266">
        <v>38</v>
      </c>
      <c r="H6" s="266">
        <v>1</v>
      </c>
      <c r="I6" s="205" t="s">
        <v>100</v>
      </c>
    </row>
    <row r="7" spans="1:17" ht="30" customHeight="1">
      <c r="A7" s="32" t="s">
        <v>56</v>
      </c>
      <c r="B7" s="67"/>
      <c r="C7" s="266">
        <v>66</v>
      </c>
      <c r="D7" s="266">
        <v>115</v>
      </c>
      <c r="E7" s="266">
        <v>72</v>
      </c>
      <c r="F7" s="266">
        <v>127</v>
      </c>
      <c r="G7" s="266">
        <v>84</v>
      </c>
      <c r="H7" s="266">
        <v>59</v>
      </c>
      <c r="I7" s="205" t="s">
        <v>101</v>
      </c>
      <c r="J7" s="245"/>
      <c r="Q7" s="246"/>
    </row>
    <row r="8" spans="1:17" ht="28.5" customHeight="1">
      <c r="A8" s="32" t="s">
        <v>57</v>
      </c>
      <c r="B8" s="54"/>
      <c r="C8" s="266">
        <v>81</v>
      </c>
      <c r="D8" s="266">
        <v>6311</v>
      </c>
      <c r="E8" s="266">
        <v>81</v>
      </c>
      <c r="F8" s="266">
        <v>232</v>
      </c>
      <c r="G8" s="266">
        <v>34980</v>
      </c>
      <c r="H8" s="266">
        <v>111</v>
      </c>
      <c r="I8" s="205" t="s">
        <v>102</v>
      </c>
      <c r="J8" s="245"/>
      <c r="Q8" s="247"/>
    </row>
    <row r="9" spans="1:17" ht="27.75" customHeight="1">
      <c r="A9" s="32" t="s">
        <v>62</v>
      </c>
      <c r="B9" s="54"/>
      <c r="C9" s="266">
        <v>3006</v>
      </c>
      <c r="D9" s="266">
        <v>1947</v>
      </c>
      <c r="E9" s="266">
        <v>790</v>
      </c>
      <c r="F9" s="266">
        <v>2490</v>
      </c>
      <c r="G9" s="266">
        <v>5457</v>
      </c>
      <c r="H9" s="266">
        <v>12863</v>
      </c>
      <c r="I9" s="205" t="s">
        <v>64</v>
      </c>
      <c r="J9" s="245"/>
      <c r="Q9" s="246"/>
    </row>
    <row r="10" spans="1:17" ht="24.75" customHeight="1">
      <c r="A10" s="32" t="s">
        <v>97</v>
      </c>
      <c r="B10" s="67"/>
      <c r="C10" s="266">
        <v>1402</v>
      </c>
      <c r="D10" s="266">
        <v>46</v>
      </c>
      <c r="E10" s="266">
        <v>50</v>
      </c>
      <c r="F10" s="266">
        <v>2592</v>
      </c>
      <c r="G10" s="266">
        <v>7001</v>
      </c>
      <c r="H10" s="266">
        <v>69</v>
      </c>
      <c r="I10" s="205" t="s">
        <v>103</v>
      </c>
      <c r="J10" s="245"/>
      <c r="Q10" s="246"/>
    </row>
    <row r="11" spans="1:17" ht="24.75" customHeight="1">
      <c r="A11" s="32" t="s">
        <v>98</v>
      </c>
      <c r="B11" s="67"/>
      <c r="C11" s="266">
        <v>2710</v>
      </c>
      <c r="D11" s="266">
        <v>1987</v>
      </c>
      <c r="E11" s="266">
        <v>253</v>
      </c>
      <c r="F11" s="266">
        <v>3003</v>
      </c>
      <c r="G11" s="266">
        <v>2535</v>
      </c>
      <c r="H11" s="266">
        <v>23055</v>
      </c>
      <c r="I11" s="205" t="s">
        <v>104</v>
      </c>
      <c r="J11" s="245"/>
      <c r="Q11" s="246"/>
    </row>
    <row r="12" spans="1:17" ht="27.75" customHeight="1">
      <c r="A12" s="32" t="s">
        <v>99</v>
      </c>
      <c r="B12" s="54"/>
      <c r="C12" s="266">
        <v>10</v>
      </c>
      <c r="D12" s="266">
        <v>9</v>
      </c>
      <c r="E12" s="266">
        <v>5</v>
      </c>
      <c r="F12" s="266">
        <v>4693</v>
      </c>
      <c r="G12" s="266">
        <v>21</v>
      </c>
      <c r="H12" s="266">
        <v>3</v>
      </c>
      <c r="I12" s="205" t="s">
        <v>105</v>
      </c>
      <c r="J12" s="245"/>
      <c r="Q12" s="246"/>
    </row>
    <row r="13" spans="1:17" ht="25.5" customHeight="1">
      <c r="A13" s="19" t="s">
        <v>2</v>
      </c>
      <c r="B13" s="49"/>
      <c r="C13" s="50">
        <f aca="true" t="shared" si="0" ref="C13:H13">C6+C7+C8+C9+C10+C11+C12</f>
        <v>7306</v>
      </c>
      <c r="D13" s="50">
        <f t="shared" si="0"/>
        <v>10566</v>
      </c>
      <c r="E13" s="50">
        <f t="shared" si="0"/>
        <v>1270</v>
      </c>
      <c r="F13" s="50">
        <f t="shared" si="0"/>
        <v>13198</v>
      </c>
      <c r="G13" s="50">
        <f t="shared" si="0"/>
        <v>50116</v>
      </c>
      <c r="H13" s="50">
        <f t="shared" si="0"/>
        <v>36161</v>
      </c>
      <c r="I13" s="68" t="s">
        <v>63</v>
      </c>
      <c r="J13" s="176"/>
      <c r="L13" s="99"/>
      <c r="M13" s="99"/>
      <c r="O13" s="99"/>
      <c r="P13" s="99"/>
      <c r="Q13" s="177"/>
    </row>
    <row r="14" spans="1:31" s="257" customFormat="1" ht="15.75" customHeight="1">
      <c r="A14" s="313" t="s">
        <v>111</v>
      </c>
      <c r="B14" s="313"/>
      <c r="C14" s="313"/>
      <c r="D14" s="255"/>
      <c r="E14" s="255"/>
      <c r="F14" s="255"/>
      <c r="G14" s="255"/>
      <c r="H14" s="339" t="s">
        <v>112</v>
      </c>
      <c r="I14" s="339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</row>
    <row r="15" spans="1:9" ht="24.75" customHeight="1">
      <c r="A15" s="37"/>
      <c r="B15" s="37"/>
      <c r="C15" s="37"/>
      <c r="D15" s="37"/>
      <c r="E15" s="37"/>
      <c r="F15" s="37"/>
      <c r="G15" s="37"/>
      <c r="H15" s="37"/>
      <c r="I15" s="51"/>
    </row>
    <row r="16" spans="1:9" ht="15.75" customHeight="1">
      <c r="A16" s="37"/>
      <c r="B16" s="37"/>
      <c r="C16" s="37"/>
      <c r="D16" s="37"/>
      <c r="E16" s="37"/>
      <c r="F16" s="37"/>
      <c r="G16" s="37"/>
      <c r="H16" s="37"/>
      <c r="I16" s="51"/>
    </row>
    <row r="17" spans="1:16" ht="24.75" customHeight="1">
      <c r="A17" s="334" t="s">
        <v>95</v>
      </c>
      <c r="B17" s="340" t="s">
        <v>117</v>
      </c>
      <c r="C17" s="340"/>
      <c r="D17" s="340"/>
      <c r="E17" s="340"/>
      <c r="F17" s="340"/>
      <c r="G17" s="340"/>
      <c r="H17" s="340"/>
      <c r="I17" s="321" t="s">
        <v>46</v>
      </c>
      <c r="J17" s="353"/>
      <c r="K17" s="88"/>
      <c r="L17" s="88"/>
      <c r="M17" s="86"/>
      <c r="N17" s="87"/>
      <c r="O17" s="87"/>
      <c r="P17" s="81"/>
    </row>
    <row r="18" spans="1:16" ht="40.5" customHeight="1">
      <c r="A18" s="335"/>
      <c r="B18" s="348" t="s">
        <v>118</v>
      </c>
      <c r="C18" s="349"/>
      <c r="D18" s="349"/>
      <c r="E18" s="349"/>
      <c r="F18" s="349"/>
      <c r="G18" s="349"/>
      <c r="H18" s="349"/>
      <c r="I18" s="320"/>
      <c r="J18" s="353"/>
      <c r="K18" s="85"/>
      <c r="L18" s="85"/>
      <c r="M18" s="86"/>
      <c r="N18" s="84"/>
      <c r="O18" s="84"/>
      <c r="P18" s="81"/>
    </row>
    <row r="19" spans="1:17" ht="36.75" customHeight="1">
      <c r="A19" s="350" t="s">
        <v>30</v>
      </c>
      <c r="B19" s="58"/>
      <c r="C19" s="345" t="s">
        <v>48</v>
      </c>
      <c r="D19" s="345"/>
      <c r="E19" s="345"/>
      <c r="F19" s="354" t="s">
        <v>49</v>
      </c>
      <c r="G19" s="354"/>
      <c r="H19" s="354"/>
      <c r="I19" s="343" t="s">
        <v>28</v>
      </c>
      <c r="J19" s="170"/>
      <c r="K19" s="236"/>
      <c r="L19" s="236"/>
      <c r="M19" s="236"/>
      <c r="N19" s="355"/>
      <c r="O19" s="355"/>
      <c r="P19" s="355"/>
      <c r="Q19" s="238"/>
    </row>
    <row r="20" spans="1:17" ht="21" customHeight="1">
      <c r="A20" s="351"/>
      <c r="B20" s="59"/>
      <c r="C20" s="12">
        <v>2015</v>
      </c>
      <c r="D20" s="12">
        <v>2016</v>
      </c>
      <c r="E20" s="12">
        <v>2017</v>
      </c>
      <c r="F20" s="12">
        <v>2015</v>
      </c>
      <c r="G20" s="12">
        <v>2016</v>
      </c>
      <c r="H20" s="12">
        <v>2017</v>
      </c>
      <c r="I20" s="344"/>
      <c r="J20" s="173"/>
      <c r="K20" s="174"/>
      <c r="L20" s="174"/>
      <c r="M20" s="174"/>
      <c r="N20" s="356"/>
      <c r="O20" s="356"/>
      <c r="P20" s="356"/>
      <c r="Q20" s="242"/>
    </row>
    <row r="21" spans="1:17" ht="12" customHeight="1">
      <c r="A21" s="55"/>
      <c r="B21" s="55"/>
      <c r="C21" s="54"/>
      <c r="D21" s="54"/>
      <c r="E21" s="54"/>
      <c r="F21" s="54"/>
      <c r="G21" s="54"/>
      <c r="H21" s="54"/>
      <c r="I21" s="54"/>
      <c r="J21" s="173"/>
      <c r="K21" s="174"/>
      <c r="L21" s="241"/>
      <c r="M21" s="241"/>
      <c r="N21" s="174"/>
      <c r="O21" s="241"/>
      <c r="P21" s="241"/>
      <c r="Q21" s="240"/>
    </row>
    <row r="22" spans="1:17" ht="28.5" customHeight="1">
      <c r="A22" s="32" t="s">
        <v>96</v>
      </c>
      <c r="B22" s="67"/>
      <c r="C22" s="248">
        <v>64</v>
      </c>
      <c r="D22" s="248">
        <v>176</v>
      </c>
      <c r="E22" s="248">
        <v>111</v>
      </c>
      <c r="F22" s="248">
        <v>4</v>
      </c>
      <c r="G22" s="248">
        <v>7197</v>
      </c>
      <c r="H22" s="248">
        <v>61</v>
      </c>
      <c r="I22" s="205" t="s">
        <v>100</v>
      </c>
      <c r="J22" s="173"/>
      <c r="K22" s="173"/>
      <c r="L22" s="173"/>
      <c r="M22" s="173"/>
      <c r="N22" s="173"/>
      <c r="O22" s="173"/>
      <c r="P22" s="173"/>
      <c r="Q22" s="242"/>
    </row>
    <row r="23" spans="1:17" ht="29.25" customHeight="1">
      <c r="A23" s="32" t="s">
        <v>56</v>
      </c>
      <c r="B23" s="67"/>
      <c r="C23" s="248">
        <v>785</v>
      </c>
      <c r="D23" s="248">
        <v>939</v>
      </c>
      <c r="E23" s="248">
        <v>470</v>
      </c>
      <c r="F23" s="248">
        <v>1225</v>
      </c>
      <c r="G23" s="248">
        <v>1251</v>
      </c>
      <c r="H23" s="248">
        <v>719</v>
      </c>
      <c r="I23" s="205" t="s">
        <v>101</v>
      </c>
      <c r="J23" s="7"/>
      <c r="Q23" s="244"/>
    </row>
    <row r="24" spans="1:17" ht="28.5" customHeight="1">
      <c r="A24" s="32" t="s">
        <v>57</v>
      </c>
      <c r="B24" s="54"/>
      <c r="C24" s="248">
        <v>99</v>
      </c>
      <c r="D24" s="248">
        <v>514</v>
      </c>
      <c r="E24" s="248">
        <v>248</v>
      </c>
      <c r="F24" s="248">
        <v>178</v>
      </c>
      <c r="G24" s="248">
        <v>6313</v>
      </c>
      <c r="H24" s="248">
        <v>7012</v>
      </c>
      <c r="I24" s="205" t="s">
        <v>102</v>
      </c>
      <c r="J24" s="250"/>
      <c r="Q24" s="246"/>
    </row>
    <row r="25" spans="1:17" ht="24.75" customHeight="1">
      <c r="A25" s="32" t="s">
        <v>62</v>
      </c>
      <c r="B25" s="54"/>
      <c r="C25" s="248">
        <v>1520</v>
      </c>
      <c r="D25" s="248">
        <v>902</v>
      </c>
      <c r="E25" s="248">
        <v>2183</v>
      </c>
      <c r="F25" s="248">
        <v>3459</v>
      </c>
      <c r="G25" s="248">
        <v>2898</v>
      </c>
      <c r="H25" s="248">
        <v>7103</v>
      </c>
      <c r="I25" s="205" t="s">
        <v>64</v>
      </c>
      <c r="J25" s="250"/>
      <c r="Q25" s="247"/>
    </row>
    <row r="26" spans="1:17" ht="24.75" customHeight="1">
      <c r="A26" s="32" t="s">
        <v>97</v>
      </c>
      <c r="B26" s="67"/>
      <c r="C26" s="248">
        <v>512</v>
      </c>
      <c r="D26" s="248">
        <v>54</v>
      </c>
      <c r="E26" s="248">
        <v>204</v>
      </c>
      <c r="F26" s="248">
        <v>3816</v>
      </c>
      <c r="G26" s="248">
        <v>34933</v>
      </c>
      <c r="H26" s="248">
        <v>757</v>
      </c>
      <c r="I26" s="205" t="s">
        <v>103</v>
      </c>
      <c r="J26" s="250"/>
      <c r="Q26" s="246"/>
    </row>
    <row r="27" spans="1:17" ht="24.75" customHeight="1">
      <c r="A27" s="32" t="s">
        <v>98</v>
      </c>
      <c r="B27" s="67"/>
      <c r="C27" s="248">
        <v>269</v>
      </c>
      <c r="D27" s="248">
        <v>233</v>
      </c>
      <c r="E27" s="248">
        <v>368</v>
      </c>
      <c r="F27" s="248">
        <v>7615</v>
      </c>
      <c r="G27" s="248">
        <v>503</v>
      </c>
      <c r="H27" s="248">
        <v>6536</v>
      </c>
      <c r="I27" s="205" t="s">
        <v>104</v>
      </c>
      <c r="J27" s="250"/>
      <c r="Q27" s="246"/>
    </row>
    <row r="28" spans="1:17" ht="21.75" customHeight="1">
      <c r="A28" s="32" t="s">
        <v>99</v>
      </c>
      <c r="B28" s="54"/>
      <c r="C28" s="248">
        <v>41</v>
      </c>
      <c r="D28" s="248">
        <v>27</v>
      </c>
      <c r="E28" s="248">
        <v>17</v>
      </c>
      <c r="F28" s="248">
        <v>98</v>
      </c>
      <c r="G28" s="248">
        <v>4918</v>
      </c>
      <c r="H28" s="248">
        <v>37</v>
      </c>
      <c r="I28" s="205" t="s">
        <v>105</v>
      </c>
      <c r="J28" s="250"/>
      <c r="Q28" s="246"/>
    </row>
    <row r="29" spans="1:9" ht="27.75" customHeight="1">
      <c r="A29" s="61" t="s">
        <v>2</v>
      </c>
      <c r="B29" s="66"/>
      <c r="C29" s="50">
        <f aca="true" t="shared" si="1" ref="C29:H29">C22+C23+C24+C25+C26+C27+C28</f>
        <v>3290</v>
      </c>
      <c r="D29" s="50">
        <f t="shared" si="1"/>
        <v>2845</v>
      </c>
      <c r="E29" s="50">
        <f t="shared" si="1"/>
        <v>3601</v>
      </c>
      <c r="F29" s="50">
        <f t="shared" si="1"/>
        <v>16395</v>
      </c>
      <c r="G29" s="50">
        <f t="shared" si="1"/>
        <v>58013</v>
      </c>
      <c r="H29" s="50">
        <f t="shared" si="1"/>
        <v>22225</v>
      </c>
      <c r="I29" s="62" t="s">
        <v>65</v>
      </c>
    </row>
    <row r="30" spans="1:31" s="257" customFormat="1" ht="15.75" customHeight="1">
      <c r="A30" s="313" t="s">
        <v>111</v>
      </c>
      <c r="B30" s="313"/>
      <c r="C30" s="313"/>
      <c r="D30" s="255"/>
      <c r="E30" s="255"/>
      <c r="F30" s="255"/>
      <c r="G30" s="255"/>
      <c r="H30" s="339" t="s">
        <v>112</v>
      </c>
      <c r="I30" s="339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</row>
    <row r="31" spans="1:10" ht="19.5" customHeight="1">
      <c r="A31" s="37"/>
      <c r="B31" s="37"/>
      <c r="C31" s="37"/>
      <c r="D31" s="37"/>
      <c r="E31" s="37"/>
      <c r="F31" s="37"/>
      <c r="G31" s="37"/>
      <c r="H31" s="37"/>
      <c r="I31" s="51"/>
      <c r="J31" s="7"/>
    </row>
    <row r="32" spans="1:9" ht="15.75">
      <c r="A32" s="22"/>
      <c r="B32" s="22"/>
      <c r="C32" s="22"/>
      <c r="D32" s="22"/>
      <c r="E32" s="22"/>
      <c r="F32" s="22"/>
      <c r="G32" s="22"/>
      <c r="H32" s="22"/>
      <c r="I32" s="54"/>
    </row>
    <row r="33" spans="1:15" ht="22.5" customHeight="1">
      <c r="A33" s="334" t="s">
        <v>88</v>
      </c>
      <c r="B33" s="340" t="s">
        <v>119</v>
      </c>
      <c r="C33" s="340"/>
      <c r="D33" s="340"/>
      <c r="E33" s="340"/>
      <c r="F33" s="340"/>
      <c r="G33" s="340"/>
      <c r="H33" s="340"/>
      <c r="I33" s="321" t="s">
        <v>89</v>
      </c>
      <c r="J33" s="118"/>
      <c r="O33" s="116"/>
    </row>
    <row r="34" spans="1:17" ht="42" customHeight="1">
      <c r="A34" s="334"/>
      <c r="B34" s="348" t="s">
        <v>120</v>
      </c>
      <c r="C34" s="349"/>
      <c r="D34" s="349"/>
      <c r="E34" s="349"/>
      <c r="F34" s="349"/>
      <c r="G34" s="349"/>
      <c r="H34" s="349"/>
      <c r="I34" s="321"/>
      <c r="J34" s="178"/>
      <c r="K34" s="191"/>
      <c r="L34" s="179"/>
      <c r="M34" s="179"/>
      <c r="N34" s="191"/>
      <c r="O34" s="179"/>
      <c r="P34" s="179"/>
      <c r="Q34" s="172"/>
    </row>
    <row r="35" spans="1:17" ht="36.75" customHeight="1">
      <c r="A35" s="346" t="s">
        <v>30</v>
      </c>
      <c r="B35" s="58"/>
      <c r="C35" s="345" t="s">
        <v>48</v>
      </c>
      <c r="D35" s="345"/>
      <c r="E35" s="345"/>
      <c r="F35" s="354" t="s">
        <v>49</v>
      </c>
      <c r="G35" s="354"/>
      <c r="H35" s="354"/>
      <c r="I35" s="343" t="s">
        <v>28</v>
      </c>
      <c r="J35" s="173"/>
      <c r="K35" s="192"/>
      <c r="L35" s="180"/>
      <c r="M35" s="180"/>
      <c r="N35" s="192"/>
      <c r="O35" s="180"/>
      <c r="P35" s="180"/>
      <c r="Q35" s="173"/>
    </row>
    <row r="36" spans="1:17" ht="25.5" customHeight="1">
      <c r="A36" s="347"/>
      <c r="B36" s="59"/>
      <c r="C36" s="12">
        <v>2015</v>
      </c>
      <c r="D36" s="12">
        <v>2016</v>
      </c>
      <c r="E36" s="12">
        <v>2017</v>
      </c>
      <c r="F36" s="12">
        <v>2015</v>
      </c>
      <c r="G36" s="12">
        <v>2016</v>
      </c>
      <c r="H36" s="12">
        <v>2017</v>
      </c>
      <c r="I36" s="344"/>
      <c r="J36" s="170"/>
      <c r="K36" s="236"/>
      <c r="L36" s="236"/>
      <c r="M36" s="236"/>
      <c r="N36" s="355"/>
      <c r="O36" s="355"/>
      <c r="P36" s="355"/>
      <c r="Q36" s="238"/>
    </row>
    <row r="37" spans="1:17" ht="10.5" customHeight="1">
      <c r="A37" s="63"/>
      <c r="B37" s="64"/>
      <c r="C37" s="53"/>
      <c r="D37" s="54"/>
      <c r="E37" s="54"/>
      <c r="F37" s="53"/>
      <c r="G37" s="54"/>
      <c r="H37" s="54"/>
      <c r="I37" s="54"/>
      <c r="J37" s="173"/>
      <c r="K37" s="174"/>
      <c r="L37" s="174"/>
      <c r="M37" s="174"/>
      <c r="N37" s="356"/>
      <c r="O37" s="356"/>
      <c r="P37" s="356"/>
      <c r="Q37" s="242"/>
    </row>
    <row r="38" spans="1:17" ht="24" customHeight="1">
      <c r="A38" s="32" t="s">
        <v>96</v>
      </c>
      <c r="B38" s="67"/>
      <c r="C38" s="248">
        <v>1716</v>
      </c>
      <c r="D38" s="248">
        <v>9546</v>
      </c>
      <c r="E38" s="248">
        <v>1088</v>
      </c>
      <c r="F38" s="248">
        <v>57</v>
      </c>
      <c r="G38" s="248">
        <v>788</v>
      </c>
      <c r="H38" s="248">
        <v>33</v>
      </c>
      <c r="I38" s="205" t="s">
        <v>100</v>
      </c>
      <c r="J38" s="173"/>
      <c r="K38" s="174"/>
      <c r="L38" s="241"/>
      <c r="M38" s="241"/>
      <c r="N38" s="174"/>
      <c r="O38" s="241"/>
      <c r="P38" s="241"/>
      <c r="Q38" s="240"/>
    </row>
    <row r="39" spans="1:17" ht="27.75" customHeight="1">
      <c r="A39" s="32" t="s">
        <v>56</v>
      </c>
      <c r="B39" s="67"/>
      <c r="C39" s="248">
        <v>8671</v>
      </c>
      <c r="D39" s="248">
        <v>6683</v>
      </c>
      <c r="E39" s="248">
        <v>6632</v>
      </c>
      <c r="F39" s="248">
        <v>151</v>
      </c>
      <c r="G39" s="248">
        <v>510</v>
      </c>
      <c r="H39" s="248">
        <v>742</v>
      </c>
      <c r="I39" s="205" t="s">
        <v>101</v>
      </c>
      <c r="J39" s="250"/>
      <c r="Q39" s="246"/>
    </row>
    <row r="40" spans="1:17" ht="25.5" customHeight="1">
      <c r="A40" s="32" t="s">
        <v>57</v>
      </c>
      <c r="B40" s="54"/>
      <c r="C40" s="248">
        <v>10396</v>
      </c>
      <c r="D40" s="248">
        <v>4149</v>
      </c>
      <c r="E40" s="248">
        <v>10987</v>
      </c>
      <c r="F40" s="248">
        <v>228</v>
      </c>
      <c r="G40" s="248">
        <v>302</v>
      </c>
      <c r="H40" s="248">
        <v>9619</v>
      </c>
      <c r="I40" s="205" t="s">
        <v>102</v>
      </c>
      <c r="J40" s="250"/>
      <c r="Q40" s="247"/>
    </row>
    <row r="41" spans="1:17" ht="30" customHeight="1">
      <c r="A41" s="32" t="s">
        <v>62</v>
      </c>
      <c r="B41" s="54"/>
      <c r="C41" s="248">
        <v>2242</v>
      </c>
      <c r="D41" s="248">
        <v>6328</v>
      </c>
      <c r="E41" s="248">
        <v>3900</v>
      </c>
      <c r="F41" s="248">
        <v>2314</v>
      </c>
      <c r="G41" s="248">
        <v>28632</v>
      </c>
      <c r="H41" s="248">
        <v>27985</v>
      </c>
      <c r="I41" s="205" t="s">
        <v>64</v>
      </c>
      <c r="J41" s="250"/>
      <c r="Q41" s="246"/>
    </row>
    <row r="42" spans="1:17" ht="21.75" customHeight="1">
      <c r="A42" s="32" t="s">
        <v>97</v>
      </c>
      <c r="B42" s="67"/>
      <c r="C42" s="248">
        <v>8022</v>
      </c>
      <c r="D42" s="248">
        <v>3031</v>
      </c>
      <c r="E42" s="248">
        <v>6306</v>
      </c>
      <c r="F42" s="248">
        <v>242</v>
      </c>
      <c r="G42" s="248">
        <v>502</v>
      </c>
      <c r="H42" s="248">
        <v>5640</v>
      </c>
      <c r="I42" s="205" t="s">
        <v>103</v>
      </c>
      <c r="J42" s="250"/>
      <c r="Q42" s="246"/>
    </row>
    <row r="43" spans="1:17" ht="24.75" customHeight="1">
      <c r="A43" s="32" t="s">
        <v>98</v>
      </c>
      <c r="B43" s="67"/>
      <c r="C43" s="248">
        <v>2024</v>
      </c>
      <c r="D43" s="248">
        <v>2240</v>
      </c>
      <c r="E43" s="248">
        <v>788</v>
      </c>
      <c r="F43" s="248">
        <v>339</v>
      </c>
      <c r="G43" s="248">
        <v>160</v>
      </c>
      <c r="H43" s="248">
        <v>393</v>
      </c>
      <c r="I43" s="205" t="s">
        <v>104</v>
      </c>
      <c r="J43" s="250"/>
      <c r="Q43" s="246"/>
    </row>
    <row r="44" spans="1:17" ht="21.75" customHeight="1">
      <c r="A44" s="32" t="s">
        <v>99</v>
      </c>
      <c r="B44" s="54"/>
      <c r="C44" s="248">
        <v>269</v>
      </c>
      <c r="D44" s="248">
        <v>1994</v>
      </c>
      <c r="E44" s="248">
        <v>520</v>
      </c>
      <c r="F44" s="248">
        <v>11</v>
      </c>
      <c r="G44" s="248">
        <v>794</v>
      </c>
      <c r="H44" s="248">
        <v>13773</v>
      </c>
      <c r="I44" s="205" t="s">
        <v>105</v>
      </c>
      <c r="J44" s="250"/>
      <c r="Q44" s="246"/>
    </row>
    <row r="45" spans="1:10" ht="25.5" customHeight="1">
      <c r="A45" s="61" t="s">
        <v>2</v>
      </c>
      <c r="B45" s="89"/>
      <c r="C45" s="50">
        <f aca="true" t="shared" si="2" ref="C45:H45">C38+C39+C40+C41+C42+C43+C44</f>
        <v>33340</v>
      </c>
      <c r="D45" s="50">
        <f t="shared" si="2"/>
        <v>33971</v>
      </c>
      <c r="E45" s="50">
        <f t="shared" si="2"/>
        <v>30221</v>
      </c>
      <c r="F45" s="50">
        <f t="shared" si="2"/>
        <v>3342</v>
      </c>
      <c r="G45" s="50">
        <f t="shared" si="2"/>
        <v>31688</v>
      </c>
      <c r="H45" s="50">
        <f t="shared" si="2"/>
        <v>58185</v>
      </c>
      <c r="I45" s="62" t="s">
        <v>65</v>
      </c>
      <c r="J45" s="7"/>
    </row>
    <row r="46" spans="1:31" s="257" customFormat="1" ht="15.75" customHeight="1">
      <c r="A46" s="313" t="s">
        <v>111</v>
      </c>
      <c r="B46" s="313"/>
      <c r="C46" s="313"/>
      <c r="D46" s="255"/>
      <c r="E46" s="255"/>
      <c r="F46" s="255"/>
      <c r="G46" s="255"/>
      <c r="H46" s="339" t="s">
        <v>112</v>
      </c>
      <c r="I46" s="339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</row>
    <row r="47" spans="1:10" ht="24.75" customHeight="1">
      <c r="A47" s="37"/>
      <c r="B47" s="37"/>
      <c r="C47" s="37"/>
      <c r="D47" s="37"/>
      <c r="E47" s="37"/>
      <c r="F47" s="37"/>
      <c r="G47" s="37"/>
      <c r="H47" s="37"/>
      <c r="I47" s="51"/>
      <c r="J47" s="7"/>
    </row>
    <row r="48" spans="1:15" ht="24" customHeight="1">
      <c r="A48" s="334" t="s">
        <v>90</v>
      </c>
      <c r="B48" s="340" t="s">
        <v>121</v>
      </c>
      <c r="C48" s="340"/>
      <c r="D48" s="340"/>
      <c r="E48" s="340"/>
      <c r="F48" s="340"/>
      <c r="G48" s="340"/>
      <c r="H48" s="340"/>
      <c r="I48" s="321" t="s">
        <v>91</v>
      </c>
      <c r="J48" s="119"/>
      <c r="O48" s="115"/>
    </row>
    <row r="49" spans="1:17" ht="29.25" customHeight="1">
      <c r="A49" s="335"/>
      <c r="B49" s="348" t="s">
        <v>122</v>
      </c>
      <c r="C49" s="349"/>
      <c r="D49" s="349"/>
      <c r="E49" s="349"/>
      <c r="F49" s="349"/>
      <c r="G49" s="349"/>
      <c r="H49" s="349"/>
      <c r="I49" s="320"/>
      <c r="J49" s="178"/>
      <c r="K49" s="178"/>
      <c r="L49" s="357"/>
      <c r="M49" s="357"/>
      <c r="N49" s="183"/>
      <c r="O49" s="179"/>
      <c r="P49" s="175"/>
      <c r="Q49" s="172"/>
    </row>
    <row r="50" spans="1:17" ht="37.5" customHeight="1">
      <c r="A50" s="346" t="s">
        <v>30</v>
      </c>
      <c r="B50" s="58"/>
      <c r="C50" s="345" t="s">
        <v>48</v>
      </c>
      <c r="D50" s="345"/>
      <c r="E50" s="345"/>
      <c r="F50" s="354" t="s">
        <v>52</v>
      </c>
      <c r="G50" s="354"/>
      <c r="H50" s="354"/>
      <c r="I50" s="343" t="s">
        <v>28</v>
      </c>
      <c r="J50" s="173"/>
      <c r="K50" s="173"/>
      <c r="L50" s="366"/>
      <c r="M50" s="366"/>
      <c r="N50" s="171"/>
      <c r="O50" s="171"/>
      <c r="P50" s="171"/>
      <c r="Q50" s="173"/>
    </row>
    <row r="51" spans="1:17" ht="24.75" customHeight="1">
      <c r="A51" s="347"/>
      <c r="B51" s="59"/>
      <c r="C51" s="12">
        <v>2015</v>
      </c>
      <c r="D51" s="12">
        <v>2016</v>
      </c>
      <c r="E51" s="12">
        <v>2017</v>
      </c>
      <c r="F51" s="12">
        <v>2015</v>
      </c>
      <c r="G51" s="12">
        <v>2016</v>
      </c>
      <c r="H51" s="12">
        <v>2017</v>
      </c>
      <c r="I51" s="344"/>
      <c r="J51" s="173"/>
      <c r="K51" s="193"/>
      <c r="L51" s="193"/>
      <c r="M51" s="193"/>
      <c r="N51" s="193"/>
      <c r="O51" s="181"/>
      <c r="P51" s="181"/>
      <c r="Q51" s="194"/>
    </row>
    <row r="52" spans="1:9" ht="9" customHeight="1">
      <c r="A52" s="43"/>
      <c r="B52" s="22"/>
      <c r="C52" s="60"/>
      <c r="D52" s="60"/>
      <c r="E52" s="60"/>
      <c r="F52" s="60"/>
      <c r="G52" s="60"/>
      <c r="H52" s="60"/>
      <c r="I52" s="45"/>
    </row>
    <row r="53" spans="1:17" ht="28.5" customHeight="1">
      <c r="A53" s="32" t="s">
        <v>96</v>
      </c>
      <c r="B53" s="67"/>
      <c r="C53" s="248">
        <v>2173</v>
      </c>
      <c r="D53" s="248">
        <v>6469</v>
      </c>
      <c r="E53" s="248">
        <v>2243</v>
      </c>
      <c r="F53" s="248">
        <v>2557431</v>
      </c>
      <c r="G53" s="248">
        <v>8863178</v>
      </c>
      <c r="H53" s="248">
        <v>2583437</v>
      </c>
      <c r="I53" s="205" t="s">
        <v>100</v>
      </c>
      <c r="J53" s="178"/>
      <c r="K53" s="178"/>
      <c r="L53" s="357"/>
      <c r="M53" s="357"/>
      <c r="N53" s="183"/>
      <c r="O53" s="236"/>
      <c r="P53" s="175"/>
      <c r="Q53" s="238"/>
    </row>
    <row r="54" spans="1:17" ht="27" customHeight="1">
      <c r="A54" s="32" t="s">
        <v>56</v>
      </c>
      <c r="B54" s="67"/>
      <c r="C54" s="248">
        <v>4389</v>
      </c>
      <c r="D54" s="248">
        <v>8122</v>
      </c>
      <c r="E54" s="248">
        <v>6545</v>
      </c>
      <c r="F54" s="248">
        <v>1751021</v>
      </c>
      <c r="G54" s="248">
        <v>5037315</v>
      </c>
      <c r="H54" s="248">
        <v>2304323</v>
      </c>
      <c r="I54" s="205" t="s">
        <v>101</v>
      </c>
      <c r="J54" s="173"/>
      <c r="K54" s="173"/>
      <c r="L54" s="366"/>
      <c r="M54" s="366"/>
      <c r="N54" s="171"/>
      <c r="O54" s="174"/>
      <c r="P54" s="171"/>
      <c r="Q54" s="242"/>
    </row>
    <row r="55" spans="1:17" ht="27" customHeight="1">
      <c r="A55" s="32" t="s">
        <v>57</v>
      </c>
      <c r="B55" s="54"/>
      <c r="C55" s="248">
        <v>10249</v>
      </c>
      <c r="D55" s="248">
        <v>5248</v>
      </c>
      <c r="E55" s="248">
        <v>8066</v>
      </c>
      <c r="F55" s="248">
        <v>6324606</v>
      </c>
      <c r="G55" s="248">
        <v>2124536</v>
      </c>
      <c r="H55" s="248">
        <v>3193405</v>
      </c>
      <c r="I55" s="205" t="s">
        <v>102</v>
      </c>
      <c r="J55" s="173"/>
      <c r="K55" s="174"/>
      <c r="L55" s="241"/>
      <c r="M55" s="241"/>
      <c r="N55" s="174"/>
      <c r="O55" s="241"/>
      <c r="P55" s="241"/>
      <c r="Q55" s="194"/>
    </row>
    <row r="56" spans="1:17" ht="27.75" customHeight="1">
      <c r="A56" s="32" t="s">
        <v>62</v>
      </c>
      <c r="B56" s="54"/>
      <c r="C56" s="248">
        <v>1899</v>
      </c>
      <c r="D56" s="248">
        <v>6961</v>
      </c>
      <c r="E56" s="248">
        <v>2820</v>
      </c>
      <c r="F56" s="248">
        <v>820708</v>
      </c>
      <c r="G56" s="248">
        <v>3575366</v>
      </c>
      <c r="H56" s="248">
        <v>526990</v>
      </c>
      <c r="I56" s="205" t="s">
        <v>64</v>
      </c>
      <c r="J56" s="252"/>
      <c r="Q56" s="246"/>
    </row>
    <row r="57" spans="1:17" ht="27" customHeight="1">
      <c r="A57" s="32" t="s">
        <v>97</v>
      </c>
      <c r="B57" s="67"/>
      <c r="C57" s="248">
        <v>5793</v>
      </c>
      <c r="D57" s="248">
        <v>3151</v>
      </c>
      <c r="E57" s="248">
        <v>6045</v>
      </c>
      <c r="F57" s="248">
        <v>1872548</v>
      </c>
      <c r="G57" s="248">
        <v>2745423</v>
      </c>
      <c r="H57" s="248">
        <v>1850643</v>
      </c>
      <c r="I57" s="205" t="s">
        <v>103</v>
      </c>
      <c r="J57" s="252"/>
      <c r="Q57" s="247"/>
    </row>
    <row r="58" spans="1:17" ht="24.75" customHeight="1">
      <c r="A58" s="32" t="s">
        <v>98</v>
      </c>
      <c r="B58" s="67"/>
      <c r="C58" s="248">
        <v>1202</v>
      </c>
      <c r="D58" s="248">
        <v>1397</v>
      </c>
      <c r="E58" s="248">
        <v>1346</v>
      </c>
      <c r="F58" s="248">
        <v>446503</v>
      </c>
      <c r="G58" s="248">
        <v>692417</v>
      </c>
      <c r="H58" s="248">
        <v>355810</v>
      </c>
      <c r="I58" s="205" t="s">
        <v>104</v>
      </c>
      <c r="J58" s="252"/>
      <c r="Q58" s="246"/>
    </row>
    <row r="59" spans="1:17" ht="30.75" customHeight="1">
      <c r="A59" s="32" t="s">
        <v>99</v>
      </c>
      <c r="B59" s="54"/>
      <c r="C59" s="248">
        <v>636</v>
      </c>
      <c r="D59" s="248">
        <v>1084</v>
      </c>
      <c r="E59" s="248">
        <v>561</v>
      </c>
      <c r="F59" s="248">
        <v>104275</v>
      </c>
      <c r="G59" s="248">
        <v>916662</v>
      </c>
      <c r="H59" s="248">
        <v>198330</v>
      </c>
      <c r="I59" s="205" t="s">
        <v>105</v>
      </c>
      <c r="J59" s="252"/>
      <c r="Q59" s="246"/>
    </row>
    <row r="60" spans="1:17" ht="25.5" customHeight="1">
      <c r="A60" s="61" t="s">
        <v>2</v>
      </c>
      <c r="B60" s="89"/>
      <c r="C60" s="50">
        <f aca="true" t="shared" si="3" ref="C60:H60">C53+C54+C55+C56+C57+C58+C59</f>
        <v>26341</v>
      </c>
      <c r="D60" s="50">
        <f t="shared" si="3"/>
        <v>32432</v>
      </c>
      <c r="E60" s="50">
        <f t="shared" si="3"/>
        <v>27626</v>
      </c>
      <c r="F60" s="50">
        <f t="shared" si="3"/>
        <v>13877092</v>
      </c>
      <c r="G60" s="50">
        <f t="shared" si="3"/>
        <v>23954897</v>
      </c>
      <c r="H60" s="50">
        <f t="shared" si="3"/>
        <v>11012938</v>
      </c>
      <c r="I60" s="62" t="s">
        <v>65</v>
      </c>
      <c r="J60" s="182"/>
      <c r="L60" s="195"/>
      <c r="M60" s="195"/>
      <c r="O60" s="168"/>
      <c r="P60" s="168"/>
      <c r="Q60" s="177"/>
    </row>
    <row r="61" spans="1:31" s="257" customFormat="1" ht="15.75" customHeight="1">
      <c r="A61" s="313" t="s">
        <v>111</v>
      </c>
      <c r="B61" s="313"/>
      <c r="C61" s="313"/>
      <c r="D61" s="255"/>
      <c r="E61" s="255"/>
      <c r="F61" s="255"/>
      <c r="G61" s="255"/>
      <c r="H61" s="339" t="s">
        <v>112</v>
      </c>
      <c r="I61" s="339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</row>
    <row r="62" spans="1:17" ht="21.75" customHeight="1">
      <c r="A62" s="37"/>
      <c r="B62" s="37"/>
      <c r="C62" s="37"/>
      <c r="D62" s="37"/>
      <c r="E62" s="37"/>
      <c r="F62" s="37"/>
      <c r="G62" s="37"/>
      <c r="H62" s="37"/>
      <c r="I62" s="51"/>
      <c r="J62" s="251"/>
      <c r="K62" s="243"/>
      <c r="L62" s="243"/>
      <c r="M62" s="243"/>
      <c r="N62" s="243"/>
      <c r="O62" s="243"/>
      <c r="P62" s="243"/>
      <c r="Q62" s="244"/>
    </row>
    <row r="63" spans="1:9" ht="9.75" customHeight="1">
      <c r="A63" s="37"/>
      <c r="B63" s="37"/>
      <c r="C63" s="37"/>
      <c r="D63" s="37"/>
      <c r="E63" s="37"/>
      <c r="F63" s="37"/>
      <c r="G63" s="37"/>
      <c r="H63" s="37"/>
      <c r="I63" s="51"/>
    </row>
    <row r="64" spans="1:10" ht="21.75" customHeight="1">
      <c r="A64" s="334" t="s">
        <v>92</v>
      </c>
      <c r="B64" s="340" t="s">
        <v>123</v>
      </c>
      <c r="C64" s="340"/>
      <c r="D64" s="340"/>
      <c r="E64" s="340"/>
      <c r="F64" s="340"/>
      <c r="G64" s="340"/>
      <c r="H64" s="340"/>
      <c r="I64" s="321" t="s">
        <v>93</v>
      </c>
      <c r="J64" s="119"/>
    </row>
    <row r="65" spans="1:10" ht="23.25" customHeight="1">
      <c r="A65" s="334"/>
      <c r="B65" s="348" t="s">
        <v>124</v>
      </c>
      <c r="C65" s="349"/>
      <c r="D65" s="349"/>
      <c r="E65" s="349"/>
      <c r="F65" s="349"/>
      <c r="G65" s="349"/>
      <c r="H65" s="349"/>
      <c r="I65" s="321"/>
      <c r="J65" s="7"/>
    </row>
    <row r="66" spans="1:10" ht="15.75" customHeight="1">
      <c r="A66" s="335"/>
      <c r="B66" s="322"/>
      <c r="C66" s="322"/>
      <c r="D66" s="322"/>
      <c r="E66" s="322"/>
      <c r="F66" s="322"/>
      <c r="G66" s="322"/>
      <c r="H66" s="322"/>
      <c r="I66" s="320"/>
      <c r="J66" s="7"/>
    </row>
    <row r="67" spans="1:17" ht="15.75">
      <c r="A67" s="346" t="s">
        <v>30</v>
      </c>
      <c r="B67" s="41"/>
      <c r="C67" s="358"/>
      <c r="D67" s="358">
        <v>2015</v>
      </c>
      <c r="E67" s="358">
        <v>2016</v>
      </c>
      <c r="F67" s="358"/>
      <c r="G67" s="358">
        <v>2017</v>
      </c>
      <c r="H67" s="358"/>
      <c r="I67" s="343" t="s">
        <v>28</v>
      </c>
      <c r="Q67" s="11"/>
    </row>
    <row r="68" spans="1:18" ht="15.75">
      <c r="A68" s="347"/>
      <c r="B68" s="42"/>
      <c r="C68" s="359"/>
      <c r="D68" s="359"/>
      <c r="E68" s="359"/>
      <c r="F68" s="359"/>
      <c r="G68" s="359"/>
      <c r="H68" s="359"/>
      <c r="I68" s="344"/>
      <c r="J68" s="178"/>
      <c r="K68" s="193"/>
      <c r="L68" s="193"/>
      <c r="M68" s="171"/>
      <c r="N68" s="171"/>
      <c r="O68" s="114"/>
      <c r="P68" s="174"/>
      <c r="Q68" s="184"/>
      <c r="R68" s="172"/>
    </row>
    <row r="69" spans="1:18" ht="9.75" customHeight="1">
      <c r="A69" s="37"/>
      <c r="B69" s="37"/>
      <c r="C69" s="52"/>
      <c r="D69" s="52"/>
      <c r="E69" s="54"/>
      <c r="F69" s="53"/>
      <c r="G69" s="54"/>
      <c r="H69" s="54"/>
      <c r="I69" s="54"/>
      <c r="J69" s="182"/>
      <c r="K69" s="196"/>
      <c r="L69" s="196"/>
      <c r="M69" s="99"/>
      <c r="N69" s="99"/>
      <c r="O69" s="99"/>
      <c r="P69" s="190"/>
      <c r="Q69" s="190"/>
      <c r="R69" s="115"/>
    </row>
    <row r="70" spans="1:18" ht="33" customHeight="1">
      <c r="A70" s="32" t="s">
        <v>96</v>
      </c>
      <c r="B70" s="67"/>
      <c r="C70" s="112"/>
      <c r="D70" s="248">
        <v>155927</v>
      </c>
      <c r="E70" s="367">
        <v>303241</v>
      </c>
      <c r="F70" s="367"/>
      <c r="G70" s="248">
        <v>258245</v>
      </c>
      <c r="H70" s="112"/>
      <c r="I70" s="205" t="s">
        <v>100</v>
      </c>
      <c r="J70" s="178"/>
      <c r="K70" s="171"/>
      <c r="L70" s="171"/>
      <c r="M70" s="171"/>
      <c r="N70" s="238"/>
      <c r="O70" s="99"/>
      <c r="P70" s="99"/>
      <c r="Q70" s="99"/>
      <c r="R70" s="177"/>
    </row>
    <row r="71" spans="1:18" ht="24" customHeight="1">
      <c r="A71" s="32" t="s">
        <v>56</v>
      </c>
      <c r="B71" s="67"/>
      <c r="C71" s="112"/>
      <c r="D71" s="248">
        <v>123253</v>
      </c>
      <c r="E71" s="367">
        <v>121101</v>
      </c>
      <c r="F71" s="367"/>
      <c r="G71" s="248">
        <v>173262</v>
      </c>
      <c r="H71" s="112"/>
      <c r="I71" s="205" t="s">
        <v>101</v>
      </c>
      <c r="J71" s="250"/>
      <c r="N71" s="246"/>
      <c r="O71" s="99"/>
      <c r="P71" s="99"/>
      <c r="Q71" s="99"/>
      <c r="R71" s="177"/>
    </row>
    <row r="72" spans="1:18" ht="25.5" customHeight="1">
      <c r="A72" s="32" t="s">
        <v>57</v>
      </c>
      <c r="B72" s="54"/>
      <c r="C72" s="112"/>
      <c r="D72" s="248">
        <v>180582</v>
      </c>
      <c r="E72" s="367">
        <v>102594</v>
      </c>
      <c r="F72" s="367"/>
      <c r="G72" s="248">
        <v>250417</v>
      </c>
      <c r="H72" s="112"/>
      <c r="I72" s="205" t="s">
        <v>102</v>
      </c>
      <c r="J72" s="250"/>
      <c r="N72" s="247"/>
      <c r="P72" s="99"/>
      <c r="Q72" s="99"/>
      <c r="R72" s="177"/>
    </row>
    <row r="73" spans="1:18" ht="24.75" customHeight="1">
      <c r="A73" s="32" t="s">
        <v>62</v>
      </c>
      <c r="B73" s="54"/>
      <c r="C73" s="112"/>
      <c r="D73" s="248">
        <v>34098</v>
      </c>
      <c r="E73" s="367">
        <v>136968</v>
      </c>
      <c r="F73" s="367"/>
      <c r="G73" s="248">
        <v>60741</v>
      </c>
      <c r="H73" s="112"/>
      <c r="I73" s="205" t="s">
        <v>64</v>
      </c>
      <c r="J73" s="250"/>
      <c r="N73" s="246"/>
      <c r="O73" s="99"/>
      <c r="P73" s="99"/>
      <c r="Q73" s="99"/>
      <c r="R73" s="177"/>
    </row>
    <row r="74" spans="1:18" ht="24.75" customHeight="1">
      <c r="A74" s="32" t="s">
        <v>97</v>
      </c>
      <c r="B74" s="67"/>
      <c r="C74" s="112"/>
      <c r="D74" s="248">
        <v>113497</v>
      </c>
      <c r="E74" s="367">
        <v>138792</v>
      </c>
      <c r="F74" s="367"/>
      <c r="G74" s="248">
        <v>175304</v>
      </c>
      <c r="H74" s="112"/>
      <c r="I74" s="205" t="s">
        <v>103</v>
      </c>
      <c r="J74" s="250"/>
      <c r="N74" s="246"/>
      <c r="O74" s="99"/>
      <c r="P74" s="99"/>
      <c r="Q74" s="99"/>
      <c r="R74" s="177"/>
    </row>
    <row r="75" spans="1:18" ht="24.75" customHeight="1">
      <c r="A75" s="32" t="s">
        <v>98</v>
      </c>
      <c r="B75" s="67"/>
      <c r="C75" s="112"/>
      <c r="D75" s="248">
        <v>17347</v>
      </c>
      <c r="E75" s="367">
        <v>90308</v>
      </c>
      <c r="F75" s="367"/>
      <c r="G75" s="248">
        <v>21474</v>
      </c>
      <c r="H75" s="112"/>
      <c r="I75" s="205" t="s">
        <v>104</v>
      </c>
      <c r="J75" s="250"/>
      <c r="N75" s="246"/>
      <c r="O75" s="99"/>
      <c r="P75" s="99"/>
      <c r="Q75" s="99"/>
      <c r="R75" s="177"/>
    </row>
    <row r="76" spans="1:18" ht="22.5" customHeight="1">
      <c r="A76" s="32" t="s">
        <v>99</v>
      </c>
      <c r="B76" s="54"/>
      <c r="C76" s="112"/>
      <c r="D76" s="248">
        <v>8910</v>
      </c>
      <c r="E76" s="367">
        <v>70831</v>
      </c>
      <c r="F76" s="367"/>
      <c r="G76" s="248">
        <v>29880</v>
      </c>
      <c r="H76" s="112"/>
      <c r="I76" s="205" t="s">
        <v>105</v>
      </c>
      <c r="J76" s="250"/>
      <c r="N76" s="246"/>
      <c r="O76" s="99"/>
      <c r="P76" s="99"/>
      <c r="Q76" s="99"/>
      <c r="R76" s="177"/>
    </row>
    <row r="77" spans="1:17" ht="21.75" customHeight="1">
      <c r="A77" s="19" t="s">
        <v>2</v>
      </c>
      <c r="B77" s="49"/>
      <c r="C77" s="40"/>
      <c r="D77" s="40">
        <f>D70+D71+D72+D73+D74+D75+D76</f>
        <v>633614</v>
      </c>
      <c r="E77" s="360">
        <f>E70+E71+E72+E73+E74+E75+E76</f>
        <v>963835</v>
      </c>
      <c r="F77" s="360"/>
      <c r="G77" s="40">
        <f>G70+G71+G72+G73+G74+G75+G76</f>
        <v>969323</v>
      </c>
      <c r="H77" s="40"/>
      <c r="I77" s="19" t="s">
        <v>17</v>
      </c>
      <c r="Q77" s="10"/>
    </row>
    <row r="78" spans="1:31" s="257" customFormat="1" ht="15.75" customHeight="1">
      <c r="A78" s="313" t="s">
        <v>111</v>
      </c>
      <c r="B78" s="313"/>
      <c r="C78" s="313"/>
      <c r="D78" s="255"/>
      <c r="E78" s="255"/>
      <c r="F78" s="255"/>
      <c r="G78" s="255"/>
      <c r="H78" s="339" t="s">
        <v>112</v>
      </c>
      <c r="I78" s="339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</row>
    <row r="79" spans="1:15" ht="17.25" customHeight="1">
      <c r="A79" s="37"/>
      <c r="B79" s="37"/>
      <c r="C79" s="37"/>
      <c r="D79" s="37"/>
      <c r="E79" s="37"/>
      <c r="F79" s="37"/>
      <c r="G79" s="37"/>
      <c r="H79" s="37"/>
      <c r="I79" s="51"/>
      <c r="J79" s="7"/>
      <c r="O79" s="99"/>
    </row>
    <row r="80" spans="1:9" ht="15.75">
      <c r="A80" s="37"/>
      <c r="B80" s="37"/>
      <c r="C80" s="37"/>
      <c r="D80" s="37"/>
      <c r="E80" s="37"/>
      <c r="F80" s="37"/>
      <c r="G80" s="37"/>
      <c r="H80" s="37"/>
      <c r="I80" s="51"/>
    </row>
    <row r="81" spans="1:10" ht="24.75" customHeight="1">
      <c r="A81" s="334" t="s">
        <v>12</v>
      </c>
      <c r="B81" s="340" t="s">
        <v>125</v>
      </c>
      <c r="C81" s="340"/>
      <c r="D81" s="340"/>
      <c r="E81" s="340"/>
      <c r="F81" s="340"/>
      <c r="G81" s="340"/>
      <c r="H81" s="340"/>
      <c r="I81" s="321" t="s">
        <v>94</v>
      </c>
      <c r="J81" s="119"/>
    </row>
    <row r="82" spans="1:14" ht="32.25" customHeight="1">
      <c r="A82" s="334"/>
      <c r="B82" s="324" t="s">
        <v>126</v>
      </c>
      <c r="C82" s="322"/>
      <c r="D82" s="322"/>
      <c r="E82" s="322"/>
      <c r="F82" s="322"/>
      <c r="G82" s="322"/>
      <c r="H82" s="322"/>
      <c r="I82" s="321"/>
      <c r="J82" s="117"/>
      <c r="K82" s="90"/>
      <c r="L82" s="90"/>
      <c r="M82" s="90"/>
      <c r="N82" s="113"/>
    </row>
    <row r="83" spans="1:18" ht="21.75" customHeight="1">
      <c r="A83" s="341" t="s">
        <v>31</v>
      </c>
      <c r="B83" s="55"/>
      <c r="C83" s="358"/>
      <c r="D83" s="358">
        <v>2015</v>
      </c>
      <c r="E83" s="358">
        <v>2016</v>
      </c>
      <c r="F83" s="358"/>
      <c r="G83" s="358">
        <v>2017</v>
      </c>
      <c r="H83" s="198"/>
      <c r="I83" s="330" t="s">
        <v>54</v>
      </c>
      <c r="J83" s="178"/>
      <c r="K83" s="193"/>
      <c r="L83" s="193"/>
      <c r="M83" s="171"/>
      <c r="N83" s="171"/>
      <c r="O83" s="114"/>
      <c r="P83" s="174"/>
      <c r="Q83" s="184"/>
      <c r="R83" s="172"/>
    </row>
    <row r="84" spans="1:18" ht="24.75" customHeight="1">
      <c r="A84" s="342"/>
      <c r="B84" s="42"/>
      <c r="C84" s="359"/>
      <c r="D84" s="359"/>
      <c r="E84" s="359"/>
      <c r="F84" s="359"/>
      <c r="G84" s="359"/>
      <c r="H84" s="199"/>
      <c r="I84" s="344"/>
      <c r="J84" s="171"/>
      <c r="K84" s="241"/>
      <c r="L84" s="241"/>
      <c r="M84" s="241"/>
      <c r="N84" s="173"/>
      <c r="O84" s="99"/>
      <c r="P84" s="99"/>
      <c r="Q84" s="99"/>
      <c r="R84" s="177"/>
    </row>
    <row r="85" spans="1:18" ht="9.75" customHeight="1">
      <c r="A85" s="43"/>
      <c r="B85" s="22"/>
      <c r="C85" s="44"/>
      <c r="D85" s="44"/>
      <c r="E85" s="44"/>
      <c r="F85" s="54"/>
      <c r="G85" s="197"/>
      <c r="H85" s="197"/>
      <c r="I85" s="45"/>
      <c r="J85" s="250"/>
      <c r="N85" s="246"/>
      <c r="O85" s="99"/>
      <c r="P85" s="99"/>
      <c r="Q85" s="99"/>
      <c r="R85" s="177"/>
    </row>
    <row r="86" spans="1:18" ht="21.75" customHeight="1">
      <c r="A86" s="32" t="s">
        <v>96</v>
      </c>
      <c r="B86" s="67"/>
      <c r="C86" s="112"/>
      <c r="D86" s="248">
        <v>2271</v>
      </c>
      <c r="E86" s="367">
        <v>8549</v>
      </c>
      <c r="F86" s="367"/>
      <c r="G86" s="248">
        <v>2119</v>
      </c>
      <c r="H86" s="112"/>
      <c r="I86" s="205" t="s">
        <v>100</v>
      </c>
      <c r="J86" s="250"/>
      <c r="P86" s="99"/>
      <c r="Q86" s="99"/>
      <c r="R86" s="177"/>
    </row>
    <row r="87" spans="1:18" ht="21.75" customHeight="1">
      <c r="A87" s="32" t="s">
        <v>56</v>
      </c>
      <c r="B87" s="67"/>
      <c r="C87" s="112"/>
      <c r="D87" s="248">
        <v>10985</v>
      </c>
      <c r="E87" s="367">
        <v>19874</v>
      </c>
      <c r="F87" s="367"/>
      <c r="G87" s="248">
        <v>6283</v>
      </c>
      <c r="H87" s="112"/>
      <c r="I87" s="205" t="s">
        <v>101</v>
      </c>
      <c r="J87" s="250"/>
      <c r="N87" s="246"/>
      <c r="O87" s="99"/>
      <c r="P87" s="99"/>
      <c r="Q87" s="99"/>
      <c r="R87" s="177"/>
    </row>
    <row r="88" spans="1:18" ht="25.5" customHeight="1">
      <c r="A88" s="32" t="s">
        <v>57</v>
      </c>
      <c r="B88" s="54"/>
      <c r="C88" s="112"/>
      <c r="D88" s="248">
        <v>9640</v>
      </c>
      <c r="E88" s="367">
        <v>18644</v>
      </c>
      <c r="F88" s="367"/>
      <c r="G88" s="248">
        <v>12755</v>
      </c>
      <c r="H88" s="112"/>
      <c r="I88" s="205" t="s">
        <v>102</v>
      </c>
      <c r="J88" s="250"/>
      <c r="P88" s="99"/>
      <c r="Q88" s="99"/>
      <c r="R88" s="177"/>
    </row>
    <row r="89" spans="1:19" ht="25.5" customHeight="1">
      <c r="A89" s="32" t="s">
        <v>62</v>
      </c>
      <c r="B89" s="54"/>
      <c r="C89" s="112"/>
      <c r="D89" s="248">
        <v>2237</v>
      </c>
      <c r="E89" s="367">
        <v>10630</v>
      </c>
      <c r="F89" s="367"/>
      <c r="G89" s="248">
        <v>2131</v>
      </c>
      <c r="H89" s="112"/>
      <c r="I89" s="205" t="s">
        <v>64</v>
      </c>
      <c r="J89" s="250"/>
      <c r="N89" s="246"/>
      <c r="O89" s="211"/>
      <c r="P89" s="211"/>
      <c r="Q89" s="211"/>
      <c r="R89" s="211"/>
      <c r="S89" s="212"/>
    </row>
    <row r="90" spans="1:19" ht="27" customHeight="1">
      <c r="A90" s="32" t="s">
        <v>97</v>
      </c>
      <c r="B90" s="67"/>
      <c r="C90" s="112"/>
      <c r="D90" s="248">
        <v>8351</v>
      </c>
      <c r="E90" s="367">
        <v>18069</v>
      </c>
      <c r="F90" s="367"/>
      <c r="G90" s="248">
        <v>7195</v>
      </c>
      <c r="H90" s="112"/>
      <c r="I90" s="205" t="s">
        <v>103</v>
      </c>
      <c r="J90" s="250"/>
      <c r="N90" s="246"/>
      <c r="O90" s="168"/>
      <c r="P90" s="172"/>
      <c r="Q90" s="99"/>
      <c r="R90" s="99"/>
      <c r="S90" s="213"/>
    </row>
    <row r="91" spans="1:19" ht="24.75" customHeight="1">
      <c r="A91" s="32" t="s">
        <v>98</v>
      </c>
      <c r="B91" s="67"/>
      <c r="C91" s="112"/>
      <c r="D91" s="248">
        <v>1648</v>
      </c>
      <c r="E91" s="367">
        <v>3504</v>
      </c>
      <c r="F91" s="367"/>
      <c r="G91" s="248">
        <v>1302</v>
      </c>
      <c r="H91" s="112"/>
      <c r="I91" s="205" t="s">
        <v>104</v>
      </c>
      <c r="J91" s="250"/>
      <c r="N91" s="246"/>
      <c r="O91" s="168"/>
      <c r="P91" s="172"/>
      <c r="Q91" s="99"/>
      <c r="R91" s="99"/>
      <c r="S91" s="213"/>
    </row>
    <row r="92" spans="1:19" ht="27.75" customHeight="1">
      <c r="A92" s="32" t="s">
        <v>99</v>
      </c>
      <c r="B92" s="54"/>
      <c r="C92" s="112"/>
      <c r="D92" s="248">
        <v>490</v>
      </c>
      <c r="E92" s="367">
        <v>7806</v>
      </c>
      <c r="F92" s="367"/>
      <c r="G92" s="248">
        <v>872</v>
      </c>
      <c r="H92" s="112"/>
      <c r="I92" s="205" t="s">
        <v>105</v>
      </c>
      <c r="J92" s="249"/>
      <c r="K92" s="243"/>
      <c r="L92" s="243"/>
      <c r="M92" s="243"/>
      <c r="N92" s="244"/>
      <c r="O92" s="168"/>
      <c r="P92" s="172"/>
      <c r="Q92" s="99"/>
      <c r="R92" s="99"/>
      <c r="S92" s="213"/>
    </row>
    <row r="93" spans="1:11" ht="24.75" customHeight="1">
      <c r="A93" s="19" t="s">
        <v>2</v>
      </c>
      <c r="B93" s="49"/>
      <c r="C93" s="200"/>
      <c r="D93" s="40">
        <f>D90+D89+D86+D87+D91+D92+D88</f>
        <v>35622</v>
      </c>
      <c r="E93" s="360">
        <f>E90+E89+E86+E87+E91+E92+E88</f>
        <v>87076</v>
      </c>
      <c r="F93" s="360"/>
      <c r="G93" s="40">
        <f>G90+G89+G86+G87+G91+G92+G88</f>
        <v>32657</v>
      </c>
      <c r="H93" s="189"/>
      <c r="I93" s="19" t="s">
        <v>17</v>
      </c>
      <c r="K93" s="99"/>
    </row>
    <row r="94" spans="1:31" s="257" customFormat="1" ht="15.75" customHeight="1">
      <c r="A94" s="313" t="s">
        <v>111</v>
      </c>
      <c r="B94" s="313"/>
      <c r="C94" s="313"/>
      <c r="D94" s="255"/>
      <c r="E94" s="255"/>
      <c r="F94" s="255"/>
      <c r="G94" s="255"/>
      <c r="H94" s="339" t="s">
        <v>112</v>
      </c>
      <c r="I94" s="339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</row>
    <row r="95" spans="1:11" ht="12.75">
      <c r="A95" s="186"/>
      <c r="B95" s="186"/>
      <c r="C95" s="186"/>
      <c r="D95" s="186"/>
      <c r="E95" s="186"/>
      <c r="F95" s="186"/>
      <c r="G95" s="186"/>
      <c r="H95" s="186"/>
      <c r="I95" s="186"/>
      <c r="K95" s="99"/>
    </row>
    <row r="96" spans="1:11" ht="10.5" customHeight="1">
      <c r="A96" s="187"/>
      <c r="B96" s="187"/>
      <c r="C96" s="187"/>
      <c r="D96" s="187"/>
      <c r="E96" s="187"/>
      <c r="F96" s="187"/>
      <c r="G96" s="187"/>
      <c r="H96" s="187"/>
      <c r="I96" s="187"/>
      <c r="K96" s="99"/>
    </row>
    <row r="97" spans="1:11" ht="30" customHeight="1">
      <c r="A97" s="364"/>
      <c r="B97" s="361"/>
      <c r="C97" s="361"/>
      <c r="D97" s="361"/>
      <c r="E97" s="361"/>
      <c r="F97" s="361"/>
      <c r="G97" s="361"/>
      <c r="H97" s="361"/>
      <c r="I97" s="362"/>
      <c r="K97" s="99"/>
    </row>
    <row r="98" spans="1:11" ht="36" customHeight="1">
      <c r="A98" s="365"/>
      <c r="B98" s="359"/>
      <c r="C98" s="359"/>
      <c r="D98" s="359"/>
      <c r="E98" s="359"/>
      <c r="F98" s="359"/>
      <c r="G98" s="359"/>
      <c r="H98" s="359"/>
      <c r="I98" s="363"/>
      <c r="K98" s="99"/>
    </row>
    <row r="99" spans="1:11" ht="21" customHeight="1">
      <c r="A99" s="341"/>
      <c r="B99" s="299"/>
      <c r="C99" s="28"/>
      <c r="D99" s="28"/>
      <c r="E99" s="28"/>
      <c r="F99" s="28"/>
      <c r="G99" s="28"/>
      <c r="H99" s="31"/>
      <c r="I99" s="343"/>
      <c r="K99" s="99"/>
    </row>
    <row r="100" spans="1:11" ht="18.75" customHeight="1">
      <c r="A100" s="342"/>
      <c r="B100" s="342"/>
      <c r="C100" s="69"/>
      <c r="D100" s="69"/>
      <c r="E100" s="69"/>
      <c r="F100" s="69"/>
      <c r="G100" s="69"/>
      <c r="H100" s="12"/>
      <c r="I100" s="344"/>
      <c r="K100" s="99"/>
    </row>
    <row r="101" spans="1:9" ht="15.75" customHeight="1">
      <c r="A101" s="22"/>
      <c r="B101" s="22"/>
      <c r="C101" s="22"/>
      <c r="D101" s="22"/>
      <c r="E101" s="22"/>
      <c r="F101" s="22"/>
      <c r="G101" s="22"/>
      <c r="H101" s="22"/>
      <c r="I101" s="37"/>
    </row>
    <row r="102" spans="1:9" ht="15.75">
      <c r="A102" s="22"/>
      <c r="B102" s="22"/>
      <c r="C102" s="22"/>
      <c r="D102" s="22"/>
      <c r="E102" s="22"/>
      <c r="F102" s="22"/>
      <c r="G102" s="22"/>
      <c r="H102" s="22"/>
      <c r="I102" s="37"/>
    </row>
    <row r="103" spans="1:9" ht="15.75">
      <c r="A103" s="22"/>
      <c r="B103" s="22"/>
      <c r="C103" s="47"/>
      <c r="D103" s="47"/>
      <c r="E103" s="47"/>
      <c r="F103" s="47"/>
      <c r="G103" s="47"/>
      <c r="H103" s="48"/>
      <c r="I103" s="70"/>
    </row>
    <row r="104" spans="1:9" ht="15.75">
      <c r="A104" s="71"/>
      <c r="B104" s="22"/>
      <c r="C104" s="47"/>
      <c r="D104" s="47"/>
      <c r="E104" s="47"/>
      <c r="F104" s="47"/>
      <c r="G104" s="47"/>
      <c r="H104" s="48"/>
      <c r="I104" s="70"/>
    </row>
    <row r="105" spans="1:9" ht="15.75">
      <c r="A105" s="22"/>
      <c r="B105" s="22"/>
      <c r="C105" s="72"/>
      <c r="D105" s="72"/>
      <c r="E105" s="72"/>
      <c r="F105" s="72"/>
      <c r="G105" s="72"/>
      <c r="H105" s="72"/>
      <c r="I105" s="37"/>
    </row>
    <row r="106" spans="1:9" ht="15.75">
      <c r="A106" s="22"/>
      <c r="B106" s="22"/>
      <c r="C106" s="72"/>
      <c r="D106" s="72"/>
      <c r="E106" s="72"/>
      <c r="F106" s="72"/>
      <c r="G106" s="72"/>
      <c r="H106" s="72"/>
      <c r="I106" s="37"/>
    </row>
    <row r="107" spans="1:9" ht="15.75">
      <c r="A107" s="22"/>
      <c r="B107" s="22"/>
      <c r="C107" s="47"/>
      <c r="D107" s="65"/>
      <c r="E107" s="65"/>
      <c r="F107" s="47"/>
      <c r="G107" s="65"/>
      <c r="H107" s="48"/>
      <c r="I107" s="70"/>
    </row>
    <row r="108" spans="1:9" ht="15.75">
      <c r="A108" s="73"/>
      <c r="B108" s="22"/>
      <c r="C108" s="47"/>
      <c r="D108" s="65"/>
      <c r="E108" s="65"/>
      <c r="F108" s="47"/>
      <c r="G108" s="65"/>
      <c r="H108" s="48"/>
      <c r="I108" s="70"/>
    </row>
    <row r="109" spans="1:9" ht="15.75">
      <c r="A109" s="22"/>
      <c r="B109" s="22"/>
      <c r="C109" s="72"/>
      <c r="D109" s="72"/>
      <c r="E109" s="72"/>
      <c r="F109" s="72"/>
      <c r="G109" s="46"/>
      <c r="H109" s="72"/>
      <c r="I109" s="34"/>
    </row>
    <row r="110" spans="1:9" ht="15.75">
      <c r="A110" s="22"/>
      <c r="B110" s="22"/>
      <c r="C110" s="72"/>
      <c r="D110" s="72"/>
      <c r="E110" s="72"/>
      <c r="F110" s="72"/>
      <c r="G110" s="72"/>
      <c r="H110" s="72"/>
      <c r="I110" s="34"/>
    </row>
    <row r="111" spans="1:9" ht="15.75">
      <c r="A111" s="22"/>
      <c r="B111" s="22"/>
      <c r="C111" s="47"/>
      <c r="D111" s="47"/>
      <c r="E111" s="47"/>
      <c r="F111" s="47"/>
      <c r="G111" s="47"/>
      <c r="H111" s="48"/>
      <c r="I111" s="70"/>
    </row>
    <row r="112" spans="1:9" ht="15.75">
      <c r="A112" s="73"/>
      <c r="B112" s="22"/>
      <c r="C112" s="47"/>
      <c r="D112" s="47"/>
      <c r="E112" s="47"/>
      <c r="F112" s="47"/>
      <c r="G112" s="47"/>
      <c r="H112" s="48"/>
      <c r="I112" s="70"/>
    </row>
    <row r="113" spans="1:9" ht="15.75">
      <c r="A113" s="73"/>
      <c r="B113" s="22"/>
      <c r="C113" s="47"/>
      <c r="D113" s="72"/>
      <c r="E113" s="72"/>
      <c r="F113" s="72"/>
      <c r="G113" s="72"/>
      <c r="H113" s="72"/>
      <c r="I113" s="74"/>
    </row>
    <row r="114" spans="1:9" ht="15.75">
      <c r="A114" s="41"/>
      <c r="B114" s="56"/>
      <c r="C114" s="75"/>
      <c r="D114" s="76"/>
      <c r="E114" s="76"/>
      <c r="F114" s="76"/>
      <c r="G114" s="76"/>
      <c r="H114" s="76"/>
      <c r="I114" s="29"/>
    </row>
    <row r="115" spans="1:9" ht="15.75">
      <c r="A115" s="37"/>
      <c r="B115" s="37"/>
      <c r="C115" s="77"/>
      <c r="D115" s="77"/>
      <c r="E115" s="77"/>
      <c r="F115" s="77"/>
      <c r="G115" s="77"/>
      <c r="H115" s="48"/>
      <c r="I115" s="70"/>
    </row>
    <row r="116" spans="1:9" ht="15.75">
      <c r="A116" s="73"/>
      <c r="B116" s="37"/>
      <c r="C116" s="77"/>
      <c r="D116" s="77"/>
      <c r="E116" s="77"/>
      <c r="F116" s="77"/>
      <c r="G116" s="77"/>
      <c r="H116" s="48"/>
      <c r="I116" s="70"/>
    </row>
    <row r="117" spans="1:9" ht="15.75">
      <c r="A117" s="56"/>
      <c r="B117" s="56"/>
      <c r="C117" s="56"/>
      <c r="D117" s="56"/>
      <c r="E117" s="56"/>
      <c r="F117" s="56"/>
      <c r="G117" s="56"/>
      <c r="H117" s="56"/>
      <c r="I117" s="57"/>
    </row>
    <row r="118" spans="1:9" ht="15.75">
      <c r="A118" s="22"/>
      <c r="B118" s="22"/>
      <c r="C118" s="22"/>
      <c r="D118" s="22"/>
      <c r="E118" s="22"/>
      <c r="F118" s="22"/>
      <c r="G118" s="22"/>
      <c r="H118" s="22"/>
      <c r="I118" s="54"/>
    </row>
    <row r="119" spans="1:9" ht="15.75">
      <c r="A119" s="22"/>
      <c r="B119" s="22"/>
      <c r="C119" s="22"/>
      <c r="D119" s="22"/>
      <c r="E119" s="22"/>
      <c r="F119" s="22"/>
      <c r="G119" s="22"/>
      <c r="H119" s="22"/>
      <c r="I119" s="54"/>
    </row>
    <row r="120" spans="1:9" ht="15.75">
      <c r="A120" s="22"/>
      <c r="B120" s="22"/>
      <c r="C120" s="22"/>
      <c r="D120" s="22"/>
      <c r="E120" s="22"/>
      <c r="F120" s="22"/>
      <c r="G120" s="22"/>
      <c r="H120" s="22"/>
      <c r="I120" s="54"/>
    </row>
    <row r="121" spans="1:9" ht="15.75">
      <c r="A121" s="22"/>
      <c r="B121" s="22"/>
      <c r="C121" s="22"/>
      <c r="D121" s="22"/>
      <c r="E121" s="22"/>
      <c r="F121" s="22"/>
      <c r="G121" s="22"/>
      <c r="H121" s="22"/>
      <c r="I121" s="54"/>
    </row>
    <row r="122" spans="1:9" ht="15.75">
      <c r="A122" s="22"/>
      <c r="B122" s="22"/>
      <c r="C122" s="22"/>
      <c r="D122" s="22"/>
      <c r="E122" s="22"/>
      <c r="F122" s="22"/>
      <c r="G122" s="22"/>
      <c r="H122" s="22"/>
      <c r="I122" s="54"/>
    </row>
    <row r="123" spans="1:9" ht="15.75">
      <c r="A123" s="22"/>
      <c r="B123" s="22"/>
      <c r="C123" s="22"/>
      <c r="D123" s="22"/>
      <c r="E123" s="22"/>
      <c r="F123" s="22"/>
      <c r="G123" s="22"/>
      <c r="H123" s="22"/>
      <c r="I123" s="54"/>
    </row>
  </sheetData>
  <sheetProtection/>
  <mergeCells count="95">
    <mergeCell ref="E88:F88"/>
    <mergeCell ref="E93:F93"/>
    <mergeCell ref="E90:F90"/>
    <mergeCell ref="E89:F89"/>
    <mergeCell ref="E86:F86"/>
    <mergeCell ref="E87:F87"/>
    <mergeCell ref="E91:F91"/>
    <mergeCell ref="E92:F92"/>
    <mergeCell ref="E71:F71"/>
    <mergeCell ref="E72:F72"/>
    <mergeCell ref="E73:F73"/>
    <mergeCell ref="E74:F74"/>
    <mergeCell ref="E75:F75"/>
    <mergeCell ref="E76:F76"/>
    <mergeCell ref="E83:F84"/>
    <mergeCell ref="I83:I84"/>
    <mergeCell ref="N3:P3"/>
    <mergeCell ref="N36:P36"/>
    <mergeCell ref="N37:P37"/>
    <mergeCell ref="L53:M53"/>
    <mergeCell ref="L54:M54"/>
    <mergeCell ref="E70:F70"/>
    <mergeCell ref="F3:H3"/>
    <mergeCell ref="L50:M50"/>
    <mergeCell ref="I99:I100"/>
    <mergeCell ref="A99:B100"/>
    <mergeCell ref="B97:H97"/>
    <mergeCell ref="B98:H98"/>
    <mergeCell ref="I97:I98"/>
    <mergeCell ref="A97:A98"/>
    <mergeCell ref="C83:C84"/>
    <mergeCell ref="D83:D84"/>
    <mergeCell ref="B81:H81"/>
    <mergeCell ref="I17:I18"/>
    <mergeCell ref="C3:E3"/>
    <mergeCell ref="B17:H17"/>
    <mergeCell ref="G83:G84"/>
    <mergeCell ref="B82:H82"/>
    <mergeCell ref="I81:I82"/>
    <mergeCell ref="E77:F77"/>
    <mergeCell ref="C50:E50"/>
    <mergeCell ref="B2:H2"/>
    <mergeCell ref="E67:F68"/>
    <mergeCell ref="A46:C46"/>
    <mergeCell ref="A61:C61"/>
    <mergeCell ref="A14:C14"/>
    <mergeCell ref="A30:C30"/>
    <mergeCell ref="A67:A68"/>
    <mergeCell ref="H67:H68"/>
    <mergeCell ref="A64:A66"/>
    <mergeCell ref="N19:P19"/>
    <mergeCell ref="N20:P20"/>
    <mergeCell ref="L49:M49"/>
    <mergeCell ref="G67:G68"/>
    <mergeCell ref="F35:H35"/>
    <mergeCell ref="C67:C68"/>
    <mergeCell ref="D67:D68"/>
    <mergeCell ref="I67:I68"/>
    <mergeCell ref="B65:H66"/>
    <mergeCell ref="F50:H50"/>
    <mergeCell ref="J1:J2"/>
    <mergeCell ref="J17:J18"/>
    <mergeCell ref="I35:I36"/>
    <mergeCell ref="I50:I51"/>
    <mergeCell ref="I64:I66"/>
    <mergeCell ref="A50:A51"/>
    <mergeCell ref="F19:H19"/>
    <mergeCell ref="C19:E19"/>
    <mergeCell ref="B34:H34"/>
    <mergeCell ref="A17:A18"/>
    <mergeCell ref="A48:A49"/>
    <mergeCell ref="A35:A36"/>
    <mergeCell ref="B49:H49"/>
    <mergeCell ref="H30:I30"/>
    <mergeCell ref="H14:I14"/>
    <mergeCell ref="A33:A34"/>
    <mergeCell ref="A19:A20"/>
    <mergeCell ref="B48:H48"/>
    <mergeCell ref="A1:I1"/>
    <mergeCell ref="B33:H33"/>
    <mergeCell ref="I33:I34"/>
    <mergeCell ref="I19:I20"/>
    <mergeCell ref="C35:E35"/>
    <mergeCell ref="A3:A4"/>
    <mergeCell ref="B18:H18"/>
    <mergeCell ref="A78:C78"/>
    <mergeCell ref="A94:C94"/>
    <mergeCell ref="H94:I94"/>
    <mergeCell ref="H78:I78"/>
    <mergeCell ref="H61:I61"/>
    <mergeCell ref="H46:I46"/>
    <mergeCell ref="I48:I49"/>
    <mergeCell ref="B64:H64"/>
    <mergeCell ref="A81:A82"/>
    <mergeCell ref="A83:A84"/>
  </mergeCells>
  <printOptions horizontalCentered="1"/>
  <pageMargins left="0.15748031496062992" right="0.15748031496062992" top="0.35433070866141736" bottom="0.2755905511811024" header="0.15748031496062992" footer="0.1968503937007874"/>
  <pageSetup firstPageNumber="73" useFirstPageNumber="1" horizontalDpi="600" verticalDpi="600" orientation="portrait" paperSize="9" scale="63" r:id="rId1"/>
  <headerFooter alignWithMargins="0">
    <oddHeader>&amp;L&amp;"Arial,Italique"&amp;16Foncier&amp;R&amp;"Arial,Italique"&amp;16الـعـقـار&amp;"Courier,Normal"&amp;10
 &amp;"Times New Roman,Gras italique"&amp;20
</oddHeader>
    <oddFooter>&amp;C&amp;"Times New Roman,Gras"&amp;12&amp;P</oddFooter>
  </headerFooter>
  <rowBreaks count="2" manualBreakCount="2">
    <brk id="46" max="8" man="1"/>
    <brk id="9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48"/>
  <sheetViews>
    <sheetView view="pageBreakPreview" zoomScaleSheetLayoutView="100" zoomScalePageLayoutView="0" workbookViewId="0" topLeftCell="A1">
      <selection activeCell="L7" sqref="L7"/>
    </sheetView>
  </sheetViews>
  <sheetFormatPr defaultColWidth="11.00390625" defaultRowHeight="12.75"/>
  <cols>
    <col min="1" max="1" width="17.625" style="157" customWidth="1"/>
    <col min="2" max="2" width="11.00390625" style="157" customWidth="1"/>
    <col min="3" max="3" width="12.625" style="157" customWidth="1"/>
    <col min="4" max="10" width="11.00390625" style="157" customWidth="1"/>
    <col min="11" max="11" width="11.125" style="157" customWidth="1"/>
    <col min="12" max="16384" width="11.00390625" style="157" customWidth="1"/>
  </cols>
  <sheetData>
    <row r="1" spans="1:7" s="122" customFormat="1" ht="15">
      <c r="A1" s="120"/>
      <c r="B1" s="121"/>
      <c r="C1" s="120"/>
      <c r="D1" s="120"/>
      <c r="E1" s="120"/>
      <c r="F1" s="120"/>
      <c r="G1" s="120"/>
    </row>
    <row r="2" spans="1:7" s="122" customFormat="1" ht="15.75">
      <c r="A2" s="120"/>
      <c r="B2" s="123"/>
      <c r="C2" s="120"/>
      <c r="D2" s="120"/>
      <c r="E2" s="120"/>
      <c r="F2" s="120"/>
      <c r="G2" s="120"/>
    </row>
    <row r="3" spans="1:7" s="122" customFormat="1" ht="15.75">
      <c r="A3" s="120"/>
      <c r="B3" s="123"/>
      <c r="C3" s="120"/>
      <c r="D3" s="123"/>
      <c r="E3" s="124"/>
      <c r="F3" s="120"/>
      <c r="G3" s="120"/>
    </row>
    <row r="4" spans="1:7" s="122" customFormat="1" ht="15.75">
      <c r="A4" s="120"/>
      <c r="B4" s="121"/>
      <c r="C4" s="120"/>
      <c r="D4" s="125"/>
      <c r="E4" s="126"/>
      <c r="F4" s="120"/>
      <c r="G4" s="120"/>
    </row>
    <row r="5" spans="1:7" s="122" customFormat="1" ht="15.75">
      <c r="A5" s="120"/>
      <c r="B5" s="121"/>
      <c r="C5" s="120"/>
      <c r="D5" s="125"/>
      <c r="E5" s="126"/>
      <c r="F5" s="120"/>
      <c r="G5" s="120"/>
    </row>
    <row r="6" spans="1:7" s="122" customFormat="1" ht="15.75">
      <c r="A6" s="120"/>
      <c r="B6" s="121"/>
      <c r="C6" s="120"/>
      <c r="D6" s="127"/>
      <c r="E6" s="126"/>
      <c r="F6" s="120"/>
      <c r="G6" s="120"/>
    </row>
    <row r="7" spans="1:7" s="122" customFormat="1" ht="15">
      <c r="A7" s="120"/>
      <c r="B7" s="120"/>
      <c r="C7" s="120"/>
      <c r="D7" s="125"/>
      <c r="E7" s="128"/>
      <c r="F7" s="120"/>
      <c r="G7" s="120"/>
    </row>
    <row r="8" spans="1:7" s="122" customFormat="1" ht="12">
      <c r="A8" s="120"/>
      <c r="B8" s="120"/>
      <c r="C8" s="120"/>
      <c r="D8" s="120"/>
      <c r="E8" s="129"/>
      <c r="F8" s="120"/>
      <c r="G8" s="120"/>
    </row>
    <row r="9" spans="1:7" s="122" customFormat="1" ht="12">
      <c r="A9" s="120"/>
      <c r="B9" s="120"/>
      <c r="C9" s="120"/>
      <c r="D9" s="120"/>
      <c r="E9" s="120"/>
      <c r="F9" s="120"/>
      <c r="G9" s="120"/>
    </row>
    <row r="10" spans="1:11" s="122" customFormat="1" ht="24">
      <c r="A10" s="120"/>
      <c r="B10" s="120"/>
      <c r="C10" s="131"/>
      <c r="D10" s="120"/>
      <c r="E10" s="120"/>
      <c r="F10" s="120"/>
      <c r="G10" s="120"/>
      <c r="J10" s="253" t="s">
        <v>71</v>
      </c>
      <c r="K10" s="263">
        <v>4.9</v>
      </c>
    </row>
    <row r="11" spans="1:11" s="122" customFormat="1" ht="41.25" customHeight="1">
      <c r="A11" s="120"/>
      <c r="B11" s="120"/>
      <c r="C11" s="131"/>
      <c r="D11" s="120"/>
      <c r="E11" s="120"/>
      <c r="F11" s="120"/>
      <c r="G11" s="120"/>
      <c r="J11" s="254" t="s">
        <v>72</v>
      </c>
      <c r="K11" s="263">
        <v>14.6</v>
      </c>
    </row>
    <row r="12" spans="1:11" s="122" customFormat="1" ht="30" customHeight="1">
      <c r="A12" s="120"/>
      <c r="B12" s="120"/>
      <c r="C12" s="131"/>
      <c r="D12" s="120"/>
      <c r="E12" s="120"/>
      <c r="F12" s="120"/>
      <c r="G12" s="120"/>
      <c r="J12" s="254" t="s">
        <v>73</v>
      </c>
      <c r="K12" s="263">
        <v>16.4</v>
      </c>
    </row>
    <row r="13" spans="1:11" s="122" customFormat="1" ht="42.75" customHeight="1">
      <c r="A13" s="120"/>
      <c r="B13" s="120"/>
      <c r="C13" s="131"/>
      <c r="D13" s="120"/>
      <c r="E13" s="120"/>
      <c r="F13" s="120"/>
      <c r="G13" s="120"/>
      <c r="J13" s="254" t="s">
        <v>74</v>
      </c>
      <c r="K13" s="263">
        <v>26.7</v>
      </c>
    </row>
    <row r="14" spans="1:11" s="122" customFormat="1" ht="41.25" customHeight="1">
      <c r="A14" s="120"/>
      <c r="B14" s="120"/>
      <c r="C14" s="131"/>
      <c r="D14" s="120"/>
      <c r="E14" s="120"/>
      <c r="F14" s="120"/>
      <c r="G14" s="120"/>
      <c r="J14" s="253" t="s">
        <v>106</v>
      </c>
      <c r="K14" s="263">
        <v>29.9</v>
      </c>
    </row>
    <row r="15" spans="1:11" s="122" customFormat="1" ht="42.75" customHeight="1">
      <c r="A15" s="120"/>
      <c r="B15" s="120"/>
      <c r="C15" s="120"/>
      <c r="D15" s="120"/>
      <c r="E15" s="120"/>
      <c r="F15" s="120"/>
      <c r="G15" s="133"/>
      <c r="J15" s="253" t="s">
        <v>107</v>
      </c>
      <c r="K15" s="263">
        <v>7.1</v>
      </c>
    </row>
    <row r="16" spans="1:11" s="122" customFormat="1" ht="46.5" customHeight="1">
      <c r="A16" s="120"/>
      <c r="B16" s="120"/>
      <c r="C16" s="120"/>
      <c r="D16" s="120"/>
      <c r="E16" s="120"/>
      <c r="F16" s="120"/>
      <c r="G16" s="120"/>
      <c r="J16" s="258" t="s">
        <v>108</v>
      </c>
      <c r="K16" s="263">
        <v>0.4</v>
      </c>
    </row>
    <row r="17" spans="1:11" s="122" customFormat="1" ht="45" customHeight="1">
      <c r="A17" s="120"/>
      <c r="B17" s="120"/>
      <c r="C17" s="120"/>
      <c r="D17" s="120"/>
      <c r="E17" s="120"/>
      <c r="F17" s="120"/>
      <c r="G17" s="120"/>
      <c r="J17" s="130"/>
      <c r="K17" s="134"/>
    </row>
    <row r="18" spans="1:11" s="122" customFormat="1" ht="46.5" customHeight="1">
      <c r="A18" s="120"/>
      <c r="B18" s="120"/>
      <c r="C18" s="120"/>
      <c r="D18" s="120"/>
      <c r="E18" s="120"/>
      <c r="F18" s="120"/>
      <c r="G18" s="120"/>
      <c r="J18" s="32"/>
      <c r="K18" s="188"/>
    </row>
    <row r="19" spans="1:11" s="122" customFormat="1" ht="46.5" customHeight="1">
      <c r="A19" s="120"/>
      <c r="B19" s="120"/>
      <c r="C19" s="120"/>
      <c r="D19" s="120"/>
      <c r="E19" s="120"/>
      <c r="F19" s="120"/>
      <c r="G19" s="120"/>
      <c r="J19" s="275">
        <v>426</v>
      </c>
      <c r="K19" s="278">
        <f>J19/J27*100</f>
        <v>4.860239589275528</v>
      </c>
    </row>
    <row r="20" spans="1:11" s="122" customFormat="1" ht="44.25" customHeight="1">
      <c r="A20" s="120"/>
      <c r="B20" s="120"/>
      <c r="C20" s="120"/>
      <c r="D20" s="120"/>
      <c r="E20" s="120"/>
      <c r="F20" s="120"/>
      <c r="G20" s="120"/>
      <c r="J20" s="275">
        <v>1284</v>
      </c>
      <c r="K20" s="278">
        <f aca="true" t="shared" si="0" ref="K20:K25">J20/J28*100</f>
        <v>14.649172846548774</v>
      </c>
    </row>
    <row r="21" spans="1:11" s="122" customFormat="1" ht="15">
      <c r="A21" s="120"/>
      <c r="B21" s="120"/>
      <c r="C21" s="120"/>
      <c r="D21" s="120"/>
      <c r="E21" s="120"/>
      <c r="F21" s="120"/>
      <c r="G21" s="120"/>
      <c r="J21" s="275">
        <v>1434</v>
      </c>
      <c r="K21" s="278">
        <f t="shared" si="0"/>
        <v>16.360524814603536</v>
      </c>
    </row>
    <row r="22" spans="1:11" s="122" customFormat="1" ht="15">
      <c r="A22" s="120"/>
      <c r="B22" s="120"/>
      <c r="C22" s="120"/>
      <c r="D22" s="120"/>
      <c r="E22" s="120"/>
      <c r="F22" s="120"/>
      <c r="G22" s="120"/>
      <c r="J22" s="275">
        <v>2338</v>
      </c>
      <c r="K22" s="278">
        <f t="shared" si="0"/>
        <v>26.67427267541358</v>
      </c>
    </row>
    <row r="23" spans="1:14" s="122" customFormat="1" ht="15.75">
      <c r="A23" s="135"/>
      <c r="B23" s="136"/>
      <c r="C23" s="136"/>
      <c r="D23" s="136"/>
      <c r="E23" s="136"/>
      <c r="F23" s="136"/>
      <c r="G23" s="136"/>
      <c r="H23" s="137"/>
      <c r="I23" s="137"/>
      <c r="J23" s="275">
        <v>2621</v>
      </c>
      <c r="K23" s="278">
        <f t="shared" si="0"/>
        <v>29.903023388476896</v>
      </c>
      <c r="L23" s="373"/>
      <c r="M23" s="373"/>
      <c r="N23" s="368"/>
    </row>
    <row r="24" spans="1:14" s="122" customFormat="1" ht="15.75">
      <c r="A24" s="121"/>
      <c r="B24" s="136"/>
      <c r="C24" s="136"/>
      <c r="D24" s="136"/>
      <c r="E24" s="136"/>
      <c r="F24" s="136"/>
      <c r="G24" s="136"/>
      <c r="H24" s="136"/>
      <c r="I24" s="136"/>
      <c r="J24" s="275">
        <v>625</v>
      </c>
      <c r="K24" s="278">
        <f t="shared" si="0"/>
        <v>7.13063320022818</v>
      </c>
      <c r="L24" s="370"/>
      <c r="M24" s="370"/>
      <c r="N24" s="369"/>
    </row>
    <row r="25" spans="1:14" s="122" customFormat="1" ht="12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275">
        <v>37</v>
      </c>
      <c r="K25" s="278">
        <f t="shared" si="0"/>
        <v>0.42213348545350826</v>
      </c>
      <c r="L25" s="140"/>
      <c r="M25" s="138"/>
      <c r="N25" s="371"/>
    </row>
    <row r="26" spans="1:14" s="122" customFormat="1" ht="15.75">
      <c r="A26" s="120"/>
      <c r="B26" s="132"/>
      <c r="C26" s="123"/>
      <c r="D26" s="132"/>
      <c r="E26" s="132"/>
      <c r="F26" s="132"/>
      <c r="G26" s="132"/>
      <c r="H26" s="132"/>
      <c r="I26" s="132"/>
      <c r="J26" s="169"/>
      <c r="K26" s="275">
        <f>J26/J34</f>
        <v>0</v>
      </c>
      <c r="L26" s="141"/>
      <c r="M26" s="139"/>
      <c r="N26" s="372"/>
    </row>
    <row r="27" spans="1:14" s="122" customFormat="1" ht="15.75">
      <c r="A27" s="120"/>
      <c r="B27" s="123"/>
      <c r="C27" s="121"/>
      <c r="D27" s="121"/>
      <c r="E27" s="121"/>
      <c r="F27" s="121"/>
      <c r="G27" s="121"/>
      <c r="H27" s="132"/>
      <c r="I27" s="132"/>
      <c r="J27" s="233">
        <v>8765</v>
      </c>
      <c r="K27" s="275">
        <f>J27/J35</f>
        <v>1</v>
      </c>
      <c r="L27" s="142"/>
      <c r="M27" s="142"/>
      <c r="N27" s="142"/>
    </row>
    <row r="28" spans="1:14" s="122" customFormat="1" ht="15.75">
      <c r="A28" s="120"/>
      <c r="B28" s="123"/>
      <c r="C28" s="121"/>
      <c r="D28" s="121"/>
      <c r="E28" s="121"/>
      <c r="F28" s="121"/>
      <c r="G28" s="121"/>
      <c r="H28" s="132"/>
      <c r="I28" s="132"/>
      <c r="J28" s="276">
        <v>8765</v>
      </c>
      <c r="K28" s="233">
        <f aca="true" t="shared" si="1" ref="K28:K36">K20+K21+K22+K23+K24+K25+K26</f>
        <v>95.13976041072448</v>
      </c>
      <c r="L28" s="142"/>
      <c r="M28" s="142"/>
      <c r="N28" s="142"/>
    </row>
    <row r="29" spans="1:14" s="122" customFormat="1" ht="15.75">
      <c r="A29" s="120"/>
      <c r="B29" s="120"/>
      <c r="C29" s="143"/>
      <c r="D29" s="144"/>
      <c r="E29" s="144"/>
      <c r="F29" s="144"/>
      <c r="G29" s="144"/>
      <c r="J29" s="276">
        <v>8765</v>
      </c>
      <c r="K29" s="233">
        <f t="shared" si="1"/>
        <v>81.4905875641757</v>
      </c>
      <c r="L29" s="145"/>
      <c r="M29" s="146"/>
      <c r="N29" s="147"/>
    </row>
    <row r="30" spans="1:14" s="122" customFormat="1" ht="20.25" customHeight="1">
      <c r="A30" s="121"/>
      <c r="B30" s="121"/>
      <c r="C30" s="121"/>
      <c r="D30" s="121"/>
      <c r="E30" s="121"/>
      <c r="F30" s="121"/>
      <c r="G30" s="121"/>
      <c r="J30" s="276">
        <v>8765</v>
      </c>
      <c r="K30" s="233">
        <f t="shared" si="1"/>
        <v>160.26982316029665</v>
      </c>
      <c r="L30" s="145"/>
      <c r="M30" s="146"/>
      <c r="N30" s="147"/>
    </row>
    <row r="31" spans="1:14" s="122" customFormat="1" ht="15.75">
      <c r="A31" s="120"/>
      <c r="B31" s="120"/>
      <c r="C31" s="120"/>
      <c r="D31" s="120"/>
      <c r="E31" s="120"/>
      <c r="F31" s="120"/>
      <c r="G31" s="120"/>
      <c r="J31" s="276">
        <v>8765</v>
      </c>
      <c r="K31" s="233">
        <f t="shared" si="1"/>
        <v>215.08613804905877</v>
      </c>
      <c r="L31" s="145"/>
      <c r="M31" s="146"/>
      <c r="N31" s="148"/>
    </row>
    <row r="32" spans="1:14" s="122" customFormat="1" ht="15.75">
      <c r="A32" s="120"/>
      <c r="B32" s="149"/>
      <c r="C32" s="149"/>
      <c r="D32" s="149"/>
      <c r="E32" s="149"/>
      <c r="F32" s="149"/>
      <c r="G32" s="149"/>
      <c r="H32" s="149"/>
      <c r="I32" s="149"/>
      <c r="J32" s="276">
        <v>8765</v>
      </c>
      <c r="K32" s="233">
        <f t="shared" si="1"/>
        <v>345.4529378208785</v>
      </c>
      <c r="L32" s="150"/>
      <c r="M32" s="146"/>
      <c r="N32" s="151"/>
    </row>
    <row r="33" spans="2:14" s="122" customFormat="1" ht="15.75">
      <c r="B33" s="120"/>
      <c r="C33" s="120"/>
      <c r="D33" s="120"/>
      <c r="E33" s="120"/>
      <c r="F33" s="120"/>
      <c r="G33" s="120"/>
      <c r="H33" s="120"/>
      <c r="I33" s="120"/>
      <c r="J33" s="276">
        <v>8765</v>
      </c>
      <c r="K33" s="233">
        <f t="shared" si="1"/>
        <v>553.4084426697091</v>
      </c>
      <c r="L33" s="145"/>
      <c r="M33" s="146"/>
      <c r="N33" s="147"/>
    </row>
    <row r="34" spans="3:14" s="122" customFormat="1" ht="15.75">
      <c r="C34" s="143"/>
      <c r="D34" s="144"/>
      <c r="E34" s="144"/>
      <c r="F34" s="144"/>
      <c r="G34" s="144"/>
      <c r="J34" s="276">
        <v>8765</v>
      </c>
      <c r="K34" s="233">
        <f t="shared" si="1"/>
        <v>898.4392470051341</v>
      </c>
      <c r="L34" s="145"/>
      <c r="M34" s="146"/>
      <c r="N34" s="147"/>
    </row>
    <row r="35" spans="3:14" s="122" customFormat="1" ht="15.75">
      <c r="C35" s="152"/>
      <c r="D35" s="152"/>
      <c r="E35" s="152"/>
      <c r="F35" s="152"/>
      <c r="G35" s="152"/>
      <c r="J35" s="276">
        <v>8765</v>
      </c>
      <c r="K35" s="233">
        <f t="shared" si="1"/>
        <v>1451.8476896748432</v>
      </c>
      <c r="L35" s="145"/>
      <c r="M35" s="146"/>
      <c r="N35" s="147"/>
    </row>
    <row r="36" spans="10:14" s="122" customFormat="1" ht="15.75">
      <c r="J36" s="276">
        <v>8765</v>
      </c>
      <c r="K36" s="233">
        <f t="shared" si="1"/>
        <v>2349.2869366799773</v>
      </c>
      <c r="L36" s="145"/>
      <c r="M36" s="146"/>
      <c r="N36" s="147"/>
    </row>
    <row r="37" spans="10:14" s="122" customFormat="1" ht="15.75">
      <c r="J37" s="276">
        <v>8765</v>
      </c>
      <c r="L37" s="153"/>
      <c r="M37" s="148"/>
      <c r="N37" s="147"/>
    </row>
    <row r="38" spans="10:14" s="122" customFormat="1" ht="15.75">
      <c r="J38" s="277"/>
      <c r="L38" s="154"/>
      <c r="M38" s="155"/>
      <c r="N38" s="156"/>
    </row>
    <row r="39" s="122" customFormat="1" ht="12"/>
    <row r="40" s="122" customFormat="1" ht="12"/>
    <row r="41" s="122" customFormat="1" ht="12"/>
    <row r="42" s="122" customFormat="1" ht="12"/>
    <row r="43" s="122" customFormat="1" ht="12"/>
    <row r="44" spans="12:14" ht="15.75">
      <c r="L44" s="160"/>
      <c r="M44" s="158"/>
      <c r="N44" s="159"/>
    </row>
    <row r="45" spans="12:14" ht="15.75">
      <c r="L45" s="160"/>
      <c r="M45" s="158"/>
      <c r="N45" s="159"/>
    </row>
    <row r="46" spans="12:14" ht="15.75">
      <c r="L46" s="160"/>
      <c r="M46" s="158"/>
      <c r="N46" s="159"/>
    </row>
    <row r="47" spans="12:14" ht="15.75">
      <c r="L47" s="161"/>
      <c r="M47" s="161"/>
      <c r="N47" s="162"/>
    </row>
    <row r="48" spans="12:14" ht="15.75">
      <c r="L48" s="164"/>
      <c r="M48" s="165"/>
      <c r="N48" s="163"/>
    </row>
  </sheetData>
  <sheetProtection/>
  <mergeCells count="4">
    <mergeCell ref="N23:N24"/>
    <mergeCell ref="L24:M24"/>
    <mergeCell ref="N25:N26"/>
    <mergeCell ref="L23:M23"/>
  </mergeCells>
  <printOptions horizontalCentered="1" verticalCentered="1"/>
  <pageMargins left="0.3937007874015748" right="0.3937007874015748" top="0.7874015748031497" bottom="0.3937007874015748" header="0.1968503937007874" footer="0.1968503937007874"/>
  <pageSetup firstPageNumber="75" useFirstPageNumber="1" horizontalDpi="600" verticalDpi="600" orientation="portrait" paperSize="9" r:id="rId2"/>
  <headerFooter alignWithMargins="0">
    <oddHeader>&amp;L&amp;"Arial,Italique"&amp;11Construction et Foncier&amp;R&amp;"Arial,Italique"&amp;11البناء و العقار</oddHeader>
    <oddFooter>&amp;C&amp;"Arial,Normal"&amp;9&amp;P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bouchra</dc:creator>
  <cp:keywords/>
  <dc:description/>
  <cp:lastModifiedBy>acer</cp:lastModifiedBy>
  <cp:lastPrinted>2021-03-15T22:31:38Z</cp:lastPrinted>
  <dcterms:created xsi:type="dcterms:W3CDTF">2002-04-29T12:13:44Z</dcterms:created>
  <dcterms:modified xsi:type="dcterms:W3CDTF">2021-03-30T22:55:16Z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